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BARRY-8/West Australia projects/Sara Morón's ECR Project/PAPER/REVISED MANUSCRIPT/Revised files/"/>
    </mc:Choice>
  </mc:AlternateContent>
  <xr:revisionPtr revIDLastSave="0" documentId="13_ncr:1_{078C6B85-0EB2-7F4D-8C0F-44B107C65256}" xr6:coauthVersionLast="36" xr6:coauthVersionMax="36" xr10:uidLastSave="{00000000-0000-0000-0000-000000000000}"/>
  <bookViews>
    <workbookView xWindow="9780" yWindow="460" windowWidth="30540" windowHeight="20180" tabRatio="500" activeTab="11" xr2:uid="{00000000-000D-0000-FFFF-FFFF00000000}"/>
  </bookViews>
  <sheets>
    <sheet name="8010-25" sheetId="1" r:id="rId1"/>
    <sheet name="7315-18" sheetId="2" r:id="rId2"/>
    <sheet name="7315-41" sheetId="3" r:id="rId3"/>
    <sheet name="0705-03" sheetId="4" r:id="rId4"/>
    <sheet name="0705-12" sheetId="5" r:id="rId5"/>
    <sheet name="0705-19" sheetId="6" r:id="rId6"/>
    <sheet name="UW98-17" sheetId="7" r:id="rId7"/>
    <sheet name="UW98-23" sheetId="8" r:id="rId8"/>
    <sheet name="UW98-27" sheetId="9" r:id="rId9"/>
    <sheet name="UW98-28" sheetId="10" r:id="rId10"/>
    <sheet name="UW98-29" sheetId="11" r:id="rId11"/>
    <sheet name="UW98-41" sheetId="12" r:id="rId12"/>
    <sheet name="Sheet1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81029"/>
</workbook>
</file>

<file path=xl/calcChain.xml><?xml version="1.0" encoding="utf-8"?>
<calcChain xmlns="http://schemas.openxmlformats.org/spreadsheetml/2006/main">
  <c r="H31" i="2" l="1"/>
  <c r="H24" i="5"/>
  <c r="H25" i="6"/>
  <c r="H18" i="8"/>
  <c r="H25" i="10"/>
  <c r="L9" i="7"/>
  <c r="L9" i="6"/>
  <c r="L9" i="1"/>
</calcChain>
</file>

<file path=xl/sharedStrings.xml><?xml version="1.0" encoding="utf-8"?>
<sst xmlns="http://schemas.openxmlformats.org/spreadsheetml/2006/main" count="2873" uniqueCount="637">
  <si>
    <t>Sample:</t>
  </si>
  <si>
    <t>Analyst:</t>
  </si>
  <si>
    <t>vmackintosh</t>
  </si>
  <si>
    <t>Rock Type:</t>
  </si>
  <si>
    <t>Mineral:</t>
  </si>
  <si>
    <t>Apatite</t>
  </si>
  <si>
    <t>Longitude/Latitude:</t>
  </si>
  <si>
    <t>Elevation (m):</t>
  </si>
  <si>
    <t>Calibration X/Y (µm/px):</t>
  </si>
  <si>
    <t>0.0873/0.0873</t>
  </si>
  <si>
    <r>
      <rPr>
        <vertAlign val="superscript"/>
        <sz val="10"/>
        <color indexed="8"/>
        <rFont val="Calibri"/>
        <family val="2"/>
      </rPr>
      <t>238</t>
    </r>
    <r>
      <rPr>
        <sz val="10"/>
        <color indexed="8"/>
        <rFont val="Calibri"/>
        <family val="2"/>
      </rPr>
      <t xml:space="preserve">U Standard: </t>
    </r>
  </si>
  <si>
    <t>NIST612</t>
  </si>
  <si>
    <t>Date analysed:</t>
  </si>
  <si>
    <t>Software:</t>
  </si>
  <si>
    <t>FastTracks v3.0.13</t>
  </si>
  <si>
    <t>No.</t>
  </si>
  <si>
    <t>±</t>
  </si>
  <si>
    <t>1σ</t>
  </si>
  <si>
    <t>Age (Ma)</t>
  </si>
  <si>
    <t>Length (µm)</t>
  </si>
  <si>
    <t>#</t>
  </si>
  <si>
    <t>1.38 ± 0.23</t>
  </si>
  <si>
    <t>0–1</t>
  </si>
  <si>
    <t>1.47 ± 0.23</t>
  </si>
  <si>
    <t>1–2</t>
  </si>
  <si>
    <t>–</t>
  </si>
  <si>
    <t>2–3</t>
  </si>
  <si>
    <t>1.45 ± 0.26</t>
  </si>
  <si>
    <t>3–4</t>
  </si>
  <si>
    <t>1.48 ± 0.29</t>
  </si>
  <si>
    <t>4–5</t>
  </si>
  <si>
    <t>1.38 ± 0.20</t>
  </si>
  <si>
    <t>5–6</t>
  </si>
  <si>
    <t>1.57 ± 0.25</t>
  </si>
  <si>
    <t>6–7</t>
  </si>
  <si>
    <t>1.26 ± 0.13</t>
  </si>
  <si>
    <t>7–8</t>
  </si>
  <si>
    <t>1.35 ± 0.18</t>
  </si>
  <si>
    <t>8–9</t>
  </si>
  <si>
    <t>1.41 ± 0.23</t>
  </si>
  <si>
    <t>9–10</t>
  </si>
  <si>
    <t>1.38 ± 0.25</t>
  </si>
  <si>
    <t>10–11</t>
  </si>
  <si>
    <t>1.47 ± 0.26</t>
  </si>
  <si>
    <t>11–12</t>
  </si>
  <si>
    <t>1.59 ± 0.31</t>
  </si>
  <si>
    <t>12–13</t>
  </si>
  <si>
    <t>13–14</t>
  </si>
  <si>
    <t>1.42 ± 0.27</t>
  </si>
  <si>
    <t>14–15</t>
  </si>
  <si>
    <t>1.35 ± 0.35</t>
  </si>
  <si>
    <t>15–16</t>
  </si>
  <si>
    <t>1.44 ± 0.18</t>
  </si>
  <si>
    <t>16–17</t>
  </si>
  <si>
    <t>17–18</t>
  </si>
  <si>
    <t>1.44 ± 0.24</t>
  </si>
  <si>
    <t>18–19</t>
  </si>
  <si>
    <r>
      <t>1.43 ± 0.08</t>
    </r>
    <r>
      <rPr>
        <vertAlign val="superscript"/>
        <sz val="10"/>
        <color indexed="8"/>
        <rFont val="Calibri"/>
        <family val="2"/>
      </rPr>
      <t>a</t>
    </r>
  </si>
  <si>
    <t>19–20</t>
  </si>
  <si>
    <r>
      <rPr>
        <vertAlign val="superscript"/>
        <sz val="10"/>
        <color indexed="8"/>
        <rFont val="Calibri"/>
        <family val="2"/>
      </rPr>
      <t>a</t>
    </r>
    <r>
      <rPr>
        <sz val="10"/>
        <color indexed="8"/>
        <rFont val="Calibri"/>
        <family val="2"/>
      </rPr>
      <t xml:space="preserve"> Standard deviation of mean</t>
    </r>
    <r>
      <rPr>
        <vertAlign val="superscript"/>
        <sz val="10"/>
        <color indexed="8"/>
        <rFont val="Calibri"/>
        <family val="2"/>
      </rPr>
      <t/>
    </r>
  </si>
  <si>
    <t>MTL = 13.13</t>
  </si>
  <si>
    <t>Var = 0.12</t>
  </si>
  <si>
    <t>SD = 1.15</t>
  </si>
  <si>
    <t>Pooled Age     =</t>
  </si>
  <si>
    <t>No. = 93</t>
  </si>
  <si>
    <t>Central Age     =</t>
  </si>
  <si>
    <t>8010-25</t>
  </si>
  <si>
    <r>
      <t>N</t>
    </r>
    <r>
      <rPr>
        <b/>
        <vertAlign val="subscript"/>
        <sz val="10"/>
        <color indexed="8"/>
        <rFont val="Calibri"/>
        <family val="2"/>
      </rPr>
      <t>S</t>
    </r>
  </si>
  <si>
    <r>
      <t>Area (cm</t>
    </r>
    <r>
      <rPr>
        <b/>
        <vertAlign val="super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>)</t>
    </r>
  </si>
  <si>
    <r>
      <t>ρ</t>
    </r>
    <r>
      <rPr>
        <b/>
        <vertAlign val="subscript"/>
        <sz val="10"/>
        <color indexed="8"/>
        <rFont val="Calibri"/>
        <family val="2"/>
      </rPr>
      <t>S</t>
    </r>
    <r>
      <rPr>
        <b/>
        <sz val="10"/>
        <color indexed="8"/>
        <rFont val="Calibri"/>
        <family val="2"/>
      </rPr>
      <t xml:space="preserve"> (cm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>)</t>
    </r>
  </si>
  <si>
    <t>11.8 Ma</t>
  </si>
  <si>
    <t>FastTracks: v3.0.13</t>
  </si>
  <si>
    <t>Pixel Calibration X:</t>
  </si>
  <si>
    <t>Length ID</t>
  </si>
  <si>
    <t>dz  (µm)</t>
  </si>
  <si>
    <r>
      <t>L</t>
    </r>
    <r>
      <rPr>
        <b/>
        <vertAlign val="subscript"/>
        <sz val="11"/>
        <color indexed="10"/>
        <rFont val="Calibri"/>
        <family val="2"/>
      </rPr>
      <t>True</t>
    </r>
    <r>
      <rPr>
        <b/>
        <sz val="11"/>
        <color indexed="10"/>
        <rFont val="Calibri"/>
        <family val="2"/>
      </rPr>
      <t xml:space="preserve">  (µm)</t>
    </r>
  </si>
  <si>
    <t>Azimuth</t>
  </si>
  <si>
    <t>Dip</t>
  </si>
  <si>
    <t>Length01-1</t>
  </si>
  <si>
    <t>Length01b-1</t>
  </si>
  <si>
    <t>Length01c-1</t>
  </si>
  <si>
    <t>Length02-1</t>
  </si>
  <si>
    <t>Length02b-1</t>
  </si>
  <si>
    <t>Length02c-1</t>
  </si>
  <si>
    <t>Length03-1</t>
  </si>
  <si>
    <t>Length03b-1</t>
  </si>
  <si>
    <t>Length03c-1</t>
  </si>
  <si>
    <t>Length03d-1</t>
  </si>
  <si>
    <t>Length03e-1</t>
  </si>
  <si>
    <t>Length04-1</t>
  </si>
  <si>
    <t>Length05-1</t>
  </si>
  <si>
    <t>Length06-1</t>
  </si>
  <si>
    <t>Length06c-1</t>
  </si>
  <si>
    <t>Length06d-1</t>
  </si>
  <si>
    <t>Length06e-1</t>
  </si>
  <si>
    <t>Length07-1</t>
  </si>
  <si>
    <t>Length08-1</t>
  </si>
  <si>
    <t>Length09-1</t>
  </si>
  <si>
    <t>Length10-1</t>
  </si>
  <si>
    <t>Length10b-1</t>
  </si>
  <si>
    <t>Length10c-1</t>
  </si>
  <si>
    <t>Length11-1</t>
  </si>
  <si>
    <t>Length12c-1</t>
  </si>
  <si>
    <t>Length13-1</t>
  </si>
  <si>
    <t>Length13b-1</t>
  </si>
  <si>
    <t>Length13c-1</t>
  </si>
  <si>
    <t>Length13d-1</t>
  </si>
  <si>
    <t>Length14b-1</t>
  </si>
  <si>
    <t>Length15-1</t>
  </si>
  <si>
    <t>Length15b-1</t>
  </si>
  <si>
    <t>Length15c-1</t>
  </si>
  <si>
    <t>Length16-1</t>
  </si>
  <si>
    <t>Length17-1</t>
  </si>
  <si>
    <t>Length17b-1</t>
  </si>
  <si>
    <t>Length17d-1</t>
  </si>
  <si>
    <t>Length17e-1</t>
  </si>
  <si>
    <t>Length18-1</t>
  </si>
  <si>
    <t>Length19-1</t>
  </si>
  <si>
    <t>Length20-1</t>
  </si>
  <si>
    <t>Length20b-1</t>
  </si>
  <si>
    <t>Length21-1</t>
  </si>
  <si>
    <t>Length22-1</t>
  </si>
  <si>
    <t>Length23-1</t>
  </si>
  <si>
    <t>Length24-1</t>
  </si>
  <si>
    <t>Length25-1</t>
  </si>
  <si>
    <t>Length25b-1</t>
  </si>
  <si>
    <t>Length25c-1</t>
  </si>
  <si>
    <t>Length26-1</t>
  </si>
  <si>
    <t>Length26b-1</t>
  </si>
  <si>
    <t>Length27-1</t>
  </si>
  <si>
    <t>Length27b-1</t>
  </si>
  <si>
    <t>Length28-1</t>
  </si>
  <si>
    <t>Length29-1</t>
  </si>
  <si>
    <t>Length30-1</t>
  </si>
  <si>
    <t>Length30b-1</t>
  </si>
  <si>
    <t>Length30c-1</t>
  </si>
  <si>
    <t>Length31-1</t>
  </si>
  <si>
    <t>Length32-1</t>
  </si>
  <si>
    <t>Length32b-1</t>
  </si>
  <si>
    <t>Length33-1</t>
  </si>
  <si>
    <t>Length34-1</t>
  </si>
  <si>
    <t>Length34b-1</t>
  </si>
  <si>
    <t>Length34c-1</t>
  </si>
  <si>
    <t>Length34d-1</t>
  </si>
  <si>
    <t>Length34e-1</t>
  </si>
  <si>
    <t>Length35-1</t>
  </si>
  <si>
    <t>Length36-1</t>
  </si>
  <si>
    <t>Length38-1</t>
  </si>
  <si>
    <t>Length38b-1</t>
  </si>
  <si>
    <t>Length39-1</t>
  </si>
  <si>
    <t>Length40-1</t>
  </si>
  <si>
    <t>Length41-1</t>
  </si>
  <si>
    <t>Length41b-1</t>
  </si>
  <si>
    <t>Length41c-1</t>
  </si>
  <si>
    <t>Length41d-1</t>
  </si>
  <si>
    <t>Length41e-1</t>
  </si>
  <si>
    <t>Length42-1</t>
  </si>
  <si>
    <t>Length42b-1</t>
  </si>
  <si>
    <t>Length43-1</t>
  </si>
  <si>
    <t>Length43b-1</t>
  </si>
  <si>
    <t>Length44-1</t>
  </si>
  <si>
    <t>Length44b-1</t>
  </si>
  <si>
    <t>Length44c-1</t>
  </si>
  <si>
    <t>Length45-1</t>
  </si>
  <si>
    <t>Length46-1</t>
  </si>
  <si>
    <t>Length46b-1</t>
  </si>
  <si>
    <t>Length46c-1</t>
  </si>
  <si>
    <t>Length47-1</t>
  </si>
  <si>
    <t>Length48-1</t>
  </si>
  <si>
    <t>Length48b-1</t>
  </si>
  <si>
    <t>Length49-1</t>
  </si>
  <si>
    <t>Angle to c-axis</t>
  </si>
  <si>
    <t>8010_25_ft_length.xml</t>
  </si>
  <si>
    <t>NIST 612</t>
  </si>
  <si>
    <t>1.50 ± 0.33</t>
  </si>
  <si>
    <t>1.69 ± 0.22</t>
  </si>
  <si>
    <t>1.67 ± 0.29</t>
  </si>
  <si>
    <t>1.63 ± 0.22</t>
  </si>
  <si>
    <t>1.58 ± 0.28</t>
  </si>
  <si>
    <t>1.62 ± 0.22</t>
  </si>
  <si>
    <t>1.42 ± 0.09</t>
  </si>
  <si>
    <t>1.64 ± 0.17</t>
  </si>
  <si>
    <t>1.50 ± 0.19</t>
  </si>
  <si>
    <t>1.81 ± 0.15</t>
  </si>
  <si>
    <t>1.67 ± 0.17</t>
  </si>
  <si>
    <t>1.62 ± 0.25</t>
  </si>
  <si>
    <t>1.51 ± 0.28</t>
  </si>
  <si>
    <t>1.72 ± 0.20</t>
  </si>
  <si>
    <t>1.58 ± 0.27</t>
  </si>
  <si>
    <t>1.52 ± 0.22</t>
  </si>
  <si>
    <t>1.70 ± 0.22</t>
  </si>
  <si>
    <t>MTL = 13.21</t>
  </si>
  <si>
    <r>
      <t>1.60 ± 0.10</t>
    </r>
    <r>
      <rPr>
        <vertAlign val="superscript"/>
        <sz val="10"/>
        <color indexed="8"/>
        <rFont val="Calibri"/>
        <family val="2"/>
      </rPr>
      <t>a</t>
    </r>
  </si>
  <si>
    <t>Var = 0.11</t>
  </si>
  <si>
    <t>SD = 1.12</t>
  </si>
  <si>
    <t>No. = 97</t>
  </si>
  <si>
    <t>7315-18</t>
  </si>
  <si>
    <t>Dpar (µm)</t>
  </si>
  <si>
    <t>18.0 Ma</t>
  </si>
  <si>
    <t>17.6 Ma</t>
  </si>
  <si>
    <r>
      <t>L</t>
    </r>
    <r>
      <rPr>
        <b/>
        <vertAlign val="subscript"/>
        <sz val="11"/>
        <color indexed="8"/>
        <rFont val="Calibri"/>
        <family val="2"/>
      </rPr>
      <t>app</t>
    </r>
    <r>
      <rPr>
        <b/>
        <sz val="12"/>
        <color indexed="8"/>
        <rFont val="Calibri"/>
        <family val="2"/>
      </rPr>
      <t xml:space="preserve"> (</t>
    </r>
    <r>
      <rPr>
        <b/>
        <sz val="11"/>
        <color indexed="8"/>
        <rFont val="Calibri"/>
        <family val="2"/>
      </rPr>
      <t>µ</t>
    </r>
    <r>
      <rPr>
        <b/>
        <sz val="12"/>
        <color indexed="8"/>
        <rFont val="Calibri"/>
        <family val="2"/>
      </rPr>
      <t>m)</t>
    </r>
  </si>
  <si>
    <t>Length05b-1</t>
  </si>
  <si>
    <t>Length07b-1</t>
  </si>
  <si>
    <t>Length07c-1</t>
  </si>
  <si>
    <t>Length07d-1</t>
  </si>
  <si>
    <t>Length08b-1</t>
  </si>
  <si>
    <t>Length08c-1</t>
  </si>
  <si>
    <t>Length12-1</t>
  </si>
  <si>
    <t>Length12b-1</t>
  </si>
  <si>
    <t>Length14-1</t>
  </si>
  <si>
    <t>Length24b-1</t>
  </si>
  <si>
    <t>Length24c-1</t>
  </si>
  <si>
    <t>Length31b-1</t>
  </si>
  <si>
    <t>Length31c-1</t>
  </si>
  <si>
    <t>Length37-1</t>
  </si>
  <si>
    <t>Length39b-1</t>
  </si>
  <si>
    <t>Length40b-1</t>
  </si>
  <si>
    <t>Length45b-1</t>
  </si>
  <si>
    <t>Length45c-1</t>
  </si>
  <si>
    <t>Length47b-1</t>
  </si>
  <si>
    <t>Length48c-1</t>
  </si>
  <si>
    <t>Length48d-1</t>
  </si>
  <si>
    <t>Length48e-1</t>
  </si>
  <si>
    <t>Length48f-1</t>
  </si>
  <si>
    <t>Length48g-1</t>
  </si>
  <si>
    <t>Length50b-1</t>
  </si>
  <si>
    <t>Length50d-1</t>
  </si>
  <si>
    <t>Length50e-1</t>
  </si>
  <si>
    <t>Length50f-1</t>
  </si>
  <si>
    <t>Length50g-1</t>
  </si>
  <si>
    <t>Length50h-1</t>
  </si>
  <si>
    <t>Length51-1</t>
  </si>
  <si>
    <t>Length52-1</t>
  </si>
  <si>
    <t>Length53-1</t>
  </si>
  <si>
    <t>Length53b-1</t>
  </si>
  <si>
    <t>Length53c-1</t>
  </si>
  <si>
    <t>Length54-1</t>
  </si>
  <si>
    <t>Length54b-1</t>
  </si>
  <si>
    <t>Length55-1</t>
  </si>
  <si>
    <t>Length56-1</t>
  </si>
  <si>
    <t>Length56b-1</t>
  </si>
  <si>
    <t>Length56c-1</t>
  </si>
  <si>
    <t>Length56d-1</t>
  </si>
  <si>
    <t>Length57-1</t>
  </si>
  <si>
    <t>Length57b-1</t>
  </si>
  <si>
    <t>7315-18_ft_length.xml</t>
  </si>
  <si>
    <t>1.61 ± 0.22</t>
  </si>
  <si>
    <t>1.54 ± 0.18</t>
  </si>
  <si>
    <t>1.70 ± 0.21</t>
  </si>
  <si>
    <t>1.36 ± 0.19</t>
  </si>
  <si>
    <t>1.58 ± 0.21</t>
  </si>
  <si>
    <t>1.50 ± 0.24</t>
  </si>
  <si>
    <t>1.65 ± 0.17</t>
  </si>
  <si>
    <t>1.58 ± 0.19</t>
  </si>
  <si>
    <t>1.68 ± 0.23</t>
  </si>
  <si>
    <t>1.54 ± 0.16</t>
  </si>
  <si>
    <t>1.60 ± 0.25</t>
  </si>
  <si>
    <t>1.71 ± 0.14</t>
  </si>
  <si>
    <t>1.68 ± 0.24</t>
  </si>
  <si>
    <t>1.45 ± 0.19</t>
  </si>
  <si>
    <t>1.65 ± 0.20</t>
  </si>
  <si>
    <t>1.51 ± 0.22</t>
  </si>
  <si>
    <t>1.63 ± 0.18</t>
  </si>
  <si>
    <r>
      <t>1.59 ± 0.09</t>
    </r>
    <r>
      <rPr>
        <vertAlign val="superscript"/>
        <sz val="10"/>
        <color indexed="8"/>
        <rFont val="Calibri"/>
        <family val="2"/>
      </rPr>
      <t>a</t>
    </r>
  </si>
  <si>
    <t>MTL = 13.22</t>
  </si>
  <si>
    <t>SD = 1.06</t>
  </si>
  <si>
    <t>No. = 84</t>
  </si>
  <si>
    <t>7315-41</t>
  </si>
  <si>
    <t>18.9 Ma</t>
  </si>
  <si>
    <t>Length04b-1</t>
  </si>
  <si>
    <t>Length06b-1</t>
  </si>
  <si>
    <t>Length14c-1</t>
  </si>
  <si>
    <t>Length16b-1</t>
  </si>
  <si>
    <t>Length21b-1</t>
  </si>
  <si>
    <t>Length21c-1</t>
  </si>
  <si>
    <t>Length22b-1</t>
  </si>
  <si>
    <t>Length22c-1</t>
  </si>
  <si>
    <t>Length23b-1</t>
  </si>
  <si>
    <t>Length28b-1</t>
  </si>
  <si>
    <t>Length28c-1</t>
  </si>
  <si>
    <t>Length29b-1</t>
  </si>
  <si>
    <t>Length30d-1</t>
  </si>
  <si>
    <t>Length37b-1</t>
  </si>
  <si>
    <t>Length38c-1</t>
  </si>
  <si>
    <t>Length45d-1</t>
  </si>
  <si>
    <t>Length45e-1</t>
  </si>
  <si>
    <t>Length50-1</t>
  </si>
  <si>
    <r>
      <t>L</t>
    </r>
    <r>
      <rPr>
        <b/>
        <vertAlign val="subscript"/>
        <sz val="11"/>
        <color indexed="8"/>
        <rFont val="Calibri"/>
        <family val="2"/>
      </rPr>
      <t>app</t>
    </r>
    <r>
      <rPr>
        <b/>
        <sz val="11"/>
        <color indexed="8"/>
        <rFont val="Calibri"/>
        <family val="2"/>
      </rPr>
      <t xml:space="preserve"> (µm)</t>
    </r>
  </si>
  <si>
    <r>
      <t>L</t>
    </r>
    <r>
      <rPr>
        <b/>
        <vertAlign val="subscript"/>
        <sz val="11"/>
        <color indexed="10"/>
        <rFont val="Calibri"/>
        <family val="2"/>
      </rPr>
      <t>True</t>
    </r>
    <r>
      <rPr>
        <b/>
        <sz val="11"/>
        <color indexed="10"/>
        <rFont val="Calibri"/>
        <family val="2"/>
      </rPr>
      <t xml:space="preserve">  (µm)</t>
    </r>
  </si>
  <si>
    <t>7315-41_ft_length.xml</t>
  </si>
  <si>
    <t>Average Dpar (µm)</t>
  </si>
  <si>
    <t>0705-03</t>
  </si>
  <si>
    <t>1.18 ± 0.39</t>
  </si>
  <si>
    <t>1.80 ± 1.20</t>
  </si>
  <si>
    <t>1.66 ± 0.45</t>
  </si>
  <si>
    <t>1.09 ± 0.53</t>
  </si>
  <si>
    <t>2.24 ± 0.05</t>
  </si>
  <si>
    <t>1.78 ± 0.14</t>
  </si>
  <si>
    <t>1.64 ± 0.24</t>
  </si>
  <si>
    <t>1.52 ± 0.11</t>
  </si>
  <si>
    <t>1.67 ± 0.13</t>
  </si>
  <si>
    <t>1.45 ± 0.12</t>
  </si>
  <si>
    <t>1.59 ± 0.17</t>
  </si>
  <si>
    <t>1.58 ± 0.22</t>
  </si>
  <si>
    <t>1.84 ± 0.10</t>
  </si>
  <si>
    <t>1.63 ± 0.08</t>
  </si>
  <si>
    <t>1.75 ± 0.21</t>
  </si>
  <si>
    <t>1.84 ± 0.25</t>
  </si>
  <si>
    <t>2.03 ± 0.33</t>
  </si>
  <si>
    <t>1.53 ± 0.05</t>
  </si>
  <si>
    <t>1.97 ± 0.45</t>
  </si>
  <si>
    <t>1.50 ± 0.10</t>
  </si>
  <si>
    <r>
      <t>1.66 ± 0.27</t>
    </r>
    <r>
      <rPr>
        <vertAlign val="superscript"/>
        <sz val="10"/>
        <color indexed="8"/>
        <rFont val="Calibri"/>
        <family val="2"/>
      </rPr>
      <t>a</t>
    </r>
  </si>
  <si>
    <t>MTL = 12.78</t>
  </si>
  <si>
    <t>Var = 0.17</t>
  </si>
  <si>
    <t>SD = 1.48</t>
  </si>
  <si>
    <t>No. = 79</t>
  </si>
  <si>
    <t>0705-03_ft_length.xml</t>
  </si>
  <si>
    <t>Length19b-1</t>
  </si>
  <si>
    <t>Length20c-1</t>
  </si>
  <si>
    <t>Length20e-1</t>
  </si>
  <si>
    <t>Length20f-1</t>
  </si>
  <si>
    <t>Length20f-2</t>
  </si>
  <si>
    <t>Length20g-1</t>
  </si>
  <si>
    <t>Length20h-1</t>
  </si>
  <si>
    <t>Length20i-1</t>
  </si>
  <si>
    <t>Length20j-1</t>
  </si>
  <si>
    <t>Length22d-1</t>
  </si>
  <si>
    <t>Length32c-1</t>
  </si>
  <si>
    <t>Length33b-1</t>
  </si>
  <si>
    <t>Length37c-1</t>
  </si>
  <si>
    <t>Length37d-1</t>
  </si>
  <si>
    <t>Length37e-1</t>
  </si>
  <si>
    <t>Length37f-1</t>
  </si>
  <si>
    <t>Length37g-1</t>
  </si>
  <si>
    <t>Length37h-1</t>
  </si>
  <si>
    <t>Length37i-1</t>
  </si>
  <si>
    <t>Length37j-1</t>
  </si>
  <si>
    <t>Length37k-1</t>
  </si>
  <si>
    <t>Length37l-1</t>
  </si>
  <si>
    <t>Length37m-1</t>
  </si>
  <si>
    <t>Length37n-1</t>
  </si>
  <si>
    <t>Length37o-1</t>
  </si>
  <si>
    <t>Length37p-1</t>
  </si>
  <si>
    <t>Length37r-1</t>
  </si>
  <si>
    <t>Length37s-1</t>
  </si>
  <si>
    <t>Length37t-1</t>
  </si>
  <si>
    <t>17.0 Ma</t>
  </si>
  <si>
    <t>0705-12</t>
  </si>
  <si>
    <t>2.71 ± 0.24</t>
  </si>
  <si>
    <t>2.57 ± 0.04</t>
  </si>
  <si>
    <t>3.17 ± 0.19</t>
  </si>
  <si>
    <t>2.65 ± 0.01</t>
  </si>
  <si>
    <t>3.91 ± 0.81</t>
  </si>
  <si>
    <t>3.44 ± 0.05</t>
  </si>
  <si>
    <t>3.76 ± 0.25</t>
  </si>
  <si>
    <t>2.99 ± 0.50</t>
  </si>
  <si>
    <t>2.99 ± 0.14</t>
  </si>
  <si>
    <t>2.57 ± 0.27</t>
  </si>
  <si>
    <t>2.83 ± 0.37</t>
  </si>
  <si>
    <t>3.79 ± 0.28</t>
  </si>
  <si>
    <t>3.20 ± 0.33</t>
  </si>
  <si>
    <r>
      <t>3.12 ± 0.47</t>
    </r>
    <r>
      <rPr>
        <vertAlign val="superscript"/>
        <sz val="10"/>
        <color indexed="8"/>
        <rFont val="Calibri"/>
        <family val="2"/>
      </rPr>
      <t>a</t>
    </r>
  </si>
  <si>
    <t>MTL = 13.73</t>
  </si>
  <si>
    <t>Var = 0.15</t>
  </si>
  <si>
    <t>SD = 1.29</t>
  </si>
  <si>
    <t>No. = 78</t>
  </si>
  <si>
    <t>0705-12_ft_length.xml</t>
  </si>
  <si>
    <t>Length01e-1</t>
  </si>
  <si>
    <t>Length05c-1</t>
  </si>
  <si>
    <t>Length05d-1</t>
  </si>
  <si>
    <t>Length05e-1</t>
  </si>
  <si>
    <t>Length05e-2</t>
  </si>
  <si>
    <t>Length05g-1</t>
  </si>
  <si>
    <t>Length09b-1</t>
  </si>
  <si>
    <t>Length09c-1</t>
  </si>
  <si>
    <t>Length09e-1</t>
  </si>
  <si>
    <t>Length08d-1</t>
  </si>
  <si>
    <t>Length08e-1</t>
  </si>
  <si>
    <t>Length11b-1</t>
  </si>
  <si>
    <t>Length11c-1</t>
  </si>
  <si>
    <t>Length36b-1</t>
  </si>
  <si>
    <t>Length36c-1</t>
  </si>
  <si>
    <t>19.7 Ma</t>
  </si>
  <si>
    <t>19.0 Ma</t>
  </si>
  <si>
    <t>25.4 Ma</t>
  </si>
  <si>
    <t>0705-19</t>
  </si>
  <si>
    <t>1.68 ± 0.12</t>
  </si>
  <si>
    <t>1.88 ± 0.22</t>
  </si>
  <si>
    <t>1.84 ± 0.20</t>
  </si>
  <si>
    <t>1.98 ± 0.41</t>
  </si>
  <si>
    <t>1.99 ± 0.23</t>
  </si>
  <si>
    <t>2.03 ± 0.17</t>
  </si>
  <si>
    <t>1.90 ± 0.27</t>
  </si>
  <si>
    <t>1.66 ± 0.23</t>
  </si>
  <si>
    <t>2.05 ± 0.24</t>
  </si>
  <si>
    <t>1.82 ± 0.22</t>
  </si>
  <si>
    <t>1.85 ± 0.19</t>
  </si>
  <si>
    <t>1.83 ± 0.22</t>
  </si>
  <si>
    <t>1.82 ± 0.25</t>
  </si>
  <si>
    <t>1.86 ± 0.23</t>
  </si>
  <si>
    <t>1.87 ± 0.07</t>
  </si>
  <si>
    <r>
      <t>1.87 ± 0.11</t>
    </r>
    <r>
      <rPr>
        <vertAlign val="superscript"/>
        <sz val="10"/>
        <color indexed="8"/>
        <rFont val="Calibri"/>
        <family val="2"/>
      </rPr>
      <t>a</t>
    </r>
  </si>
  <si>
    <t>28.2 Ma</t>
  </si>
  <si>
    <t>26.3 Ma</t>
  </si>
  <si>
    <t>0705-19_ft_length.xml</t>
  </si>
  <si>
    <t>Length12d-1</t>
  </si>
  <si>
    <t>Length12e-1</t>
  </si>
  <si>
    <t>UW98-17</t>
  </si>
  <si>
    <t>1.42 ± 0.21</t>
  </si>
  <si>
    <t>1.63 ± 0.15</t>
  </si>
  <si>
    <t>1.31 ± 0.15</t>
  </si>
  <si>
    <t>1.33 ± 0.25</t>
  </si>
  <si>
    <t>1.40 ± 0.37</t>
  </si>
  <si>
    <t>1.74 ± 0.18</t>
  </si>
  <si>
    <t>1.48 ± 0.15</t>
  </si>
  <si>
    <t>1.47 ± 0.18</t>
  </si>
  <si>
    <t>1.33 ± 0.15</t>
  </si>
  <si>
    <t>1.30 ± 0.05</t>
  </si>
  <si>
    <t>1.47 ± 0.42</t>
  </si>
  <si>
    <r>
      <t>1.47 ± 0.14</t>
    </r>
    <r>
      <rPr>
        <vertAlign val="superscript"/>
        <sz val="10"/>
        <color indexed="8"/>
        <rFont val="Calibri"/>
        <family val="2"/>
      </rPr>
      <t>a</t>
    </r>
  </si>
  <si>
    <t>27.0 Ma</t>
  </si>
  <si>
    <t>25.0 Ma</t>
  </si>
  <si>
    <t>NST-612</t>
  </si>
  <si>
    <t>UW98-17_ft_length.xml</t>
  </si>
  <si>
    <t>Length16c-1</t>
  </si>
  <si>
    <t>Length23c-1</t>
  </si>
  <si>
    <t>UW98-23</t>
  </si>
  <si>
    <t>1.57 ± 0.19</t>
  </si>
  <si>
    <t>1.17 ± 0.26</t>
  </si>
  <si>
    <t>1.35 ± 0.08</t>
  </si>
  <si>
    <t>1.65 ± 0.22</t>
  </si>
  <si>
    <t>1.57 ± 0.17</t>
  </si>
  <si>
    <t>1.68 ± 0.16</t>
  </si>
  <si>
    <t>1.32 ± 0.22</t>
  </si>
  <si>
    <t>1.32 ± 0.21</t>
  </si>
  <si>
    <r>
      <t>8.8</t>
    </r>
    <r>
      <rPr>
        <vertAlign val="superscript"/>
        <sz val="10"/>
        <color indexed="8"/>
        <rFont val="Calibri"/>
        <family val="2"/>
      </rPr>
      <t>a</t>
    </r>
  </si>
  <si>
    <r>
      <t>1.45 ± 0.19</t>
    </r>
    <r>
      <rPr>
        <vertAlign val="superscript"/>
        <sz val="10"/>
        <color indexed="8"/>
        <rFont val="Calibri"/>
        <family val="2"/>
      </rPr>
      <t>a</t>
    </r>
  </si>
  <si>
    <t>45.5 Ma</t>
  </si>
  <si>
    <t>40.0 Ma</t>
  </si>
  <si>
    <t>UW98-23_ft_length.xml</t>
  </si>
  <si>
    <t>Length19c-1</t>
  </si>
  <si>
    <t>Length19d-1</t>
  </si>
  <si>
    <t>-</t>
  </si>
  <si>
    <t>UW98-27</t>
  </si>
  <si>
    <t>1.96 ± 0.34</t>
  </si>
  <si>
    <t>2.00 ± 0.32</t>
  </si>
  <si>
    <t>1.75 ± 0.44</t>
  </si>
  <si>
    <t>1.89 ± 0.45</t>
  </si>
  <si>
    <t>1.81 ± 0.31</t>
  </si>
  <si>
    <t>1.98 ± 0.39</t>
  </si>
  <si>
    <t>1.80 ± 0.49</t>
  </si>
  <si>
    <t>1.88 ± 0.30</t>
  </si>
  <si>
    <t>2.23 ± 0.26</t>
  </si>
  <si>
    <t>1.96 ± 0.22</t>
  </si>
  <si>
    <t>1.91 ± 0.31</t>
  </si>
  <si>
    <t>1.74 ± 0.32</t>
  </si>
  <si>
    <t>1.81 ± 0.23</t>
  </si>
  <si>
    <t>1.94 ± 0.31</t>
  </si>
  <si>
    <t>1.73 ± 0.31</t>
  </si>
  <si>
    <r>
      <t>10.9</t>
    </r>
    <r>
      <rPr>
        <vertAlign val="superscript"/>
        <sz val="10"/>
        <color indexed="8"/>
        <rFont val="Calibri"/>
        <family val="2"/>
      </rPr>
      <t>a</t>
    </r>
  </si>
  <si>
    <r>
      <t>1.89 ± 0.13</t>
    </r>
    <r>
      <rPr>
        <vertAlign val="superscript"/>
        <sz val="10"/>
        <color indexed="8"/>
        <rFont val="Calibri"/>
        <family val="2"/>
      </rPr>
      <t>a</t>
    </r>
  </si>
  <si>
    <t>MTL = 13.4</t>
  </si>
  <si>
    <t>SD = 1.19</t>
  </si>
  <si>
    <t>No. = 96</t>
  </si>
  <si>
    <t>13.7 Ma</t>
  </si>
  <si>
    <t>13.1 Ma</t>
  </si>
  <si>
    <t>UW98-27_ft_length.xml</t>
  </si>
  <si>
    <t>Length01d-1</t>
  </si>
  <si>
    <t>Length01f-1</t>
  </si>
  <si>
    <t>Length01g-1</t>
  </si>
  <si>
    <t>Length01h-1</t>
  </si>
  <si>
    <t>Length01i-1</t>
  </si>
  <si>
    <t>Length02d-1</t>
  </si>
  <si>
    <t>Length18b-1</t>
  </si>
  <si>
    <t>Length18c-1</t>
  </si>
  <si>
    <t>Length18e-1</t>
  </si>
  <si>
    <t>Length33c-1</t>
  </si>
  <si>
    <t>Length35b-1</t>
  </si>
  <si>
    <t>Length42c-1</t>
  </si>
  <si>
    <t>Length51b-1</t>
  </si>
  <si>
    <t>Length51c-1</t>
  </si>
  <si>
    <t>UW98-28</t>
  </si>
  <si>
    <t>1.75 ± 0.23</t>
  </si>
  <si>
    <t>1.82 ± 0.21</t>
  </si>
  <si>
    <t>1.58 ± 0.12</t>
  </si>
  <si>
    <t>1.81 ± 0.25</t>
  </si>
  <si>
    <t>1.84  ± 0.23</t>
  </si>
  <si>
    <t>1.66 ± 0.33</t>
  </si>
  <si>
    <t>1.75 ± 0.25</t>
  </si>
  <si>
    <t>1.76 ± 0.14</t>
  </si>
  <si>
    <t>1.78 ± 0.21</t>
  </si>
  <si>
    <t>1.67 ± 0.33</t>
  </si>
  <si>
    <t>1.77 ± 0.38</t>
  </si>
  <si>
    <t>1.90 ± 0.21</t>
  </si>
  <si>
    <r>
      <t>1.76 ± 0.08</t>
    </r>
    <r>
      <rPr>
        <vertAlign val="superscript"/>
        <sz val="10"/>
        <color indexed="8"/>
        <rFont val="Calibri"/>
        <family val="2"/>
      </rPr>
      <t>a</t>
    </r>
  </si>
  <si>
    <t>MTL = 13.1</t>
  </si>
  <si>
    <t>Var = 0.14</t>
  </si>
  <si>
    <t>SD = 1.32</t>
  </si>
  <si>
    <t>No. = 90</t>
  </si>
  <si>
    <t>16.5 Ma</t>
  </si>
  <si>
    <t>14.5 Ma</t>
  </si>
  <si>
    <t>UW98-28_ft_length.xml</t>
  </si>
  <si>
    <t>Length04c-1</t>
  </si>
  <si>
    <t>Length04d-1</t>
  </si>
  <si>
    <t>Length04e-1</t>
  </si>
  <si>
    <t>Length10d-1</t>
  </si>
  <si>
    <t>Length21d-1</t>
  </si>
  <si>
    <t>UW98-29</t>
  </si>
  <si>
    <t>1.70 ± 0.24</t>
  </si>
  <si>
    <t>1.39 ± 0.25</t>
  </si>
  <si>
    <t>1.55 ± 0.16</t>
  </si>
  <si>
    <t>1.61 ± 0.18</t>
  </si>
  <si>
    <t>1.67 ± 0.20</t>
  </si>
  <si>
    <t>1.70 ± 0.04</t>
  </si>
  <si>
    <t>1.69 ± 0.23</t>
  </si>
  <si>
    <t>1.56 ± 0.23</t>
  </si>
  <si>
    <t>1.65 ± 0.21</t>
  </si>
  <si>
    <t>1.60 ± 0.22</t>
  </si>
  <si>
    <t>1.55 ± 0.28</t>
  </si>
  <si>
    <t>1.64 ± 0.19</t>
  </si>
  <si>
    <t>1.61 ± 0.17</t>
  </si>
  <si>
    <t>1.50 ± 0.18</t>
  </si>
  <si>
    <t>1.59 ± 0.20</t>
  </si>
  <si>
    <t>1.66 ± 0.21</t>
  </si>
  <si>
    <t>1.73 ± 0.25</t>
  </si>
  <si>
    <t>1.61 ± 0.24</t>
  </si>
  <si>
    <r>
      <t>1.61 ± 0.08</t>
    </r>
    <r>
      <rPr>
        <vertAlign val="superscript"/>
        <sz val="10"/>
        <color indexed="8"/>
        <rFont val="Calibri"/>
        <family val="2"/>
      </rPr>
      <t>a</t>
    </r>
  </si>
  <si>
    <t>MTL = 13.08</t>
  </si>
  <si>
    <t>SD = 1.11</t>
  </si>
  <si>
    <t>No. = 98</t>
  </si>
  <si>
    <t>10.5 Ma</t>
  </si>
  <si>
    <t>9.9 Ma</t>
  </si>
  <si>
    <t>UW28-29_ft_length.xml</t>
  </si>
  <si>
    <t>Length04-2</t>
  </si>
  <si>
    <t>Length21e-1</t>
  </si>
  <si>
    <t>Length29c-1</t>
  </si>
  <si>
    <t>Length29d-1</t>
  </si>
  <si>
    <t>Length49b-1</t>
  </si>
  <si>
    <t>Length49c-1</t>
  </si>
  <si>
    <t>Length50c-1</t>
  </si>
  <si>
    <t>Length52b-1</t>
  </si>
  <si>
    <t>UW98-41</t>
  </si>
  <si>
    <t>1.68 ± 0.44</t>
  </si>
  <si>
    <t>1.66 ± 0.24</t>
  </si>
  <si>
    <t>1.62 ± 0.17</t>
  </si>
  <si>
    <t>1.59 ± 0.37</t>
  </si>
  <si>
    <t>1.57 ± 0.27</t>
  </si>
  <si>
    <t>1.85 ± 0.37</t>
  </si>
  <si>
    <t>1.81 ± 0.30</t>
  </si>
  <si>
    <t>1.65 ± 0.31</t>
  </si>
  <si>
    <t>1.40 ± 0.15</t>
  </si>
  <si>
    <t>1.90 ± 0.06</t>
  </si>
  <si>
    <t>1.65 ± 0.25</t>
  </si>
  <si>
    <t>1.67 ± 0.30</t>
  </si>
  <si>
    <t>1.65 ± 0.11</t>
  </si>
  <si>
    <t>1.97 ± 0.21</t>
  </si>
  <si>
    <t>1.40 ± 0.21</t>
  </si>
  <si>
    <t>1.69 ± 0.29</t>
  </si>
  <si>
    <t>1.59 ± 0.19</t>
  </si>
  <si>
    <t>1.92 ± 0.34</t>
  </si>
  <si>
    <t>2.00 ± 0.29</t>
  </si>
  <si>
    <t>SD = 1.66</t>
  </si>
  <si>
    <r>
      <t>1.69 ± 0.17</t>
    </r>
    <r>
      <rPr>
        <vertAlign val="superscript"/>
        <sz val="10"/>
        <color indexed="8"/>
        <rFont val="Calibri"/>
        <family val="2"/>
      </rPr>
      <t>a</t>
    </r>
  </si>
  <si>
    <t>14.2 Ma</t>
  </si>
  <si>
    <t>13.6 Ma</t>
  </si>
  <si>
    <t>UW98-41_ft_length.xml</t>
  </si>
  <si>
    <t>Length02e-1</t>
  </si>
  <si>
    <t>Length04c-2</t>
  </si>
  <si>
    <t>Length15d-1</t>
  </si>
  <si>
    <t>Length17c-1</t>
  </si>
  <si>
    <t>Length30e-1</t>
  </si>
  <si>
    <t>Length40c-1</t>
  </si>
  <si>
    <t>Length40d-1</t>
  </si>
  <si>
    <t>Length40e-1</t>
  </si>
  <si>
    <t>Length40f-1</t>
  </si>
  <si>
    <t>Length47c-1</t>
  </si>
  <si>
    <t>Length55b-1</t>
  </si>
  <si>
    <t>Length58-1</t>
  </si>
  <si>
    <t>Length59-1</t>
  </si>
  <si>
    <t>Length60-1</t>
  </si>
  <si>
    <t>Length61-1</t>
  </si>
  <si>
    <t>MTL = 12.95</t>
  </si>
  <si>
    <t>Var = 0.19</t>
  </si>
  <si>
    <t>SD = 1.77</t>
  </si>
  <si>
    <t>No. = 83</t>
  </si>
  <si>
    <t>Length11d-1</t>
  </si>
  <si>
    <t>Length12f-1</t>
  </si>
  <si>
    <t>Length12g-1</t>
  </si>
  <si>
    <t>MTL = 12.65</t>
  </si>
  <si>
    <t>Var = 0.13</t>
  </si>
  <si>
    <t>SD = 1.35</t>
  </si>
  <si>
    <t>No. = 110</t>
  </si>
  <si>
    <t>Length23d-1</t>
  </si>
  <si>
    <t>Length26c-1</t>
  </si>
  <si>
    <t>Length26d-1</t>
  </si>
  <si>
    <t>MTL = 12.5</t>
  </si>
  <si>
    <t>Var = 0.16</t>
  </si>
  <si>
    <t>SD = 1.47</t>
  </si>
  <si>
    <t>No. = 80</t>
  </si>
  <si>
    <r>
      <rPr>
        <b/>
        <vertAlign val="superscript"/>
        <sz val="10"/>
        <color indexed="8"/>
        <rFont val="Calibri"/>
        <family val="2"/>
      </rPr>
      <t>232</t>
    </r>
    <r>
      <rPr>
        <b/>
        <sz val="10"/>
        <color indexed="8"/>
        <rFont val="Calibri"/>
        <family val="2"/>
      </rPr>
      <t>Th (ppm)</t>
    </r>
  </si>
  <si>
    <r>
      <rPr>
        <b/>
        <vertAlign val="superscript"/>
        <sz val="10"/>
        <color indexed="8"/>
        <rFont val="Calibri"/>
        <family val="2"/>
      </rPr>
      <t>238</t>
    </r>
    <r>
      <rPr>
        <b/>
        <sz val="10"/>
        <color indexed="8"/>
        <rFont val="Calibri"/>
        <family val="2"/>
      </rPr>
      <t>U (ppm)</t>
    </r>
  </si>
  <si>
    <r>
      <t>35.9</t>
    </r>
    <r>
      <rPr>
        <vertAlign val="superscript"/>
        <sz val="10"/>
        <color indexed="8"/>
        <rFont val="Calibri (Body)"/>
      </rPr>
      <t>a</t>
    </r>
  </si>
  <si>
    <r>
      <t>7.9</t>
    </r>
    <r>
      <rPr>
        <vertAlign val="superscript"/>
        <sz val="10"/>
        <color indexed="8"/>
        <rFont val="Calibri (Body)"/>
      </rPr>
      <t>a</t>
    </r>
  </si>
  <si>
    <r>
      <t>14.0</t>
    </r>
    <r>
      <rPr>
        <vertAlign val="superscript"/>
        <sz val="10"/>
        <color indexed="8"/>
        <rFont val="Calibri"/>
        <family val="2"/>
      </rPr>
      <t>a</t>
    </r>
  </si>
  <si>
    <r>
      <t>14.1</t>
    </r>
    <r>
      <rPr>
        <vertAlign val="superscript"/>
        <sz val="10"/>
        <color indexed="8"/>
        <rFont val="Calibri"/>
        <family val="2"/>
      </rPr>
      <t>a</t>
    </r>
  </si>
  <si>
    <r>
      <t>41.6</t>
    </r>
    <r>
      <rPr>
        <vertAlign val="superscript"/>
        <sz val="10"/>
        <color indexed="8"/>
        <rFont val="Calibri (Body)"/>
      </rPr>
      <t>a</t>
    </r>
  </si>
  <si>
    <r>
      <t>60.5</t>
    </r>
    <r>
      <rPr>
        <vertAlign val="superscript"/>
        <sz val="10"/>
        <color indexed="8"/>
        <rFont val="Calibri (Body)"/>
      </rPr>
      <t>a</t>
    </r>
  </si>
  <si>
    <r>
      <t>5.4</t>
    </r>
    <r>
      <rPr>
        <vertAlign val="superscript"/>
        <sz val="10"/>
        <color indexed="8"/>
        <rFont val="Calibri"/>
        <family val="2"/>
      </rPr>
      <t>a</t>
    </r>
  </si>
  <si>
    <r>
      <t>6.2</t>
    </r>
    <r>
      <rPr>
        <vertAlign val="superscript"/>
        <sz val="10"/>
        <color indexed="8"/>
        <rFont val="Calibri (Body)"/>
      </rPr>
      <t>a</t>
    </r>
  </si>
  <si>
    <r>
      <t>4.9</t>
    </r>
    <r>
      <rPr>
        <vertAlign val="superscript"/>
        <sz val="10"/>
        <color indexed="8"/>
        <rFont val="Calibri"/>
        <family val="2"/>
      </rPr>
      <t>a</t>
    </r>
  </si>
  <si>
    <r>
      <t>9.6</t>
    </r>
    <r>
      <rPr>
        <vertAlign val="superscript"/>
        <sz val="10"/>
        <color indexed="8"/>
        <rFont val="Calibri (Body)"/>
      </rPr>
      <t>a</t>
    </r>
  </si>
  <si>
    <r>
      <t>35.2</t>
    </r>
    <r>
      <rPr>
        <vertAlign val="superscript"/>
        <sz val="10"/>
        <color indexed="8"/>
        <rFont val="Calibri"/>
        <family val="2"/>
      </rPr>
      <t>a</t>
    </r>
  </si>
  <si>
    <r>
      <t>9.1</t>
    </r>
    <r>
      <rPr>
        <vertAlign val="superscript"/>
        <sz val="10"/>
        <color indexed="8"/>
        <rFont val="Calibri (Body)"/>
      </rPr>
      <t>a</t>
    </r>
  </si>
  <si>
    <r>
      <t>12.7</t>
    </r>
    <r>
      <rPr>
        <vertAlign val="superscript"/>
        <sz val="10"/>
        <color indexed="8"/>
        <rFont val="Calibri (Body)"/>
      </rPr>
      <t>a</t>
    </r>
  </si>
  <si>
    <r>
      <t>10.6</t>
    </r>
    <r>
      <rPr>
        <vertAlign val="superscript"/>
        <sz val="10"/>
        <color indexed="8"/>
        <rFont val="Calibri"/>
        <family val="2"/>
      </rPr>
      <t>a</t>
    </r>
  </si>
  <si>
    <r>
      <t>6.6</t>
    </r>
    <r>
      <rPr>
        <vertAlign val="superscript"/>
        <sz val="10"/>
        <color indexed="8"/>
        <rFont val="Calibri (Body)"/>
      </rPr>
      <t>a</t>
    </r>
  </si>
  <si>
    <r>
      <t>16.2</t>
    </r>
    <r>
      <rPr>
        <vertAlign val="superscript"/>
        <sz val="10"/>
        <color indexed="8"/>
        <rFont val="Calibri (Body)"/>
      </rPr>
      <t>a</t>
    </r>
  </si>
  <si>
    <r>
      <t>2.5</t>
    </r>
    <r>
      <rPr>
        <vertAlign val="superscript"/>
        <sz val="10"/>
        <color indexed="8"/>
        <rFont val="Calibri (Body)"/>
      </rPr>
      <t>a</t>
    </r>
  </si>
  <si>
    <r>
      <t>1.4</t>
    </r>
    <r>
      <rPr>
        <vertAlign val="superscript"/>
        <sz val="10"/>
        <color indexed="8"/>
        <rFont val="Calibri (Body)"/>
      </rPr>
      <t>a</t>
    </r>
  </si>
  <si>
    <r>
      <t>15.5</t>
    </r>
    <r>
      <rPr>
        <vertAlign val="superscript"/>
        <sz val="10"/>
        <color indexed="8"/>
        <rFont val="Calibri"/>
        <family val="2"/>
      </rPr>
      <t>a</t>
    </r>
  </si>
  <si>
    <r>
      <t>1.0</t>
    </r>
    <r>
      <rPr>
        <vertAlign val="superscript"/>
        <sz val="10"/>
        <color indexed="8"/>
        <rFont val="Calibri"/>
        <family val="2"/>
      </rPr>
      <t>a</t>
    </r>
  </si>
  <si>
    <r>
      <rPr>
        <b/>
        <vertAlign val="superscript"/>
        <sz val="10"/>
        <color theme="1"/>
        <rFont val="Calibri"/>
        <family val="2"/>
      </rPr>
      <t>b</t>
    </r>
    <r>
      <rPr>
        <b/>
        <sz val="10"/>
        <color theme="1"/>
        <rFont val="Calibri"/>
        <family val="2"/>
      </rPr>
      <t>eU ppm</t>
    </r>
  </si>
  <si>
    <r>
      <t xml:space="preserve">b </t>
    </r>
    <r>
      <rPr>
        <sz val="10"/>
        <color theme="1"/>
        <rFont val="Calibri (Body)"/>
      </rPr>
      <t>Effective uranium content  eU = [U ppm] + 0.235*[Th ppm] (Shuster et al., 2006; Flowers et al., 2007)</t>
    </r>
  </si>
  <si>
    <r>
      <t>29.7</t>
    </r>
    <r>
      <rPr>
        <vertAlign val="superscript"/>
        <sz val="10"/>
        <color theme="1"/>
        <rFont val="Calibri (Body)"/>
      </rPr>
      <t>c</t>
    </r>
  </si>
  <si>
    <r>
      <t>40.4</t>
    </r>
    <r>
      <rPr>
        <vertAlign val="superscript"/>
        <sz val="10"/>
        <color theme="1"/>
        <rFont val="Calibri (Body)"/>
      </rPr>
      <t>c</t>
    </r>
  </si>
  <si>
    <r>
      <rPr>
        <vertAlign val="superscript"/>
        <sz val="10"/>
        <color theme="1"/>
        <rFont val="Calibri (Body)"/>
      </rPr>
      <t>c</t>
    </r>
    <r>
      <rPr>
        <sz val="10"/>
        <color theme="1"/>
        <rFont val="Calibri"/>
        <family val="2"/>
        <scheme val="minor"/>
      </rPr>
      <t xml:space="preserve"> Mean eU value</t>
    </r>
  </si>
  <si>
    <r>
      <t>31.7</t>
    </r>
    <r>
      <rPr>
        <vertAlign val="superscript"/>
        <sz val="10"/>
        <color theme="1"/>
        <rFont val="Calibri (Body)"/>
      </rPr>
      <t>c</t>
    </r>
  </si>
  <si>
    <r>
      <t>39.9</t>
    </r>
    <r>
      <rPr>
        <vertAlign val="superscript"/>
        <sz val="10"/>
        <color theme="1"/>
        <rFont val="Calibri (Body)"/>
      </rPr>
      <t>c</t>
    </r>
  </si>
  <si>
    <r>
      <t>5.8</t>
    </r>
    <r>
      <rPr>
        <vertAlign val="superscript"/>
        <sz val="10"/>
        <color theme="1"/>
        <rFont val="Calibri (Body)"/>
      </rPr>
      <t>c</t>
    </r>
  </si>
  <si>
    <r>
      <t>141.2</t>
    </r>
    <r>
      <rPr>
        <vertAlign val="superscript"/>
        <sz val="10"/>
        <color theme="1"/>
        <rFont val="Calibri (Body)"/>
      </rPr>
      <t>c</t>
    </r>
  </si>
  <si>
    <r>
      <t>31.2</t>
    </r>
    <r>
      <rPr>
        <vertAlign val="superscript"/>
        <sz val="10"/>
        <color theme="1"/>
        <rFont val="Calibri (Body)"/>
      </rPr>
      <t>c</t>
    </r>
  </si>
  <si>
    <r>
      <t>18.6</t>
    </r>
    <r>
      <rPr>
        <vertAlign val="superscript"/>
        <sz val="10"/>
        <color theme="1"/>
        <rFont val="Calibri (Body)"/>
      </rPr>
      <t>c</t>
    </r>
  </si>
  <si>
    <r>
      <t>15.5</t>
    </r>
    <r>
      <rPr>
        <vertAlign val="superscript"/>
        <sz val="10"/>
        <color theme="1"/>
        <rFont val="Calibri (Body)"/>
      </rPr>
      <t>c</t>
    </r>
  </si>
  <si>
    <r>
      <t>62.2</t>
    </r>
    <r>
      <rPr>
        <vertAlign val="superscript"/>
        <sz val="10"/>
        <color theme="1"/>
        <rFont val="Calibri (Body)"/>
      </rPr>
      <t>c</t>
    </r>
  </si>
  <si>
    <r>
      <t>33.9</t>
    </r>
    <r>
      <rPr>
        <vertAlign val="superscript"/>
        <sz val="10"/>
        <color theme="1"/>
        <rFont val="Calibri (Body)"/>
      </rPr>
      <t>c</t>
    </r>
  </si>
  <si>
    <r>
      <t>54.0</t>
    </r>
    <r>
      <rPr>
        <vertAlign val="superscript"/>
        <sz val="10"/>
        <color theme="1"/>
        <rFont val="Calibri (Body)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</si>
</sst>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;@"/>
    <numFmt numFmtId="165" formatCode="dd\-mmm\-yyyy;@"/>
    <numFmt numFmtId="166" formatCode="0.000E+00"/>
    <numFmt numFmtId="167" formatCode="0.0"/>
  </numFmts>
  <fonts count="30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vertAlign val="superscript"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1"/>
      <color indexed="10"/>
      <name val="Calibri"/>
      <family val="2"/>
    </font>
    <font>
      <b/>
      <vertAlign val="subscript"/>
      <sz val="11"/>
      <color indexed="10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color indexed="8"/>
      <name val="Calibri"/>
      <family val="2"/>
    </font>
    <font>
      <vertAlign val="superscript"/>
      <sz val="10"/>
      <color indexed="8"/>
      <name val="Calibri (Body)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theme="1"/>
      <name val="Calibri"/>
      <family val="2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 (Body)"/>
    </font>
    <font>
      <vertAlign val="superscript"/>
      <sz val="10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5" fillId="0" borderId="0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left"/>
    </xf>
    <xf numFmtId="49" fontId="14" fillId="0" borderId="0" xfId="0" applyNumberFormat="1" applyFont="1"/>
    <xf numFmtId="165" fontId="14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/>
    </xf>
    <xf numFmtId="1" fontId="15" fillId="0" borderId="2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right"/>
    </xf>
    <xf numFmtId="2" fontId="15" fillId="0" borderId="2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left"/>
    </xf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1" xfId="0" applyFont="1" applyBorder="1"/>
    <xf numFmtId="0" fontId="17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/>
    <xf numFmtId="167" fontId="15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8" fillId="2" borderId="2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167" fontId="21" fillId="0" borderId="0" xfId="0" applyNumberFormat="1" applyFont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2" fontId="15" fillId="0" borderId="0" xfId="0" applyNumberFormat="1" applyFont="1"/>
    <xf numFmtId="0" fontId="0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7" fontId="15" fillId="0" borderId="2" xfId="0" applyNumberFormat="1" applyFont="1" applyBorder="1" applyAlignment="1">
      <alignment horizontal="center"/>
    </xf>
    <xf numFmtId="167" fontId="15" fillId="0" borderId="2" xfId="0" applyNumberFormat="1" applyFont="1" applyFill="1" applyBorder="1" applyAlignment="1">
      <alignment horizontal="center"/>
    </xf>
    <xf numFmtId="167" fontId="25" fillId="0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1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7" fillId="0" borderId="0" xfId="0" applyFont="1" applyAlignment="1"/>
    <xf numFmtId="0" fontId="0" fillId="0" borderId="0" xfId="0" applyAlignment="1"/>
    <xf numFmtId="0" fontId="15" fillId="0" borderId="3" xfId="0" applyFont="1" applyBorder="1" applyAlignment="1"/>
    <xf numFmtId="0" fontId="0" fillId="0" borderId="3" xfId="0" applyBorder="1" applyAlignment="1"/>
    <xf numFmtId="2" fontId="1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  <a:round/>
                </a14:hiddenLine>
              </a:ext>
            </a:extLst>
          </c:spPr>
          <c:invertIfNegative val="0"/>
          <c:val>
            <c:numRef>
              <c:f>[1]Output!$N$10:$N$29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13</c:v>
                </c:pt>
                <c:pt idx="12">
                  <c:v>21</c:v>
                </c:pt>
                <c:pt idx="13">
                  <c:v>41</c:v>
                </c:pt>
                <c:pt idx="14">
                  <c:v>12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1-B043-B68A-52724CD2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470603840"/>
        <c:axId val="1"/>
      </c:barChart>
      <c:catAx>
        <c:axId val="470603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0603840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05628463108804E-2"/>
          <c:y val="7.3770491803278701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  <a:round/>
                </a14:hiddenLine>
              </a:ext>
            </a:extLst>
          </c:spPr>
          <c:invertIfNegative val="0"/>
          <c:val>
            <c:numRef>
              <c:f>[12]Output!$N$10:$N$29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11</c:v>
                </c:pt>
                <c:pt idx="12">
                  <c:v>22</c:v>
                </c:pt>
                <c:pt idx="13">
                  <c:v>29</c:v>
                </c:pt>
                <c:pt idx="14">
                  <c:v>14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5-4E4C-A500-F7F545F0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542006192"/>
        <c:axId val="1"/>
      </c:barChart>
      <c:catAx>
        <c:axId val="542006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006192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  <a:round/>
                </a14:hiddenLine>
              </a:ext>
            </a:extLst>
          </c:spPr>
          <c:invertIfNegative val="0"/>
          <c:val>
            <c:numRef>
              <c:f>[13]Output!$N$10:$N$29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9</c:v>
                </c:pt>
                <c:pt idx="12">
                  <c:v>25</c:v>
                </c:pt>
                <c:pt idx="13">
                  <c:v>42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7-8B46-9AE9-99A2B23C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542034848"/>
        <c:axId val="1"/>
      </c:barChart>
      <c:catAx>
        <c:axId val="5420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2034848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  <a:round/>
                </a14:hiddenLine>
              </a:ext>
            </a:extLst>
          </c:spPr>
          <c:invertIfNegative val="0"/>
          <c:val>
            <c:numRef>
              <c:f>[14]Output!$N$10:$N$29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BC4F-90F3-7089CD4A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474608064"/>
        <c:axId val="1"/>
      </c:barChart>
      <c:catAx>
        <c:axId val="474608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4608064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24146981627294E-2"/>
          <c:y val="4.0983606557376998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  <a:round/>
                </a14:hiddenLine>
              </a:ext>
            </a:extLst>
          </c:spPr>
          <c:invertIfNegative val="0"/>
          <c:val>
            <c:numRef>
              <c:f>[2]Output!$N$10:$N$29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26</c:v>
                </c:pt>
                <c:pt idx="13">
                  <c:v>37</c:v>
                </c:pt>
                <c:pt idx="14">
                  <c:v>20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3-2C4D-9D28-13FBE334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510654336"/>
        <c:axId val="1"/>
      </c:barChart>
      <c:catAx>
        <c:axId val="510654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0654336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24146981627294E-2"/>
          <c:y val="7.3770491803278701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  <a:round/>
                </a14:hiddenLine>
              </a:ext>
            </a:extLst>
          </c:spPr>
          <c:invertIfNegative val="0"/>
          <c:val>
            <c:numRef>
              <c:f>[3]Output!$N$10:$N$29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10</c:v>
                </c:pt>
                <c:pt idx="12">
                  <c:v>21</c:v>
                </c:pt>
                <c:pt idx="13">
                  <c:v>29</c:v>
                </c:pt>
                <c:pt idx="14">
                  <c:v>19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F-F443-81C1-D81964FC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474929408"/>
        <c:axId val="1"/>
      </c:barChart>
      <c:catAx>
        <c:axId val="474929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4929408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16739574219904E-2"/>
          <c:y val="7.3770491803278701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</a14:hiddenLine>
              </a:ext>
            </a:extLst>
          </c:spPr>
          <c:invertIfNegative val="0"/>
          <c:val>
            <c:numRef>
              <c:f>[4]Output!$N$10:$N$29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13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8D42-A9C6-DB6509DF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528430224"/>
        <c:axId val="1"/>
      </c:barChart>
      <c:catAx>
        <c:axId val="528430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8430224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</a14:hiddenLine>
              </a:ext>
            </a:extLst>
          </c:spPr>
          <c:invertIfNegative val="0"/>
          <c:val>
            <c:numRef>
              <c:f>[5]Output!$N$10:$N$29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11</c:v>
                </c:pt>
                <c:pt idx="13">
                  <c:v>25</c:v>
                </c:pt>
                <c:pt idx="14">
                  <c:v>20</c:v>
                </c:pt>
                <c:pt idx="15">
                  <c:v>14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B-9C4D-B3E2-16EF0D57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470754608"/>
        <c:axId val="1"/>
      </c:barChart>
      <c:catAx>
        <c:axId val="470754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0754608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</a14:hiddenLine>
              </a:ext>
            </a:extLst>
          </c:spPr>
          <c:invertIfNegative val="0"/>
          <c:val>
            <c:numRef>
              <c:f>[7]Output!$N$10:$N$29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8-8C46-B341-7FF4D9B1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470121216"/>
        <c:axId val="1"/>
      </c:barChart>
      <c:catAx>
        <c:axId val="470121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0121216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</a14:hiddenLine>
              </a:ext>
            </a:extLst>
          </c:spPr>
          <c:invertIfNegative val="0"/>
          <c:val>
            <c:numRef>
              <c:f>[9]Output!$N$10:$N$29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20</c:v>
                </c:pt>
                <c:pt idx="12">
                  <c:v>33</c:v>
                </c:pt>
                <c:pt idx="13">
                  <c:v>27</c:v>
                </c:pt>
                <c:pt idx="14">
                  <c:v>16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0247-B0F9-2666F941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510453712"/>
        <c:axId val="1"/>
      </c:barChart>
      <c:catAx>
        <c:axId val="510453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0453712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</a14:hiddenLine>
              </a:ext>
            </a:extLst>
          </c:spPr>
          <c:invertIfNegative val="0"/>
          <c:val>
            <c:numRef>
              <c:f>[10]Output!$N$10:$N$29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16</c:v>
                </c:pt>
                <c:pt idx="12">
                  <c:v>23</c:v>
                </c:pt>
                <c:pt idx="13">
                  <c:v>19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6-5140-8572-B4B83035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532533504"/>
        <c:axId val="1"/>
      </c:barChart>
      <c:catAx>
        <c:axId val="532533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533504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05628463108804E-2"/>
          <c:y val="2.4590163934426201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:c16r2="http://schemas.microsoft.com/office/drawing/2015/06/chart" xmlns:a14="http://schemas.microsoft.com/office/drawing/2010/main" xmlns:r="http://schemas.openxmlformats.org/officeDocument/2006/relationships" xmlns="">
                  <a:noFill/>
                  <a:round/>
                </a14:hiddenLine>
              </a:ext>
            </a:extLst>
          </c:spPr>
          <c:invertIfNegative val="0"/>
          <c:val>
            <c:numRef>
              <c:f>[11]Output!$N$10:$N$29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25</c:v>
                </c:pt>
                <c:pt idx="13">
                  <c:v>32</c:v>
                </c:pt>
                <c:pt idx="14">
                  <c:v>25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3-6641-98F7-BB288331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541888640"/>
        <c:axId val="1"/>
      </c:barChart>
      <c:catAx>
        <c:axId val="541888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1888640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c16r2="http://schemas.microsoft.com/office/drawing/2015/06/chart" xmlns:a14="http://schemas.microsoft.com/office/drawing/2010/main" xmlns:r="http://schemas.openxmlformats.org/officeDocument/2006/relationships" xmlns="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37</xdr:row>
      <xdr:rowOff>12700</xdr:rowOff>
    </xdr:from>
    <xdr:to>
      <xdr:col>5</xdr:col>
      <xdr:colOff>304800</xdr:colOff>
      <xdr:row>54</xdr:row>
      <xdr:rowOff>63500</xdr:rowOff>
    </xdr:to>
    <xdr:graphicFrame macro="">
      <xdr:nvGraphicFramePr>
        <xdr:cNvPr id="1091" name="LengthHist">
          <a:extLst>
            <a:ext uri="{FF2B5EF4-FFF2-40B4-BE49-F238E27FC236}">
              <a16:creationId xmlns:a16="http://schemas.microsoft.com/office/drawing/2014/main" id="{580FA572-7323-C647-9958-AA8868D4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12700</xdr:colOff>
      <xdr:row>37</xdr:row>
      <xdr:rowOff>177800</xdr:rowOff>
    </xdr:from>
    <xdr:to>
      <xdr:col>11</xdr:col>
      <xdr:colOff>228600</xdr:colOff>
      <xdr:row>54</xdr:row>
      <xdr:rowOff>177800</xdr:rowOff>
    </xdr:to>
    <xdr:pic>
      <xdr:nvPicPr>
        <xdr:cNvPr id="1092" name="Picture 4">
          <a:extLst>
            <a:ext uri="{FF2B5EF4-FFF2-40B4-BE49-F238E27FC236}">
              <a16:creationId xmlns:a16="http://schemas.microsoft.com/office/drawing/2014/main" id="{47496FF1-76EC-3B46-9BF4-FA5ABFADA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696200"/>
          <a:ext cx="3810000" cy="345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34</xdr:row>
      <xdr:rowOff>38100</xdr:rowOff>
    </xdr:from>
    <xdr:to>
      <xdr:col>5</xdr:col>
      <xdr:colOff>495300</xdr:colOff>
      <xdr:row>52</xdr:row>
      <xdr:rowOff>0</xdr:rowOff>
    </xdr:to>
    <xdr:graphicFrame macro="">
      <xdr:nvGraphicFramePr>
        <xdr:cNvPr id="10307" name="LengthHist">
          <a:extLst>
            <a:ext uri="{FF2B5EF4-FFF2-40B4-BE49-F238E27FC236}">
              <a16:creationId xmlns:a16="http://schemas.microsoft.com/office/drawing/2014/main" id="{9B4E769F-9B6D-5E4E-AF74-48466EC1B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508000</xdr:colOff>
      <xdr:row>35</xdr:row>
      <xdr:rowOff>25400</xdr:rowOff>
    </xdr:from>
    <xdr:to>
      <xdr:col>11</xdr:col>
      <xdr:colOff>419100</xdr:colOff>
      <xdr:row>52</xdr:row>
      <xdr:rowOff>25400</xdr:rowOff>
    </xdr:to>
    <xdr:pic>
      <xdr:nvPicPr>
        <xdr:cNvPr id="10308" name="Picture 2">
          <a:extLst>
            <a:ext uri="{FF2B5EF4-FFF2-40B4-BE49-F238E27FC236}">
              <a16:creationId xmlns:a16="http://schemas.microsoft.com/office/drawing/2014/main" id="{D4140093-FF84-B142-AA9C-FC7DC6C60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7137400"/>
          <a:ext cx="3632200" cy="345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36</xdr:row>
      <xdr:rowOff>12700</xdr:rowOff>
    </xdr:from>
    <xdr:to>
      <xdr:col>5</xdr:col>
      <xdr:colOff>457200</xdr:colOff>
      <xdr:row>53</xdr:row>
      <xdr:rowOff>63500</xdr:rowOff>
    </xdr:to>
    <xdr:graphicFrame macro="">
      <xdr:nvGraphicFramePr>
        <xdr:cNvPr id="11331" name="LengthHist">
          <a:extLst>
            <a:ext uri="{FF2B5EF4-FFF2-40B4-BE49-F238E27FC236}">
              <a16:creationId xmlns:a16="http://schemas.microsoft.com/office/drawing/2014/main" id="{1910C6DA-F801-8B41-9709-5863B9D29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800100</xdr:colOff>
      <xdr:row>37</xdr:row>
      <xdr:rowOff>25400</xdr:rowOff>
    </xdr:from>
    <xdr:to>
      <xdr:col>12</xdr:col>
      <xdr:colOff>304800</xdr:colOff>
      <xdr:row>53</xdr:row>
      <xdr:rowOff>0</xdr:rowOff>
    </xdr:to>
    <xdr:pic>
      <xdr:nvPicPr>
        <xdr:cNvPr id="11332" name="Picture 2">
          <a:extLst>
            <a:ext uri="{FF2B5EF4-FFF2-40B4-BE49-F238E27FC236}">
              <a16:creationId xmlns:a16="http://schemas.microsoft.com/office/drawing/2014/main" id="{DA21164B-715A-054E-8713-0A4439C25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7543800"/>
          <a:ext cx="4038600" cy="322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42</xdr:row>
      <xdr:rowOff>0</xdr:rowOff>
    </xdr:from>
    <xdr:to>
      <xdr:col>5</xdr:col>
      <xdr:colOff>495300</xdr:colOff>
      <xdr:row>59</xdr:row>
      <xdr:rowOff>12700</xdr:rowOff>
    </xdr:to>
    <xdr:graphicFrame macro="">
      <xdr:nvGraphicFramePr>
        <xdr:cNvPr id="12355" name="LengthHist">
          <a:extLst>
            <a:ext uri="{FF2B5EF4-FFF2-40B4-BE49-F238E27FC236}">
              <a16:creationId xmlns:a16="http://schemas.microsoft.com/office/drawing/2014/main" id="{0EB00923-237C-0049-8DB6-66EBDF559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647700</xdr:colOff>
      <xdr:row>43</xdr:row>
      <xdr:rowOff>0</xdr:rowOff>
    </xdr:from>
    <xdr:to>
      <xdr:col>11</xdr:col>
      <xdr:colOff>254000</xdr:colOff>
      <xdr:row>58</xdr:row>
      <xdr:rowOff>25400</xdr:rowOff>
    </xdr:to>
    <xdr:pic>
      <xdr:nvPicPr>
        <xdr:cNvPr id="12356" name="Picture 2">
          <a:extLst>
            <a:ext uri="{FF2B5EF4-FFF2-40B4-BE49-F238E27FC236}">
              <a16:creationId xmlns:a16="http://schemas.microsoft.com/office/drawing/2014/main" id="{1DD078EB-A0E7-A646-8F8E-692CEADE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8737600"/>
          <a:ext cx="3429000" cy="307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41</xdr:row>
      <xdr:rowOff>76200</xdr:rowOff>
    </xdr:from>
    <xdr:to>
      <xdr:col>5</xdr:col>
      <xdr:colOff>101600</xdr:colOff>
      <xdr:row>57</xdr:row>
      <xdr:rowOff>127000</xdr:rowOff>
    </xdr:to>
    <xdr:graphicFrame macro="">
      <xdr:nvGraphicFramePr>
        <xdr:cNvPr id="2115" name="LengthHist">
          <a:extLst>
            <a:ext uri="{FF2B5EF4-FFF2-40B4-BE49-F238E27FC236}">
              <a16:creationId xmlns:a16="http://schemas.microsoft.com/office/drawing/2014/main" id="{F9E40FD8-47D8-D743-99B8-7706B73E2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42</xdr:row>
      <xdr:rowOff>0</xdr:rowOff>
    </xdr:from>
    <xdr:to>
      <xdr:col>11</xdr:col>
      <xdr:colOff>127000</xdr:colOff>
      <xdr:row>58</xdr:row>
      <xdr:rowOff>12700</xdr:rowOff>
    </xdr:to>
    <xdr:pic>
      <xdr:nvPicPr>
        <xdr:cNvPr id="2116" name="Picture 2">
          <a:extLst>
            <a:ext uri="{FF2B5EF4-FFF2-40B4-BE49-F238E27FC236}">
              <a16:creationId xmlns:a16="http://schemas.microsoft.com/office/drawing/2014/main" id="{CCCEE8A8-CE1C-BC46-928A-BCBAEB0E8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534400"/>
          <a:ext cx="3822700" cy="326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37</xdr:row>
      <xdr:rowOff>0</xdr:rowOff>
    </xdr:from>
    <xdr:to>
      <xdr:col>5</xdr:col>
      <xdr:colOff>546100</xdr:colOff>
      <xdr:row>54</xdr:row>
      <xdr:rowOff>63500</xdr:rowOff>
    </xdr:to>
    <xdr:graphicFrame macro="">
      <xdr:nvGraphicFramePr>
        <xdr:cNvPr id="3139" name="LengthHist">
          <a:extLst>
            <a:ext uri="{FF2B5EF4-FFF2-40B4-BE49-F238E27FC236}">
              <a16:creationId xmlns:a16="http://schemas.microsoft.com/office/drawing/2014/main" id="{1D3015FD-A9A5-004E-A127-155E988F1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520700</xdr:colOff>
      <xdr:row>38</xdr:row>
      <xdr:rowOff>12700</xdr:rowOff>
    </xdr:from>
    <xdr:to>
      <xdr:col>12</xdr:col>
      <xdr:colOff>203200</xdr:colOff>
      <xdr:row>54</xdr:row>
      <xdr:rowOff>165100</xdr:rowOff>
    </xdr:to>
    <xdr:pic>
      <xdr:nvPicPr>
        <xdr:cNvPr id="3140" name="Picture 2">
          <a:extLst>
            <a:ext uri="{FF2B5EF4-FFF2-40B4-BE49-F238E27FC236}">
              <a16:creationId xmlns:a16="http://schemas.microsoft.com/office/drawing/2014/main" id="{492F43F7-FAD1-644F-B707-3F34F730A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600" y="7734300"/>
          <a:ext cx="4165600" cy="340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38</xdr:row>
      <xdr:rowOff>114300</xdr:rowOff>
    </xdr:from>
    <xdr:to>
      <xdr:col>5</xdr:col>
      <xdr:colOff>266700</xdr:colOff>
      <xdr:row>56</xdr:row>
      <xdr:rowOff>50800</xdr:rowOff>
    </xdr:to>
    <xdr:graphicFrame macro="">
      <xdr:nvGraphicFramePr>
        <xdr:cNvPr id="4163" name="LengthHist">
          <a:extLst>
            <a:ext uri="{FF2B5EF4-FFF2-40B4-BE49-F238E27FC236}">
              <a16:creationId xmlns:a16="http://schemas.microsoft.com/office/drawing/2014/main" id="{7D3D65BE-CF63-B74E-A6A4-659579097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12700</xdr:colOff>
      <xdr:row>39</xdr:row>
      <xdr:rowOff>177800</xdr:rowOff>
    </xdr:from>
    <xdr:to>
      <xdr:col>11</xdr:col>
      <xdr:colOff>254000</xdr:colOff>
      <xdr:row>57</xdr:row>
      <xdr:rowOff>101600</xdr:rowOff>
    </xdr:to>
    <xdr:pic>
      <xdr:nvPicPr>
        <xdr:cNvPr id="4164" name="Picture 2">
          <a:extLst>
            <a:ext uri="{FF2B5EF4-FFF2-40B4-BE49-F238E27FC236}">
              <a16:creationId xmlns:a16="http://schemas.microsoft.com/office/drawing/2014/main" id="{595A9CE1-EE09-114D-ACF2-554400CA7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2900" y="8102600"/>
          <a:ext cx="3886200" cy="358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584200</xdr:colOff>
      <xdr:row>35</xdr:row>
      <xdr:rowOff>12700</xdr:rowOff>
    </xdr:from>
    <xdr:to>
      <xdr:col>12</xdr:col>
      <xdr:colOff>317500</xdr:colOff>
      <xdr:row>51</xdr:row>
      <xdr:rowOff>25400</xdr:rowOff>
    </xdr:to>
    <xdr:pic>
      <xdr:nvPicPr>
        <xdr:cNvPr id="5187" name="Picture 4">
          <a:extLst>
            <a:ext uri="{FF2B5EF4-FFF2-40B4-BE49-F238E27FC236}">
              <a16:creationId xmlns:a16="http://schemas.microsoft.com/office/drawing/2014/main" id="{656BC941-D495-3641-97C5-5289E0403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124700"/>
          <a:ext cx="4114800" cy="326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34</xdr:row>
      <xdr:rowOff>12700</xdr:rowOff>
    </xdr:from>
    <xdr:to>
      <xdr:col>5</xdr:col>
      <xdr:colOff>482600</xdr:colOff>
      <xdr:row>50</xdr:row>
      <xdr:rowOff>127000</xdr:rowOff>
    </xdr:to>
    <xdr:graphicFrame macro="">
      <xdr:nvGraphicFramePr>
        <xdr:cNvPr id="5188" name="LengthHist">
          <a:extLst>
            <a:ext uri="{FF2B5EF4-FFF2-40B4-BE49-F238E27FC236}">
              <a16:creationId xmlns:a16="http://schemas.microsoft.com/office/drawing/2014/main" id="{E6D9E1AC-954A-BF49-9E22-56674C56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711200</xdr:colOff>
      <xdr:row>36</xdr:row>
      <xdr:rowOff>0</xdr:rowOff>
    </xdr:from>
    <xdr:to>
      <xdr:col>12</xdr:col>
      <xdr:colOff>571500</xdr:colOff>
      <xdr:row>54</xdr:row>
      <xdr:rowOff>63500</xdr:rowOff>
    </xdr:to>
    <xdr:pic>
      <xdr:nvPicPr>
        <xdr:cNvPr id="6211" name="Picture 2">
          <a:extLst>
            <a:ext uri="{FF2B5EF4-FFF2-40B4-BE49-F238E27FC236}">
              <a16:creationId xmlns:a16="http://schemas.microsoft.com/office/drawing/2014/main" id="{23380D46-ECC9-3E43-B825-466AE026E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0" y="7315200"/>
          <a:ext cx="4419600" cy="372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5</xdr:col>
      <xdr:colOff>533400</xdr:colOff>
      <xdr:row>54</xdr:row>
      <xdr:rowOff>0</xdr:rowOff>
    </xdr:to>
    <xdr:graphicFrame macro="">
      <xdr:nvGraphicFramePr>
        <xdr:cNvPr id="6212" name="LengthHist">
          <a:extLst>
            <a:ext uri="{FF2B5EF4-FFF2-40B4-BE49-F238E27FC236}">
              <a16:creationId xmlns:a16="http://schemas.microsoft.com/office/drawing/2014/main" id="{5B22BE8B-B3BC-2648-A11B-DE73F347A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34</xdr:row>
      <xdr:rowOff>25400</xdr:rowOff>
    </xdr:from>
    <xdr:to>
      <xdr:col>11</xdr:col>
      <xdr:colOff>482600</xdr:colOff>
      <xdr:row>51</xdr:row>
      <xdr:rowOff>165100</xdr:rowOff>
    </xdr:to>
    <xdr:pic>
      <xdr:nvPicPr>
        <xdr:cNvPr id="7235" name="Picture 2">
          <a:extLst>
            <a:ext uri="{FF2B5EF4-FFF2-40B4-BE49-F238E27FC236}">
              <a16:creationId xmlns:a16="http://schemas.microsoft.com/office/drawing/2014/main" id="{541C5D3B-19EB-9445-B4F0-62F05C884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6934200"/>
          <a:ext cx="3873500" cy="359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889000</xdr:colOff>
      <xdr:row>33</xdr:row>
      <xdr:rowOff>38100</xdr:rowOff>
    </xdr:from>
    <xdr:to>
      <xdr:col>5</xdr:col>
      <xdr:colOff>279400</xdr:colOff>
      <xdr:row>51</xdr:row>
      <xdr:rowOff>114300</xdr:rowOff>
    </xdr:to>
    <xdr:graphicFrame macro="">
      <xdr:nvGraphicFramePr>
        <xdr:cNvPr id="7236" name="LengthHist">
          <a:extLst>
            <a:ext uri="{FF2B5EF4-FFF2-40B4-BE49-F238E27FC236}">
              <a16:creationId xmlns:a16="http://schemas.microsoft.com/office/drawing/2014/main" id="{8B2CFB30-AFDC-C343-B47B-94B3A6C62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88900</xdr:colOff>
      <xdr:row>32</xdr:row>
      <xdr:rowOff>12700</xdr:rowOff>
    </xdr:from>
    <xdr:to>
      <xdr:col>12</xdr:col>
      <xdr:colOff>127000</xdr:colOff>
      <xdr:row>49</xdr:row>
      <xdr:rowOff>190500</xdr:rowOff>
    </xdr:to>
    <xdr:pic>
      <xdr:nvPicPr>
        <xdr:cNvPr id="8259" name="Picture 2">
          <a:extLst>
            <a:ext uri="{FF2B5EF4-FFF2-40B4-BE49-F238E27FC236}">
              <a16:creationId xmlns:a16="http://schemas.microsoft.com/office/drawing/2014/main" id="{DA465D3F-76D9-5545-B98A-81460916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6515100"/>
          <a:ext cx="4051300" cy="363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1435100</xdr:colOff>
      <xdr:row>31</xdr:row>
      <xdr:rowOff>101600</xdr:rowOff>
    </xdr:from>
    <xdr:to>
      <xdr:col>5</xdr:col>
      <xdr:colOff>317500</xdr:colOff>
      <xdr:row>49</xdr:row>
      <xdr:rowOff>152400</xdr:rowOff>
    </xdr:to>
    <xdr:graphicFrame macro="">
      <xdr:nvGraphicFramePr>
        <xdr:cNvPr id="8260" name="LengthHist">
          <a:extLst>
            <a:ext uri="{FF2B5EF4-FFF2-40B4-BE49-F238E27FC236}">
              <a16:creationId xmlns:a16="http://schemas.microsoft.com/office/drawing/2014/main" id="{4C0DE379-37E2-4C48-8ED8-547DBF435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38</xdr:row>
      <xdr:rowOff>165100</xdr:rowOff>
    </xdr:from>
    <xdr:to>
      <xdr:col>5</xdr:col>
      <xdr:colOff>622300</xdr:colOff>
      <xdr:row>56</xdr:row>
      <xdr:rowOff>38100</xdr:rowOff>
    </xdr:to>
    <xdr:graphicFrame macro="">
      <xdr:nvGraphicFramePr>
        <xdr:cNvPr id="9283" name="LengthHist">
          <a:extLst>
            <a:ext uri="{FF2B5EF4-FFF2-40B4-BE49-F238E27FC236}">
              <a16:creationId xmlns:a16="http://schemas.microsoft.com/office/drawing/2014/main" id="{FC1B6559-3265-4845-9978-912A4B4B7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457200</xdr:colOff>
      <xdr:row>38</xdr:row>
      <xdr:rowOff>152400</xdr:rowOff>
    </xdr:from>
    <xdr:to>
      <xdr:col>11</xdr:col>
      <xdr:colOff>673100</xdr:colOff>
      <xdr:row>56</xdr:row>
      <xdr:rowOff>38100</xdr:rowOff>
    </xdr:to>
    <xdr:pic>
      <xdr:nvPicPr>
        <xdr:cNvPr id="9284" name="Picture 2">
          <a:extLst>
            <a:ext uri="{FF2B5EF4-FFF2-40B4-BE49-F238E27FC236}">
              <a16:creationId xmlns:a16="http://schemas.microsoft.com/office/drawing/2014/main" id="{1C90776C-DCAF-7641-A5DE-EE1BDB867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670800"/>
          <a:ext cx="38354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4D3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23%202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27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28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29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4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6I-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6I-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0705-0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0705-12%20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0705-19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0705-19%20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17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17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>
        <row r="5">
          <cell r="G5" t="str">
            <v>Average Dpar (µm)</v>
          </cell>
        </row>
      </sheetData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1</v>
          </cell>
        </row>
        <row r="19">
          <cell r="N19">
            <v>1</v>
          </cell>
        </row>
        <row r="20">
          <cell r="N20">
            <v>0</v>
          </cell>
        </row>
        <row r="21">
          <cell r="N21">
            <v>13</v>
          </cell>
        </row>
        <row r="22">
          <cell r="N22">
            <v>21</v>
          </cell>
        </row>
        <row r="23">
          <cell r="N23">
            <v>41</v>
          </cell>
        </row>
        <row r="24">
          <cell r="N24">
            <v>12</v>
          </cell>
        </row>
        <row r="25">
          <cell r="N25">
            <v>4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1</v>
          </cell>
        </row>
        <row r="18">
          <cell r="N18">
            <v>1</v>
          </cell>
        </row>
        <row r="19">
          <cell r="N19">
            <v>1</v>
          </cell>
        </row>
        <row r="20">
          <cell r="N20">
            <v>7</v>
          </cell>
        </row>
        <row r="21">
          <cell r="N21">
            <v>16</v>
          </cell>
        </row>
        <row r="22">
          <cell r="N22">
            <v>23</v>
          </cell>
        </row>
        <row r="23">
          <cell r="N23">
            <v>19</v>
          </cell>
        </row>
        <row r="24">
          <cell r="N24">
            <v>10</v>
          </cell>
        </row>
        <row r="25">
          <cell r="N25">
            <v>2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1</v>
          </cell>
        </row>
        <row r="20">
          <cell r="N20">
            <v>3</v>
          </cell>
        </row>
        <row r="21">
          <cell r="N21">
            <v>4</v>
          </cell>
        </row>
        <row r="22">
          <cell r="N22">
            <v>25</v>
          </cell>
        </row>
        <row r="23">
          <cell r="N23">
            <v>32</v>
          </cell>
        </row>
        <row r="24">
          <cell r="N24">
            <v>25</v>
          </cell>
        </row>
        <row r="25">
          <cell r="N25">
            <v>5</v>
          </cell>
        </row>
        <row r="26">
          <cell r="N26">
            <v>1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2</v>
          </cell>
        </row>
        <row r="20">
          <cell r="N20">
            <v>5</v>
          </cell>
        </row>
        <row r="21">
          <cell r="N21">
            <v>11</v>
          </cell>
        </row>
        <row r="22">
          <cell r="N22">
            <v>22</v>
          </cell>
        </row>
        <row r="23">
          <cell r="N23">
            <v>29</v>
          </cell>
        </row>
        <row r="24">
          <cell r="N24">
            <v>14</v>
          </cell>
        </row>
        <row r="25">
          <cell r="N25">
            <v>7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1</v>
          </cell>
        </row>
        <row r="19">
          <cell r="N19">
            <v>1</v>
          </cell>
        </row>
        <row r="20">
          <cell r="N20">
            <v>3</v>
          </cell>
        </row>
        <row r="21">
          <cell r="N21">
            <v>9</v>
          </cell>
        </row>
        <row r="22">
          <cell r="N22">
            <v>25</v>
          </cell>
        </row>
        <row r="23">
          <cell r="N23">
            <v>42</v>
          </cell>
        </row>
        <row r="24">
          <cell r="N24">
            <v>15</v>
          </cell>
        </row>
        <row r="25">
          <cell r="N25">
            <v>2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1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4</v>
          </cell>
        </row>
        <row r="21">
          <cell r="N21">
            <v>10</v>
          </cell>
        </row>
        <row r="22">
          <cell r="N22">
            <v>30</v>
          </cell>
        </row>
        <row r="23">
          <cell r="N23">
            <v>23</v>
          </cell>
        </row>
        <row r="24">
          <cell r="N24">
            <v>25</v>
          </cell>
        </row>
        <row r="25">
          <cell r="N25">
            <v>4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2</v>
          </cell>
        </row>
        <row r="20">
          <cell r="N20">
            <v>2</v>
          </cell>
        </row>
        <row r="21">
          <cell r="N21">
            <v>7</v>
          </cell>
        </row>
        <row r="22">
          <cell r="N22">
            <v>26</v>
          </cell>
        </row>
        <row r="23">
          <cell r="N23">
            <v>37</v>
          </cell>
        </row>
        <row r="24">
          <cell r="N24">
            <v>20</v>
          </cell>
        </row>
        <row r="25">
          <cell r="N25">
            <v>3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2</v>
          </cell>
        </row>
        <row r="21">
          <cell r="N21">
            <v>10</v>
          </cell>
        </row>
        <row r="22">
          <cell r="N22">
            <v>21</v>
          </cell>
        </row>
        <row r="23">
          <cell r="N23">
            <v>29</v>
          </cell>
        </row>
        <row r="24">
          <cell r="N24">
            <v>19</v>
          </cell>
        </row>
        <row r="25">
          <cell r="N25">
            <v>3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1</v>
          </cell>
        </row>
        <row r="19">
          <cell r="N19">
            <v>3</v>
          </cell>
        </row>
        <row r="20">
          <cell r="N20">
            <v>3</v>
          </cell>
        </row>
        <row r="21">
          <cell r="N21">
            <v>16</v>
          </cell>
        </row>
        <row r="22">
          <cell r="N22">
            <v>18</v>
          </cell>
        </row>
        <row r="23">
          <cell r="N23">
            <v>20</v>
          </cell>
        </row>
        <row r="24">
          <cell r="N24">
            <v>13</v>
          </cell>
        </row>
        <row r="25">
          <cell r="N25">
            <v>4</v>
          </cell>
        </row>
        <row r="26">
          <cell r="N26">
            <v>1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2</v>
          </cell>
        </row>
        <row r="20">
          <cell r="N20">
            <v>1</v>
          </cell>
        </row>
        <row r="21">
          <cell r="N21">
            <v>4</v>
          </cell>
        </row>
        <row r="22">
          <cell r="N22">
            <v>11</v>
          </cell>
        </row>
        <row r="23">
          <cell r="N23">
            <v>25</v>
          </cell>
        </row>
        <row r="24">
          <cell r="N24">
            <v>20</v>
          </cell>
        </row>
        <row r="25">
          <cell r="N25">
            <v>14</v>
          </cell>
        </row>
        <row r="26">
          <cell r="N26">
            <v>1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>
        <row r="5">
          <cell r="G5" t="str">
            <v>Average Dpar (µm)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 refreshError="1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2</v>
          </cell>
        </row>
        <row r="18">
          <cell r="N18">
            <v>2</v>
          </cell>
        </row>
        <row r="19">
          <cell r="N19">
            <v>3</v>
          </cell>
        </row>
        <row r="20">
          <cell r="N20">
            <v>4</v>
          </cell>
        </row>
        <row r="21">
          <cell r="N21">
            <v>10</v>
          </cell>
        </row>
        <row r="22">
          <cell r="N22">
            <v>15</v>
          </cell>
        </row>
        <row r="23">
          <cell r="N23">
            <v>21</v>
          </cell>
        </row>
        <row r="24">
          <cell r="N24">
            <v>21</v>
          </cell>
        </row>
        <row r="25">
          <cell r="N25">
            <v>4</v>
          </cell>
        </row>
        <row r="26">
          <cell r="N26">
            <v>1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>
        <row r="5">
          <cell r="G5" t="str">
            <v>Average Dpar (µm)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 refreshError="1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1</v>
          </cell>
        </row>
        <row r="18">
          <cell r="N18">
            <v>0</v>
          </cell>
        </row>
        <row r="19">
          <cell r="N19">
            <v>2</v>
          </cell>
        </row>
        <row r="20">
          <cell r="N20">
            <v>9</v>
          </cell>
        </row>
        <row r="21">
          <cell r="N21">
            <v>20</v>
          </cell>
        </row>
        <row r="22">
          <cell r="N22">
            <v>33</v>
          </cell>
        </row>
        <row r="23">
          <cell r="N23">
            <v>27</v>
          </cell>
        </row>
        <row r="24">
          <cell r="N24">
            <v>16</v>
          </cell>
        </row>
        <row r="25">
          <cell r="N25">
            <v>2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157"/>
  <sheetViews>
    <sheetView topLeftCell="A48" workbookViewId="0">
      <selection activeCell="Y48" sqref="Y48"/>
    </sheetView>
  </sheetViews>
  <sheetFormatPr baseColWidth="10" defaultRowHeight="16"/>
  <cols>
    <col min="1" max="1" width="17.5" customWidth="1"/>
    <col min="3" max="3" width="11.6640625" customWidth="1"/>
    <col min="4" max="4" width="11.5" customWidth="1"/>
    <col min="6" max="6" width="9" customWidth="1"/>
    <col min="7" max="7" width="12" customWidth="1"/>
    <col min="8" max="8" width="14.1640625" customWidth="1"/>
    <col min="9" max="9" width="5.83203125" customWidth="1"/>
    <col min="10" max="10" width="7.33203125" customWidth="1"/>
    <col min="11" max="11" width="7.83203125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18">
      <c r="A2" s="25" t="s">
        <v>0</v>
      </c>
      <c r="B2" s="25"/>
      <c r="C2" s="25" t="s">
        <v>66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43182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tr">
        <f>IF(RIGHT([1]Input!G5,2)="m)","Dpar (µm)","Cl (wt%)")</f>
        <v>Dpar (µm)</v>
      </c>
      <c r="M9" s="27" t="s">
        <v>18</v>
      </c>
      <c r="N9" s="27" t="s">
        <v>16</v>
      </c>
      <c r="O9" s="27" t="s">
        <v>17</v>
      </c>
      <c r="P9" s="28"/>
      <c r="Q9" s="27" t="s">
        <v>19</v>
      </c>
      <c r="R9" s="27" t="s">
        <v>20</v>
      </c>
    </row>
    <row r="10" spans="1:18">
      <c r="A10" s="12">
        <v>1</v>
      </c>
      <c r="B10" s="13">
        <v>93</v>
      </c>
      <c r="C10" s="14">
        <v>1.7459999999999999E-5</v>
      </c>
      <c r="D10" s="14">
        <v>5326000</v>
      </c>
      <c r="E10" s="29">
        <v>31.7</v>
      </c>
      <c r="F10" s="29" t="s">
        <v>16</v>
      </c>
      <c r="G10" s="29">
        <v>2.5</v>
      </c>
      <c r="H10" s="29">
        <v>15.8</v>
      </c>
      <c r="I10" s="29" t="s">
        <v>16</v>
      </c>
      <c r="J10" s="29">
        <v>1.4</v>
      </c>
      <c r="K10" s="29">
        <v>35.412999999999997</v>
      </c>
      <c r="L10" s="15" t="s">
        <v>21</v>
      </c>
      <c r="M10" s="29">
        <v>355.6299031781212</v>
      </c>
      <c r="N10" s="29" t="s">
        <v>16</v>
      </c>
      <c r="O10" s="29">
        <v>46.330639392414064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143</v>
      </c>
      <c r="C11" s="14">
        <v>1.435E-5</v>
      </c>
      <c r="D11" s="14">
        <v>9966000</v>
      </c>
      <c r="E11" s="29">
        <v>42.9</v>
      </c>
      <c r="F11" s="29" t="s">
        <v>16</v>
      </c>
      <c r="G11" s="29">
        <v>3.8</v>
      </c>
      <c r="H11" s="29">
        <v>9.6</v>
      </c>
      <c r="I11" s="29" t="s">
        <v>16</v>
      </c>
      <c r="J11" s="29">
        <v>1.1000000000000001</v>
      </c>
      <c r="K11" s="29">
        <v>45.155999999999999</v>
      </c>
      <c r="L11" s="15" t="s">
        <v>23</v>
      </c>
      <c r="M11" s="29">
        <v>486.69509139130099</v>
      </c>
      <c r="N11" s="29" t="s">
        <v>16</v>
      </c>
      <c r="O11" s="29">
        <v>59.287143203101131</v>
      </c>
      <c r="P11" s="6"/>
      <c r="Q11" s="7" t="s">
        <v>24</v>
      </c>
      <c r="R11" s="7">
        <v>0</v>
      </c>
    </row>
    <row r="12" spans="1:18">
      <c r="A12" s="12">
        <v>3</v>
      </c>
      <c r="B12" s="13">
        <v>25</v>
      </c>
      <c r="C12" s="14">
        <v>1.291E-5</v>
      </c>
      <c r="D12" s="14">
        <v>1937000</v>
      </c>
      <c r="E12" s="29">
        <v>14.5</v>
      </c>
      <c r="F12" s="29" t="s">
        <v>16</v>
      </c>
      <c r="G12" s="29">
        <v>1.6</v>
      </c>
      <c r="H12" s="29">
        <v>0.52</v>
      </c>
      <c r="I12" s="29" t="s">
        <v>16</v>
      </c>
      <c r="J12" s="29">
        <v>0.21</v>
      </c>
      <c r="K12" s="29">
        <v>14.622199999999999</v>
      </c>
      <c r="L12" s="15" t="s">
        <v>25</v>
      </c>
      <c r="M12" s="29">
        <v>284.34082930454258</v>
      </c>
      <c r="N12" s="29" t="s">
        <v>16</v>
      </c>
      <c r="O12" s="29">
        <v>64.949309351251415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63</v>
      </c>
      <c r="C13" s="14">
        <v>1.6039999999999999E-5</v>
      </c>
      <c r="D13" s="14">
        <v>3927000</v>
      </c>
      <c r="E13" s="29">
        <v>23.2</v>
      </c>
      <c r="F13" s="29" t="s">
        <v>16</v>
      </c>
      <c r="G13" s="29">
        <v>2.2999999999999998</v>
      </c>
      <c r="H13" s="29">
        <v>6.24</v>
      </c>
      <c r="I13" s="29" t="s">
        <v>16</v>
      </c>
      <c r="J13" s="29">
        <v>0.9</v>
      </c>
      <c r="K13" s="29">
        <v>24.666399999999999</v>
      </c>
      <c r="L13" s="15" t="s">
        <v>27</v>
      </c>
      <c r="M13" s="29">
        <v>358.21310487310791</v>
      </c>
      <c r="N13" s="29" t="s">
        <v>16</v>
      </c>
      <c r="O13" s="29">
        <v>57.427432204001278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160</v>
      </c>
      <c r="C14" s="14">
        <v>1.9300000000000002E-5</v>
      </c>
      <c r="D14" s="14">
        <v>8292000</v>
      </c>
      <c r="E14" s="29">
        <v>51.1</v>
      </c>
      <c r="F14" s="29" t="s">
        <v>16</v>
      </c>
      <c r="G14" s="29">
        <v>5.3</v>
      </c>
      <c r="H14" s="29">
        <v>27.7</v>
      </c>
      <c r="I14" s="29" t="s">
        <v>16</v>
      </c>
      <c r="J14" s="29">
        <v>2.6</v>
      </c>
      <c r="K14" s="29">
        <v>57.609499999999997</v>
      </c>
      <c r="L14" s="15" t="s">
        <v>29</v>
      </c>
      <c r="M14" s="29">
        <v>343.79305070777235</v>
      </c>
      <c r="N14" s="29" t="s">
        <v>16</v>
      </c>
      <c r="O14" s="29">
        <v>44.834970241670852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133</v>
      </c>
      <c r="C15" s="14">
        <v>1.6840000000000001E-5</v>
      </c>
      <c r="D15" s="14">
        <v>7899000</v>
      </c>
      <c r="E15" s="29">
        <v>37.299999999999997</v>
      </c>
      <c r="F15" s="29" t="s">
        <v>16</v>
      </c>
      <c r="G15" s="29">
        <v>3.8</v>
      </c>
      <c r="H15" s="29">
        <v>28.9</v>
      </c>
      <c r="I15" s="29" t="s">
        <v>16</v>
      </c>
      <c r="J15" s="29">
        <v>2.8</v>
      </c>
      <c r="K15" s="29">
        <v>44.091499999999996</v>
      </c>
      <c r="L15" s="15" t="s">
        <v>31</v>
      </c>
      <c r="M15" s="29">
        <v>445.11690287434942</v>
      </c>
      <c r="N15" s="29" t="s">
        <v>16</v>
      </c>
      <c r="O15" s="29">
        <v>59.548680240561133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96</v>
      </c>
      <c r="C16" s="14">
        <v>9.3400000000000004E-6</v>
      </c>
      <c r="D16" s="14">
        <v>10280000</v>
      </c>
      <c r="E16" s="29">
        <v>57.9</v>
      </c>
      <c r="F16" s="29" t="s">
        <v>16</v>
      </c>
      <c r="G16" s="29">
        <v>4.2</v>
      </c>
      <c r="H16" s="29">
        <v>4.8600000000000003</v>
      </c>
      <c r="I16" s="29" t="s">
        <v>16</v>
      </c>
      <c r="J16" s="29">
        <v>0.61</v>
      </c>
      <c r="K16" s="29">
        <v>59.042099999999998</v>
      </c>
      <c r="L16" s="15" t="s">
        <v>33</v>
      </c>
      <c r="M16" s="29">
        <v>375.23579413513602</v>
      </c>
      <c r="N16" s="29" t="s">
        <v>16</v>
      </c>
      <c r="O16" s="29">
        <v>46.984785359026347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167</v>
      </c>
      <c r="C17" s="14">
        <v>2.548E-5</v>
      </c>
      <c r="D17" s="14">
        <v>6554000</v>
      </c>
      <c r="E17" s="29">
        <v>38.6</v>
      </c>
      <c r="F17" s="29" t="s">
        <v>16</v>
      </c>
      <c r="G17" s="29">
        <v>2.4</v>
      </c>
      <c r="H17" s="29">
        <v>11.96</v>
      </c>
      <c r="I17" s="29" t="s">
        <v>16</v>
      </c>
      <c r="J17" s="29">
        <v>0.92</v>
      </c>
      <c r="K17" s="29">
        <v>41.410600000000002</v>
      </c>
      <c r="L17" s="15" t="s">
        <v>35</v>
      </c>
      <c r="M17" s="29">
        <v>359.29478344844341</v>
      </c>
      <c r="N17" s="29" t="s">
        <v>16</v>
      </c>
      <c r="O17" s="29">
        <v>35.666046963649954</v>
      </c>
      <c r="P17" s="6"/>
      <c r="Q17" s="7" t="s">
        <v>36</v>
      </c>
      <c r="R17" s="7">
        <v>0</v>
      </c>
    </row>
    <row r="18" spans="1:18">
      <c r="A18" s="12">
        <v>9</v>
      </c>
      <c r="B18" s="13">
        <v>126</v>
      </c>
      <c r="C18" s="14">
        <v>2.5360000000000001E-5</v>
      </c>
      <c r="D18" s="14">
        <v>4969000</v>
      </c>
      <c r="E18" s="29">
        <v>31</v>
      </c>
      <c r="F18" s="29" t="s">
        <v>16</v>
      </c>
      <c r="G18" s="29">
        <v>2.8</v>
      </c>
      <c r="H18" s="29">
        <v>18.100000000000001</v>
      </c>
      <c r="I18" s="29" t="s">
        <v>16</v>
      </c>
      <c r="J18" s="29">
        <v>1.3</v>
      </c>
      <c r="K18" s="29">
        <v>35.253500000000003</v>
      </c>
      <c r="L18" s="15" t="s">
        <v>37</v>
      </c>
      <c r="M18" s="29">
        <v>339.70727577312454</v>
      </c>
      <c r="N18" s="29" t="s">
        <v>16</v>
      </c>
      <c r="O18" s="29">
        <v>43.096894303315537</v>
      </c>
      <c r="P18" s="6"/>
      <c r="Q18" s="7" t="s">
        <v>38</v>
      </c>
      <c r="R18" s="7">
        <v>1</v>
      </c>
    </row>
    <row r="19" spans="1:18">
      <c r="A19" s="12">
        <v>10</v>
      </c>
      <c r="B19" s="13">
        <v>98</v>
      </c>
      <c r="C19" s="14">
        <v>1.401E-5</v>
      </c>
      <c r="D19" s="14">
        <v>6994000</v>
      </c>
      <c r="E19" s="29">
        <v>32.299999999999997</v>
      </c>
      <c r="F19" s="29" t="s">
        <v>16</v>
      </c>
      <c r="G19" s="29">
        <v>3.9</v>
      </c>
      <c r="H19" s="29">
        <v>13.8</v>
      </c>
      <c r="I19" s="29" t="s">
        <v>16</v>
      </c>
      <c r="J19" s="29">
        <v>1.6</v>
      </c>
      <c r="K19" s="29">
        <v>35.542999999999999</v>
      </c>
      <c r="L19" s="15" t="s">
        <v>39</v>
      </c>
      <c r="M19" s="29">
        <v>454.78330164482099</v>
      </c>
      <c r="N19" s="29" t="s">
        <v>16</v>
      </c>
      <c r="O19" s="29">
        <v>71.594739776277194</v>
      </c>
      <c r="P19" s="6"/>
      <c r="Q19" s="7" t="s">
        <v>40</v>
      </c>
      <c r="R19" s="7">
        <v>1</v>
      </c>
    </row>
    <row r="20" spans="1:18">
      <c r="A20" s="12">
        <v>11</v>
      </c>
      <c r="B20" s="13">
        <v>129</v>
      </c>
      <c r="C20" s="14">
        <v>2.304E-5</v>
      </c>
      <c r="D20" s="14">
        <v>5598000</v>
      </c>
      <c r="E20" s="29">
        <v>30.6</v>
      </c>
      <c r="F20" s="29" t="s">
        <v>16</v>
      </c>
      <c r="G20" s="29">
        <v>2</v>
      </c>
      <c r="H20" s="29">
        <v>16.2</v>
      </c>
      <c r="I20" s="29" t="s">
        <v>16</v>
      </c>
      <c r="J20" s="29">
        <v>1.9</v>
      </c>
      <c r="K20" s="29">
        <v>34.407000000000004</v>
      </c>
      <c r="L20" s="15" t="s">
        <v>41</v>
      </c>
      <c r="M20" s="29">
        <v>386.30008796103994</v>
      </c>
      <c r="N20" s="29" t="s">
        <v>16</v>
      </c>
      <c r="O20" s="29">
        <v>42.358996705558411</v>
      </c>
      <c r="P20" s="6"/>
      <c r="Q20" s="7" t="s">
        <v>42</v>
      </c>
      <c r="R20" s="7">
        <v>0</v>
      </c>
    </row>
    <row r="21" spans="1:18">
      <c r="A21" s="12">
        <v>12</v>
      </c>
      <c r="B21" s="13">
        <v>199</v>
      </c>
      <c r="C21" s="14">
        <v>3.4959999999999997E-5</v>
      </c>
      <c r="D21" s="14">
        <v>5693000</v>
      </c>
      <c r="E21" s="29">
        <v>26.5</v>
      </c>
      <c r="F21" s="29" t="s">
        <v>16</v>
      </c>
      <c r="G21" s="29">
        <v>2.1</v>
      </c>
      <c r="H21" s="29">
        <v>25.1</v>
      </c>
      <c r="I21" s="29" t="s">
        <v>16</v>
      </c>
      <c r="J21" s="29">
        <v>2.4</v>
      </c>
      <c r="K21" s="29">
        <v>32.398499999999999</v>
      </c>
      <c r="L21" s="15" t="s">
        <v>43</v>
      </c>
      <c r="M21" s="29">
        <v>451.33019987454799</v>
      </c>
      <c r="N21" s="29" t="s">
        <v>16</v>
      </c>
      <c r="O21" s="29">
        <v>47.987545298448332</v>
      </c>
      <c r="P21" s="6"/>
      <c r="Q21" s="7" t="s">
        <v>44</v>
      </c>
      <c r="R21" s="7">
        <v>13</v>
      </c>
    </row>
    <row r="22" spans="1:18">
      <c r="A22" s="12">
        <v>13</v>
      </c>
      <c r="B22" s="13">
        <v>81</v>
      </c>
      <c r="C22" s="14">
        <v>6.7240000000000003E-6</v>
      </c>
      <c r="D22" s="14">
        <v>12050000</v>
      </c>
      <c r="E22" s="29">
        <v>70.3</v>
      </c>
      <c r="F22" s="29" t="s">
        <v>16</v>
      </c>
      <c r="G22" s="29">
        <v>6.4</v>
      </c>
      <c r="H22" s="29">
        <v>3.63</v>
      </c>
      <c r="I22" s="29" t="s">
        <v>16</v>
      </c>
      <c r="J22" s="29">
        <v>0.65</v>
      </c>
      <c r="K22" s="29">
        <v>71.153049999999993</v>
      </c>
      <c r="L22" s="15" t="s">
        <v>45</v>
      </c>
      <c r="M22" s="29">
        <v>362.6189385742282</v>
      </c>
      <c r="N22" s="29" t="s">
        <v>16</v>
      </c>
      <c r="O22" s="29">
        <v>52.088125432001988</v>
      </c>
      <c r="P22" s="6"/>
      <c r="Q22" s="7" t="s">
        <v>46</v>
      </c>
      <c r="R22" s="7">
        <v>21</v>
      </c>
    </row>
    <row r="23" spans="1:18">
      <c r="A23" s="12">
        <v>14</v>
      </c>
      <c r="B23" s="13">
        <v>57</v>
      </c>
      <c r="C23" s="14">
        <v>1.314E-5</v>
      </c>
      <c r="D23" s="14">
        <v>4338000</v>
      </c>
      <c r="E23" s="29">
        <v>27</v>
      </c>
      <c r="F23" s="29" t="s">
        <v>16</v>
      </c>
      <c r="G23" s="29">
        <v>2.2000000000000002</v>
      </c>
      <c r="H23" s="29">
        <v>17.2</v>
      </c>
      <c r="I23" s="29" t="s">
        <v>16</v>
      </c>
      <c r="J23" s="29">
        <v>1.4</v>
      </c>
      <c r="K23" s="29">
        <v>31.042000000000002</v>
      </c>
      <c r="L23" s="15" t="s">
        <v>25</v>
      </c>
      <c r="M23" s="29">
        <v>340.48417321875024</v>
      </c>
      <c r="N23" s="29" t="s">
        <v>16</v>
      </c>
      <c r="O23" s="29">
        <v>52.948399701908023</v>
      </c>
      <c r="P23" s="6"/>
      <c r="Q23" s="7" t="s">
        <v>47</v>
      </c>
      <c r="R23" s="7">
        <v>41</v>
      </c>
    </row>
    <row r="24" spans="1:18">
      <c r="A24" s="12">
        <v>15</v>
      </c>
      <c r="B24" s="13">
        <v>104</v>
      </c>
      <c r="C24" s="14">
        <v>9.6330000000000008E-6</v>
      </c>
      <c r="D24" s="14">
        <v>10800000</v>
      </c>
      <c r="E24" s="29">
        <v>60.3</v>
      </c>
      <c r="F24" s="29" t="s">
        <v>16</v>
      </c>
      <c r="G24" s="29">
        <v>5.2</v>
      </c>
      <c r="H24" s="29">
        <v>24.3</v>
      </c>
      <c r="I24" s="29" t="s">
        <v>16</v>
      </c>
      <c r="J24" s="29">
        <v>1.8</v>
      </c>
      <c r="K24" s="29">
        <v>66.010499999999993</v>
      </c>
      <c r="L24" s="15" t="s">
        <v>48</v>
      </c>
      <c r="M24" s="29">
        <v>378.4316495970761</v>
      </c>
      <c r="N24" s="29" t="s">
        <v>16</v>
      </c>
      <c r="O24" s="29">
        <v>49.416775350059154</v>
      </c>
      <c r="P24" s="6"/>
      <c r="Q24" s="7" t="s">
        <v>49</v>
      </c>
      <c r="R24" s="7">
        <v>12</v>
      </c>
    </row>
    <row r="25" spans="1:18">
      <c r="A25" s="12">
        <v>16</v>
      </c>
      <c r="B25" s="13">
        <v>55</v>
      </c>
      <c r="C25" s="14">
        <v>1.225E-5</v>
      </c>
      <c r="D25" s="14">
        <v>4490000</v>
      </c>
      <c r="E25" s="29">
        <v>21.7</v>
      </c>
      <c r="F25" s="29" t="s">
        <v>16</v>
      </c>
      <c r="G25" s="29">
        <v>2.2999999999999998</v>
      </c>
      <c r="H25" s="29">
        <v>0.8</v>
      </c>
      <c r="I25" s="29" t="s">
        <v>16</v>
      </c>
      <c r="J25" s="29">
        <v>0.23</v>
      </c>
      <c r="K25" s="29">
        <v>21.887999999999998</v>
      </c>
      <c r="L25" s="15" t="s">
        <v>50</v>
      </c>
      <c r="M25" s="29">
        <v>435.24494159298138</v>
      </c>
      <c r="N25" s="29" t="s">
        <v>16</v>
      </c>
      <c r="O25" s="29">
        <v>74.649093719650907</v>
      </c>
      <c r="P25" s="6"/>
      <c r="Q25" s="7" t="s">
        <v>51</v>
      </c>
      <c r="R25" s="7">
        <v>4</v>
      </c>
    </row>
    <row r="26" spans="1:18">
      <c r="A26" s="12">
        <v>17</v>
      </c>
      <c r="B26" s="13">
        <v>99</v>
      </c>
      <c r="C26" s="14">
        <v>1.0020000000000001E-5</v>
      </c>
      <c r="D26" s="14">
        <v>9883000</v>
      </c>
      <c r="E26" s="29">
        <v>56.6</v>
      </c>
      <c r="F26" s="29" t="s">
        <v>16</v>
      </c>
      <c r="G26" s="29">
        <v>4.5</v>
      </c>
      <c r="H26" s="29">
        <v>9.3000000000000007</v>
      </c>
      <c r="I26" s="29" t="s">
        <v>16</v>
      </c>
      <c r="J26" s="29">
        <v>1</v>
      </c>
      <c r="K26" s="29">
        <v>58.785499999999999</v>
      </c>
      <c r="L26" s="15" t="s">
        <v>52</v>
      </c>
      <c r="M26" s="29">
        <v>369.20467018068376</v>
      </c>
      <c r="N26" s="29" t="s">
        <v>16</v>
      </c>
      <c r="O26" s="29">
        <v>47.313118070784419</v>
      </c>
      <c r="P26" s="6"/>
      <c r="Q26" s="7" t="s">
        <v>53</v>
      </c>
      <c r="R26" s="7">
        <v>0</v>
      </c>
    </row>
    <row r="27" spans="1:18">
      <c r="A27" s="12">
        <v>18</v>
      </c>
      <c r="B27" s="13">
        <v>36</v>
      </c>
      <c r="C27" s="14">
        <v>1.43E-5</v>
      </c>
      <c r="D27" s="14">
        <v>2518000</v>
      </c>
      <c r="E27" s="29">
        <v>17.2</v>
      </c>
      <c r="F27" s="29" t="s">
        <v>16</v>
      </c>
      <c r="G27" s="29">
        <v>1.9</v>
      </c>
      <c r="H27" s="29">
        <v>3.45</v>
      </c>
      <c r="I27" s="29" t="s">
        <v>16</v>
      </c>
      <c r="J27" s="29">
        <v>0.59</v>
      </c>
      <c r="K27" s="29">
        <v>18.010749999999998</v>
      </c>
      <c r="L27" s="15">
        <v>1.43</v>
      </c>
      <c r="M27" s="29">
        <v>310.95775797873654</v>
      </c>
      <c r="N27" s="29" t="s">
        <v>16</v>
      </c>
      <c r="O27" s="29">
        <v>62.176250352556963</v>
      </c>
      <c r="P27" s="6"/>
      <c r="Q27" s="7" t="s">
        <v>54</v>
      </c>
      <c r="R27" s="7">
        <v>0</v>
      </c>
    </row>
    <row r="28" spans="1:18">
      <c r="A28" s="12">
        <v>19</v>
      </c>
      <c r="B28" s="13">
        <v>123</v>
      </c>
      <c r="C28" s="14">
        <v>2.1160000000000001E-5</v>
      </c>
      <c r="D28" s="14">
        <v>5812000</v>
      </c>
      <c r="E28" s="29">
        <v>28.8</v>
      </c>
      <c r="F28" s="29" t="s">
        <v>16</v>
      </c>
      <c r="G28" s="29">
        <v>3</v>
      </c>
      <c r="H28" s="29">
        <v>52.9</v>
      </c>
      <c r="I28" s="29" t="s">
        <v>16</v>
      </c>
      <c r="J28" s="29">
        <v>4.9000000000000004</v>
      </c>
      <c r="K28" s="29">
        <v>41.231499999999997</v>
      </c>
      <c r="L28" s="15" t="s">
        <v>55</v>
      </c>
      <c r="M28" s="29">
        <v>424.848737775475</v>
      </c>
      <c r="N28" s="29" t="s">
        <v>16</v>
      </c>
      <c r="O28" s="29">
        <v>58.531723364891192</v>
      </c>
      <c r="P28" s="6"/>
      <c r="Q28" s="7" t="s">
        <v>56</v>
      </c>
      <c r="R28" s="7">
        <v>0</v>
      </c>
    </row>
    <row r="29" spans="1:18">
      <c r="A29" s="16"/>
      <c r="B29" s="17">
        <v>1987</v>
      </c>
      <c r="C29" s="18">
        <v>3.1631700000000004E-4</v>
      </c>
      <c r="D29" s="18">
        <v>6701368.4210526319</v>
      </c>
      <c r="E29" s="48">
        <v>36.81578947368422</v>
      </c>
      <c r="F29" s="48" t="s">
        <v>16</v>
      </c>
      <c r="G29" s="48" t="s">
        <v>619</v>
      </c>
      <c r="H29" s="48">
        <v>15.28</v>
      </c>
      <c r="I29" s="48" t="s">
        <v>16</v>
      </c>
      <c r="J29" s="48" t="s">
        <v>614</v>
      </c>
      <c r="K29" s="48" t="s">
        <v>625</v>
      </c>
      <c r="L29" s="20" t="s">
        <v>57</v>
      </c>
      <c r="M29" s="19"/>
      <c r="N29" s="20"/>
      <c r="O29" s="21"/>
      <c r="P29" s="6"/>
      <c r="Q29" s="7" t="s">
        <v>58</v>
      </c>
      <c r="R29" s="7">
        <v>0</v>
      </c>
    </row>
    <row r="30" spans="1:18">
      <c r="A30" s="62" t="s">
        <v>59</v>
      </c>
      <c r="B30" s="6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6"/>
      <c r="Q30" s="53" t="s">
        <v>60</v>
      </c>
      <c r="R30" s="54"/>
    </row>
    <row r="31" spans="1:18">
      <c r="A31" s="60" t="s">
        <v>623</v>
      </c>
      <c r="B31" s="61"/>
      <c r="C31" s="61"/>
      <c r="D31" s="61"/>
      <c r="E31" s="61"/>
      <c r="F31" s="61"/>
      <c r="G31" s="23"/>
      <c r="H31" s="23"/>
      <c r="I31" s="23"/>
      <c r="J31" s="23"/>
      <c r="K31" s="23"/>
      <c r="L31" s="23"/>
      <c r="M31" s="23"/>
      <c r="N31" s="23"/>
      <c r="O31" s="24"/>
      <c r="P31" s="6"/>
      <c r="Q31" s="55" t="s">
        <v>61</v>
      </c>
      <c r="R31" s="56"/>
    </row>
    <row r="32" spans="1:18">
      <c r="A32" s="23" t="s">
        <v>626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  <c r="P32" s="6"/>
      <c r="Q32" s="57" t="s">
        <v>62</v>
      </c>
      <c r="R32" s="56"/>
    </row>
    <row r="33" spans="1:18">
      <c r="A33" s="23"/>
      <c r="B33" s="23"/>
      <c r="C33" s="23"/>
      <c r="D33" s="23"/>
      <c r="E33" s="23"/>
      <c r="F33" s="23"/>
      <c r="G33" s="34" t="s">
        <v>63</v>
      </c>
      <c r="H33" s="34"/>
      <c r="I33" s="35">
        <v>387.25176065699696</v>
      </c>
      <c r="J33" s="35" t="s">
        <v>16</v>
      </c>
      <c r="K33" s="35" t="s">
        <v>70</v>
      </c>
      <c r="L33" s="35"/>
      <c r="M33" s="35"/>
      <c r="N33" s="35"/>
      <c r="O33" s="35"/>
      <c r="P33" s="6"/>
      <c r="Q33" s="58" t="s">
        <v>64</v>
      </c>
      <c r="R33" s="59"/>
    </row>
    <row r="34" spans="1:18">
      <c r="B34" s="23"/>
      <c r="C34" s="23"/>
      <c r="D34" s="23"/>
      <c r="E34" s="23"/>
      <c r="F34" s="23"/>
      <c r="G34" s="34" t="s">
        <v>65</v>
      </c>
      <c r="H34" s="34"/>
      <c r="I34" s="35">
        <v>385.38712369303914</v>
      </c>
      <c r="J34" s="35" t="s">
        <v>16</v>
      </c>
      <c r="K34" s="35" t="s">
        <v>70</v>
      </c>
      <c r="L34" s="6"/>
      <c r="M34" s="6"/>
      <c r="N34" s="6"/>
    </row>
    <row r="35" spans="1:1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6" spans="1:14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"/>
      <c r="M56" s="6"/>
      <c r="N56" s="6"/>
    </row>
    <row r="57" spans="1:1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6"/>
      <c r="M57" s="6"/>
      <c r="N57" s="6"/>
    </row>
    <row r="59" spans="1:14">
      <c r="A59" s="32" t="s">
        <v>172</v>
      </c>
      <c r="B59" s="32"/>
    </row>
    <row r="60" spans="1:14">
      <c r="A60" s="32" t="s">
        <v>71</v>
      </c>
      <c r="B60" s="32"/>
    </row>
    <row r="61" spans="1:14">
      <c r="A61" s="32" t="s">
        <v>72</v>
      </c>
      <c r="B61" s="32">
        <v>8.7301587301587297E-2</v>
      </c>
    </row>
    <row r="63" spans="1:14" ht="17">
      <c r="A63" s="31" t="s">
        <v>73</v>
      </c>
      <c r="B63" s="36" t="s">
        <v>200</v>
      </c>
      <c r="C63" s="37" t="s">
        <v>74</v>
      </c>
      <c r="D63" s="31" t="s">
        <v>75</v>
      </c>
      <c r="E63" s="36" t="s">
        <v>76</v>
      </c>
      <c r="F63" s="36" t="s">
        <v>77</v>
      </c>
      <c r="G63" s="31" t="s">
        <v>171</v>
      </c>
      <c r="H63" s="40" t="s">
        <v>290</v>
      </c>
    </row>
    <row r="64" spans="1:14">
      <c r="A64" s="23" t="s">
        <v>78</v>
      </c>
      <c r="B64" s="15">
        <v>12.59</v>
      </c>
      <c r="C64" s="15">
        <v>0.49</v>
      </c>
      <c r="D64" s="15">
        <v>12.6</v>
      </c>
      <c r="E64" s="15">
        <v>86.82</v>
      </c>
      <c r="F64" s="15">
        <v>2.23</v>
      </c>
      <c r="G64" s="15">
        <v>86.82</v>
      </c>
      <c r="H64" s="15">
        <v>1.67</v>
      </c>
    </row>
    <row r="65" spans="1:8">
      <c r="A65" s="23" t="s">
        <v>79</v>
      </c>
      <c r="B65" s="15">
        <v>13.26</v>
      </c>
      <c r="C65" s="15">
        <v>0.98</v>
      </c>
      <c r="D65" s="15">
        <v>13.29</v>
      </c>
      <c r="E65" s="15">
        <v>43.94</v>
      </c>
      <c r="F65" s="15">
        <v>4.2300000000000004</v>
      </c>
      <c r="G65" s="15">
        <v>44.1</v>
      </c>
      <c r="H65" s="15">
        <v>1.67</v>
      </c>
    </row>
    <row r="66" spans="1:8">
      <c r="A66" s="23" t="s">
        <v>80</v>
      </c>
      <c r="B66" s="15">
        <v>8.1999999999999993</v>
      </c>
      <c r="C66" s="15">
        <v>0</v>
      </c>
      <c r="D66" s="15">
        <v>8.1999999999999993</v>
      </c>
      <c r="E66" s="15">
        <v>59.69</v>
      </c>
      <c r="F66" s="15">
        <v>0</v>
      </c>
      <c r="G66" s="15">
        <v>59.69</v>
      </c>
      <c r="H66" s="15">
        <v>1.67</v>
      </c>
    </row>
    <row r="67" spans="1:8">
      <c r="A67" s="23" t="s">
        <v>81</v>
      </c>
      <c r="B67" s="15">
        <v>13.17</v>
      </c>
      <c r="C67" s="15">
        <v>3.93</v>
      </c>
      <c r="D67" s="15">
        <v>13.74</v>
      </c>
      <c r="E67" s="15">
        <v>65.33</v>
      </c>
      <c r="F67" s="15">
        <v>16.600000000000001</v>
      </c>
      <c r="G67" s="15">
        <v>66.42</v>
      </c>
      <c r="H67" s="15">
        <v>1.48</v>
      </c>
    </row>
    <row r="68" spans="1:8">
      <c r="A68" s="23" t="s">
        <v>82</v>
      </c>
      <c r="B68" s="15">
        <v>12.69</v>
      </c>
      <c r="C68" s="15">
        <v>0</v>
      </c>
      <c r="D68" s="15">
        <v>12.69</v>
      </c>
      <c r="E68" s="15">
        <v>71.31</v>
      </c>
      <c r="F68" s="15">
        <v>0</v>
      </c>
      <c r="G68" s="15">
        <v>71.31</v>
      </c>
      <c r="H68" s="15">
        <v>1.48</v>
      </c>
    </row>
    <row r="69" spans="1:8">
      <c r="A69" s="23" t="s">
        <v>83</v>
      </c>
      <c r="B69" s="15">
        <v>13.86</v>
      </c>
      <c r="C69" s="15">
        <v>0</v>
      </c>
      <c r="D69" s="15">
        <v>13.86</v>
      </c>
      <c r="E69" s="15">
        <v>33.49</v>
      </c>
      <c r="F69" s="15">
        <v>0</v>
      </c>
      <c r="G69" s="15">
        <v>33.49</v>
      </c>
      <c r="H69" s="15">
        <v>1.48</v>
      </c>
    </row>
    <row r="70" spans="1:8">
      <c r="A70" s="23" t="s">
        <v>84</v>
      </c>
      <c r="B70" s="15">
        <v>11.68</v>
      </c>
      <c r="C70" s="15">
        <v>0</v>
      </c>
      <c r="D70" s="15">
        <v>11.68</v>
      </c>
      <c r="E70" s="15">
        <v>59.33</v>
      </c>
      <c r="F70" s="15">
        <v>0</v>
      </c>
      <c r="G70" s="15">
        <v>59.33</v>
      </c>
      <c r="H70" s="15">
        <v>1.6</v>
      </c>
    </row>
    <row r="71" spans="1:8">
      <c r="A71" s="23" t="s">
        <v>85</v>
      </c>
      <c r="B71" s="15">
        <v>12.35</v>
      </c>
      <c r="C71" s="15">
        <v>0</v>
      </c>
      <c r="D71" s="15">
        <v>12.35</v>
      </c>
      <c r="E71" s="15">
        <v>82.23</v>
      </c>
      <c r="F71" s="15">
        <v>0</v>
      </c>
      <c r="G71" s="15">
        <v>82.23</v>
      </c>
      <c r="H71" s="15">
        <v>1.6</v>
      </c>
    </row>
    <row r="72" spans="1:8">
      <c r="A72" s="23" t="s">
        <v>86</v>
      </c>
      <c r="B72" s="15">
        <v>12.65</v>
      </c>
      <c r="C72" s="15">
        <v>0</v>
      </c>
      <c r="D72" s="15">
        <v>12.65</v>
      </c>
      <c r="E72" s="15">
        <v>88.91</v>
      </c>
      <c r="F72" s="15">
        <v>0</v>
      </c>
      <c r="G72" s="15">
        <v>88.91</v>
      </c>
      <c r="H72" s="15">
        <v>1.6</v>
      </c>
    </row>
    <row r="73" spans="1:8">
      <c r="A73" s="23" t="s">
        <v>87</v>
      </c>
      <c r="B73" s="15">
        <v>12.91</v>
      </c>
      <c r="C73" s="15">
        <v>4.42</v>
      </c>
      <c r="D73" s="15">
        <v>13.65</v>
      </c>
      <c r="E73" s="15">
        <v>71.7</v>
      </c>
      <c r="F73" s="15">
        <v>18.88</v>
      </c>
      <c r="G73" s="15">
        <v>72.72</v>
      </c>
      <c r="H73" s="15">
        <v>1.6</v>
      </c>
    </row>
    <row r="74" spans="1:8">
      <c r="A74" s="23" t="s">
        <v>88</v>
      </c>
      <c r="B74" s="15">
        <v>15.18</v>
      </c>
      <c r="C74" s="15">
        <v>0</v>
      </c>
      <c r="D74" s="15">
        <v>15.18</v>
      </c>
      <c r="E74" s="15">
        <v>76.25</v>
      </c>
      <c r="F74" s="15">
        <v>0</v>
      </c>
      <c r="G74" s="15">
        <v>76.25</v>
      </c>
      <c r="H74" s="15">
        <v>1.6</v>
      </c>
    </row>
    <row r="75" spans="1:8">
      <c r="A75" s="23" t="s">
        <v>89</v>
      </c>
      <c r="B75" s="15">
        <v>13.46</v>
      </c>
      <c r="C75" s="15">
        <v>0</v>
      </c>
      <c r="D75" s="15">
        <v>13.46</v>
      </c>
      <c r="E75" s="15">
        <v>80.81</v>
      </c>
      <c r="F75" s="15">
        <v>0</v>
      </c>
      <c r="G75" s="15">
        <v>80.81</v>
      </c>
      <c r="H75" s="15">
        <v>1.57</v>
      </c>
    </row>
    <row r="76" spans="1:8">
      <c r="A76" s="23" t="s">
        <v>90</v>
      </c>
      <c r="B76" s="15">
        <v>13.87</v>
      </c>
      <c r="C76" s="15">
        <v>0.98</v>
      </c>
      <c r="D76" s="15">
        <v>13.91</v>
      </c>
      <c r="E76" s="15">
        <v>41.71</v>
      </c>
      <c r="F76" s="15">
        <v>4.05</v>
      </c>
      <c r="G76" s="15">
        <v>41.87</v>
      </c>
      <c r="H76" s="15">
        <v>1.92</v>
      </c>
    </row>
    <row r="77" spans="1:8">
      <c r="A77" s="23" t="s">
        <v>91</v>
      </c>
      <c r="B77" s="15">
        <v>13.83</v>
      </c>
      <c r="C77" s="15">
        <v>0.98</v>
      </c>
      <c r="D77" s="15">
        <v>13.87</v>
      </c>
      <c r="E77" s="15">
        <v>55.24</v>
      </c>
      <c r="F77" s="15">
        <v>4.0599999999999996</v>
      </c>
      <c r="G77" s="15">
        <v>55.34</v>
      </c>
      <c r="H77" s="15">
        <v>1.46</v>
      </c>
    </row>
    <row r="78" spans="1:8">
      <c r="A78" s="23" t="s">
        <v>92</v>
      </c>
      <c r="B78" s="15">
        <v>14.32</v>
      </c>
      <c r="C78" s="15">
        <v>0</v>
      </c>
      <c r="D78" s="15">
        <v>14.32</v>
      </c>
      <c r="E78" s="15">
        <v>73.12</v>
      </c>
      <c r="F78" s="15">
        <v>0</v>
      </c>
      <c r="G78" s="15">
        <v>73.12</v>
      </c>
      <c r="H78" s="15">
        <v>1.46</v>
      </c>
    </row>
    <row r="79" spans="1:8">
      <c r="A79" s="23" t="s">
        <v>93</v>
      </c>
      <c r="B79" s="15">
        <v>11.56</v>
      </c>
      <c r="C79" s="15">
        <v>0</v>
      </c>
      <c r="D79" s="15">
        <v>11.56</v>
      </c>
      <c r="E79" s="15">
        <v>52.5</v>
      </c>
      <c r="F79" s="15">
        <v>0</v>
      </c>
      <c r="G79" s="15">
        <v>52.5</v>
      </c>
      <c r="H79" s="15">
        <v>1.46</v>
      </c>
    </row>
    <row r="80" spans="1:8">
      <c r="A80" s="23" t="s">
        <v>94</v>
      </c>
      <c r="B80" s="15">
        <v>12.52</v>
      </c>
      <c r="C80" s="15">
        <v>2.94</v>
      </c>
      <c r="D80" s="15">
        <v>12.86</v>
      </c>
      <c r="E80" s="15">
        <v>83.6</v>
      </c>
      <c r="F80" s="15">
        <v>13.24</v>
      </c>
      <c r="G80" s="15">
        <v>83.77</v>
      </c>
      <c r="H80" s="15">
        <v>1.46</v>
      </c>
    </row>
    <row r="81" spans="1:8">
      <c r="A81" s="23" t="s">
        <v>95</v>
      </c>
      <c r="B81" s="15">
        <v>12.49</v>
      </c>
      <c r="C81" s="15">
        <v>0.98</v>
      </c>
      <c r="D81" s="15">
        <v>12.53</v>
      </c>
      <c r="E81" s="15">
        <v>77.209999999999994</v>
      </c>
      <c r="F81" s="15">
        <v>4.49</v>
      </c>
      <c r="G81" s="15">
        <v>77.25</v>
      </c>
      <c r="H81" s="15">
        <v>1.68</v>
      </c>
    </row>
    <row r="82" spans="1:8">
      <c r="A82" s="23" t="s">
        <v>96</v>
      </c>
      <c r="B82" s="15">
        <v>14.51</v>
      </c>
      <c r="C82" s="15">
        <v>0.98</v>
      </c>
      <c r="D82" s="15">
        <v>14.54</v>
      </c>
      <c r="E82" s="15">
        <v>33.96</v>
      </c>
      <c r="F82" s="15">
        <v>3.87</v>
      </c>
      <c r="G82" s="15">
        <v>34.159999999999997</v>
      </c>
      <c r="H82" s="15">
        <v>1.78</v>
      </c>
    </row>
    <row r="83" spans="1:8">
      <c r="A83" s="23" t="s">
        <v>97</v>
      </c>
      <c r="B83" s="15">
        <v>14.34</v>
      </c>
      <c r="C83" s="15">
        <v>0</v>
      </c>
      <c r="D83" s="15">
        <v>14.34</v>
      </c>
      <c r="E83" s="15">
        <v>47.96</v>
      </c>
      <c r="F83" s="15">
        <v>0</v>
      </c>
      <c r="G83" s="15">
        <v>47.96</v>
      </c>
      <c r="H83" s="15">
        <v>1.55</v>
      </c>
    </row>
    <row r="84" spans="1:8">
      <c r="A84" s="23" t="s">
        <v>98</v>
      </c>
      <c r="B84" s="15">
        <v>12.62</v>
      </c>
      <c r="C84" s="15">
        <v>0.49</v>
      </c>
      <c r="D84" s="15">
        <v>12.63</v>
      </c>
      <c r="E84" s="15">
        <v>76.33</v>
      </c>
      <c r="F84" s="15">
        <v>2.23</v>
      </c>
      <c r="G84" s="15">
        <v>76.34</v>
      </c>
      <c r="H84" s="15">
        <v>1.59</v>
      </c>
    </row>
    <row r="85" spans="1:8">
      <c r="A85" s="23" t="s">
        <v>99</v>
      </c>
      <c r="B85" s="15">
        <v>13.97</v>
      </c>
      <c r="C85" s="15">
        <v>0</v>
      </c>
      <c r="D85" s="15">
        <v>13.97</v>
      </c>
      <c r="E85" s="15">
        <v>65.73</v>
      </c>
      <c r="F85" s="15">
        <v>0</v>
      </c>
      <c r="G85" s="15">
        <v>65.73</v>
      </c>
      <c r="H85" s="15">
        <v>1.59</v>
      </c>
    </row>
    <row r="86" spans="1:8">
      <c r="A86" s="23" t="s">
        <v>100</v>
      </c>
      <c r="B86" s="15">
        <v>12.21</v>
      </c>
      <c r="C86" s="15">
        <v>3.44</v>
      </c>
      <c r="D86" s="15">
        <v>12.68</v>
      </c>
      <c r="E86" s="15">
        <v>67.239999999999995</v>
      </c>
      <c r="F86" s="15">
        <v>15.72</v>
      </c>
      <c r="G86" s="15">
        <v>68.13</v>
      </c>
      <c r="H86" s="15">
        <v>1.59</v>
      </c>
    </row>
    <row r="87" spans="1:8">
      <c r="A87" s="23" t="s">
        <v>101</v>
      </c>
      <c r="B87" s="15">
        <v>12.91</v>
      </c>
      <c r="C87" s="15">
        <v>2.4500000000000002</v>
      </c>
      <c r="D87" s="15">
        <v>13.14</v>
      </c>
      <c r="E87" s="15">
        <v>49.79</v>
      </c>
      <c r="F87" s="15">
        <v>10.76</v>
      </c>
      <c r="G87" s="15">
        <v>50.64</v>
      </c>
      <c r="H87" s="15">
        <v>1.79</v>
      </c>
    </row>
    <row r="88" spans="1:8">
      <c r="A88" s="23" t="s">
        <v>102</v>
      </c>
      <c r="B88" s="15">
        <v>15.07</v>
      </c>
      <c r="C88" s="15">
        <v>0.98</v>
      </c>
      <c r="D88" s="15">
        <v>15.1</v>
      </c>
      <c r="E88" s="15">
        <v>45.53</v>
      </c>
      <c r="F88" s="15">
        <v>3.73</v>
      </c>
      <c r="G88" s="15">
        <v>45.65</v>
      </c>
      <c r="H88" s="15">
        <v>1.41</v>
      </c>
    </row>
    <row r="89" spans="1:8">
      <c r="A89" s="23" t="s">
        <v>103</v>
      </c>
      <c r="B89" s="15">
        <v>14.14</v>
      </c>
      <c r="C89" s="15">
        <v>0.98</v>
      </c>
      <c r="D89" s="15">
        <v>14.17</v>
      </c>
      <c r="E89" s="15">
        <v>37.22</v>
      </c>
      <c r="F89" s="15">
        <v>3.97</v>
      </c>
      <c r="G89" s="15">
        <v>37.4</v>
      </c>
      <c r="H89" s="15">
        <v>1.53</v>
      </c>
    </row>
    <row r="90" spans="1:8">
      <c r="A90" s="23" t="s">
        <v>104</v>
      </c>
      <c r="B90" s="15">
        <v>12.76</v>
      </c>
      <c r="C90" s="15">
        <v>0.49</v>
      </c>
      <c r="D90" s="15">
        <v>12.77</v>
      </c>
      <c r="E90" s="15">
        <v>2.4700000000000002</v>
      </c>
      <c r="F90" s="15">
        <v>2.2000000000000002</v>
      </c>
      <c r="G90" s="15">
        <v>3.31</v>
      </c>
      <c r="H90" s="15">
        <v>1.53</v>
      </c>
    </row>
    <row r="91" spans="1:8">
      <c r="A91" s="23" t="s">
        <v>105</v>
      </c>
      <c r="B91" s="15">
        <v>14.09</v>
      </c>
      <c r="C91" s="15">
        <v>0.98</v>
      </c>
      <c r="D91" s="15">
        <v>14.12</v>
      </c>
      <c r="E91" s="15">
        <v>41.36</v>
      </c>
      <c r="F91" s="15">
        <v>3.99</v>
      </c>
      <c r="G91" s="15">
        <v>41.52</v>
      </c>
      <c r="H91" s="15">
        <v>1.53</v>
      </c>
    </row>
    <row r="92" spans="1:8">
      <c r="A92" s="23" t="s">
        <v>106</v>
      </c>
      <c r="B92" s="15">
        <v>13.33</v>
      </c>
      <c r="C92" s="15">
        <v>0</v>
      </c>
      <c r="D92" s="15">
        <v>13.33</v>
      </c>
      <c r="E92" s="15">
        <v>70.7</v>
      </c>
      <c r="F92" s="15">
        <v>0</v>
      </c>
      <c r="G92" s="15">
        <v>70.7</v>
      </c>
      <c r="H92" s="15">
        <v>1.53</v>
      </c>
    </row>
    <row r="93" spans="1:8">
      <c r="A93" s="23" t="s">
        <v>107</v>
      </c>
      <c r="B93" s="15">
        <v>12.3</v>
      </c>
      <c r="C93" s="15">
        <v>0.98</v>
      </c>
      <c r="D93" s="15">
        <v>12.34</v>
      </c>
      <c r="E93" s="15">
        <v>61.25</v>
      </c>
      <c r="F93" s="15">
        <v>4.5599999999999996</v>
      </c>
      <c r="G93" s="15">
        <v>61.35</v>
      </c>
      <c r="H93" s="15">
        <v>1.33</v>
      </c>
    </row>
    <row r="94" spans="1:8">
      <c r="A94" s="23" t="s">
        <v>108</v>
      </c>
      <c r="B94" s="15">
        <v>13.44</v>
      </c>
      <c r="C94" s="15">
        <v>1.96</v>
      </c>
      <c r="D94" s="15">
        <v>13.59</v>
      </c>
      <c r="E94" s="15">
        <v>62.43</v>
      </c>
      <c r="F94" s="15">
        <v>8.31</v>
      </c>
      <c r="G94" s="15">
        <v>62.74</v>
      </c>
      <c r="H94" s="15">
        <v>1.72</v>
      </c>
    </row>
    <row r="95" spans="1:8">
      <c r="A95" s="23" t="s">
        <v>109</v>
      </c>
      <c r="B95" s="15">
        <v>12.75</v>
      </c>
      <c r="C95" s="15">
        <v>1.96</v>
      </c>
      <c r="D95" s="15">
        <v>12.9</v>
      </c>
      <c r="E95" s="15">
        <v>69.489999999999995</v>
      </c>
      <c r="F95" s="15">
        <v>8.76</v>
      </c>
      <c r="G95" s="15">
        <v>69.739999999999995</v>
      </c>
      <c r="H95" s="15">
        <v>1.72</v>
      </c>
    </row>
    <row r="96" spans="1:8">
      <c r="A96" s="23" t="s">
        <v>110</v>
      </c>
      <c r="B96" s="15">
        <v>12.74</v>
      </c>
      <c r="C96" s="15">
        <v>0.49</v>
      </c>
      <c r="D96" s="15">
        <v>12.75</v>
      </c>
      <c r="E96" s="15">
        <v>51.34</v>
      </c>
      <c r="F96" s="15">
        <v>2.21</v>
      </c>
      <c r="G96" s="15">
        <v>51.37</v>
      </c>
      <c r="H96" s="15">
        <v>1.72</v>
      </c>
    </row>
    <row r="97" spans="1:8">
      <c r="A97" s="23" t="s">
        <v>111</v>
      </c>
      <c r="B97" s="15">
        <v>15.66</v>
      </c>
      <c r="C97" s="15">
        <v>0</v>
      </c>
      <c r="D97" s="15">
        <v>15.66</v>
      </c>
      <c r="E97" s="15">
        <v>17.87</v>
      </c>
      <c r="F97" s="15">
        <v>0</v>
      </c>
      <c r="G97" s="15">
        <v>17.87</v>
      </c>
      <c r="H97" s="15">
        <v>1.82</v>
      </c>
    </row>
    <row r="98" spans="1:8">
      <c r="A98" s="23" t="s">
        <v>112</v>
      </c>
      <c r="B98" s="15">
        <v>12.48</v>
      </c>
      <c r="C98" s="15">
        <v>0.49</v>
      </c>
      <c r="D98" s="15">
        <v>12.48</v>
      </c>
      <c r="E98" s="15">
        <v>64.88</v>
      </c>
      <c r="F98" s="15">
        <v>2.25</v>
      </c>
      <c r="G98" s="15">
        <v>64.900000000000006</v>
      </c>
      <c r="H98" s="15">
        <v>1.58</v>
      </c>
    </row>
    <row r="99" spans="1:8">
      <c r="A99" s="23" t="s">
        <v>113</v>
      </c>
      <c r="B99" s="15">
        <v>13.28</v>
      </c>
      <c r="C99" s="15">
        <v>0.98</v>
      </c>
      <c r="D99" s="15">
        <v>13.31</v>
      </c>
      <c r="E99" s="15">
        <v>58.52</v>
      </c>
      <c r="F99" s="15">
        <v>4.2300000000000004</v>
      </c>
      <c r="G99" s="15">
        <v>58.61</v>
      </c>
      <c r="H99" s="15">
        <v>1.58</v>
      </c>
    </row>
    <row r="100" spans="1:8">
      <c r="A100" s="23" t="s">
        <v>114</v>
      </c>
      <c r="B100" s="15">
        <v>12.55</v>
      </c>
      <c r="C100" s="15">
        <v>1.47</v>
      </c>
      <c r="D100" s="15">
        <v>12.64</v>
      </c>
      <c r="E100" s="15">
        <v>71.95</v>
      </c>
      <c r="F100" s="15">
        <v>6.69</v>
      </c>
      <c r="G100" s="15">
        <v>72.069999999999993</v>
      </c>
      <c r="H100" s="15">
        <v>1.58</v>
      </c>
    </row>
    <row r="101" spans="1:8">
      <c r="A101" s="23" t="s">
        <v>115</v>
      </c>
      <c r="B101" s="15">
        <v>13.24</v>
      </c>
      <c r="C101" s="15">
        <v>0</v>
      </c>
      <c r="D101" s="15">
        <v>13.24</v>
      </c>
      <c r="E101" s="15">
        <v>54.59</v>
      </c>
      <c r="F101" s="15">
        <v>0</v>
      </c>
      <c r="G101" s="15">
        <v>54.59</v>
      </c>
      <c r="H101" s="15">
        <v>1.58</v>
      </c>
    </row>
    <row r="102" spans="1:8">
      <c r="A102" s="23" t="s">
        <v>116</v>
      </c>
      <c r="B102" s="15">
        <v>13.62</v>
      </c>
      <c r="C102" s="15">
        <v>1.47</v>
      </c>
      <c r="D102" s="15">
        <v>13.7</v>
      </c>
      <c r="E102" s="15">
        <v>55.36</v>
      </c>
      <c r="F102" s="15">
        <v>6.17</v>
      </c>
      <c r="G102" s="15">
        <v>55.58</v>
      </c>
      <c r="H102" s="15">
        <v>1.85</v>
      </c>
    </row>
    <row r="103" spans="1:8">
      <c r="A103" s="23" t="s">
        <v>117</v>
      </c>
      <c r="B103" s="15">
        <v>12.86</v>
      </c>
      <c r="C103" s="15">
        <v>3.44</v>
      </c>
      <c r="D103" s="15">
        <v>13.31</v>
      </c>
      <c r="E103" s="15">
        <v>67.14</v>
      </c>
      <c r="F103" s="15">
        <v>14.96</v>
      </c>
      <c r="G103" s="15">
        <v>67.959999999999994</v>
      </c>
      <c r="H103" s="15">
        <v>1.26</v>
      </c>
    </row>
    <row r="104" spans="1:8">
      <c r="A104" s="23" t="s">
        <v>118</v>
      </c>
      <c r="B104" s="15">
        <v>13</v>
      </c>
      <c r="C104" s="15">
        <v>0</v>
      </c>
      <c r="D104" s="15">
        <v>13</v>
      </c>
      <c r="E104" s="15">
        <v>68.08</v>
      </c>
      <c r="F104" s="15">
        <v>0</v>
      </c>
      <c r="G104" s="15">
        <v>68.08</v>
      </c>
      <c r="H104" s="15">
        <v>1.35</v>
      </c>
    </row>
    <row r="105" spans="1:8">
      <c r="A105" s="23" t="s">
        <v>119</v>
      </c>
      <c r="B105" s="15">
        <v>12.68</v>
      </c>
      <c r="C105" s="15">
        <v>2.4500000000000002</v>
      </c>
      <c r="D105" s="15">
        <v>12.91</v>
      </c>
      <c r="E105" s="15">
        <v>54.46</v>
      </c>
      <c r="F105" s="15">
        <v>10.96</v>
      </c>
      <c r="G105" s="15">
        <v>55.2</v>
      </c>
      <c r="H105" s="15">
        <v>1.35</v>
      </c>
    </row>
    <row r="106" spans="1:8">
      <c r="A106" s="23" t="s">
        <v>120</v>
      </c>
      <c r="B106" s="15">
        <v>9.57</v>
      </c>
      <c r="C106" s="15">
        <v>0.49</v>
      </c>
      <c r="D106" s="15">
        <v>9.59</v>
      </c>
      <c r="E106" s="15">
        <v>57.67</v>
      </c>
      <c r="F106" s="15">
        <v>2.93</v>
      </c>
      <c r="G106" s="15">
        <v>57.72</v>
      </c>
      <c r="H106" s="15">
        <v>1.45</v>
      </c>
    </row>
    <row r="107" spans="1:8">
      <c r="A107" s="23" t="s">
        <v>121</v>
      </c>
      <c r="B107" s="15">
        <v>13.12</v>
      </c>
      <c r="C107" s="15">
        <v>0.98</v>
      </c>
      <c r="D107" s="15">
        <v>13.15</v>
      </c>
      <c r="E107" s="15">
        <v>77.650000000000006</v>
      </c>
      <c r="F107" s="15">
        <v>4.28</v>
      </c>
      <c r="G107" s="15">
        <v>77.69</v>
      </c>
      <c r="H107" s="15">
        <v>1.26</v>
      </c>
    </row>
    <row r="108" spans="1:8">
      <c r="A108" s="23" t="s">
        <v>122</v>
      </c>
      <c r="B108" s="15">
        <v>13.43</v>
      </c>
      <c r="C108" s="15">
        <v>1.96</v>
      </c>
      <c r="D108" s="15">
        <v>13.58</v>
      </c>
      <c r="E108" s="15">
        <v>67.03</v>
      </c>
      <c r="F108" s="15">
        <v>8.31</v>
      </c>
      <c r="G108" s="15">
        <v>67.290000000000006</v>
      </c>
      <c r="H108" s="15">
        <v>1.54</v>
      </c>
    </row>
    <row r="109" spans="1:8">
      <c r="A109" s="23" t="s">
        <v>123</v>
      </c>
      <c r="B109" s="15">
        <v>13.03</v>
      </c>
      <c r="C109" s="15">
        <v>0</v>
      </c>
      <c r="D109" s="15">
        <v>13.03</v>
      </c>
      <c r="E109" s="15">
        <v>72.349999999999994</v>
      </c>
      <c r="F109" s="15">
        <v>0</v>
      </c>
      <c r="G109" s="15">
        <v>72.349999999999994</v>
      </c>
      <c r="H109" s="15">
        <v>1.37</v>
      </c>
    </row>
    <row r="110" spans="1:8">
      <c r="A110" s="23" t="s">
        <v>124</v>
      </c>
      <c r="B110" s="15">
        <v>13.74</v>
      </c>
      <c r="C110" s="15">
        <v>0.98</v>
      </c>
      <c r="D110" s="15">
        <v>13.78</v>
      </c>
      <c r="E110" s="15">
        <v>48.64</v>
      </c>
      <c r="F110" s="15">
        <v>4.09</v>
      </c>
      <c r="G110" s="15">
        <v>48.77</v>
      </c>
      <c r="H110" s="15">
        <v>1.82</v>
      </c>
    </row>
    <row r="111" spans="1:8">
      <c r="A111" s="23" t="s">
        <v>125</v>
      </c>
      <c r="B111" s="15">
        <v>14.53</v>
      </c>
      <c r="C111" s="15">
        <v>0</v>
      </c>
      <c r="D111" s="15">
        <v>14.53</v>
      </c>
      <c r="E111" s="15">
        <v>49.12</v>
      </c>
      <c r="F111" s="15">
        <v>0</v>
      </c>
      <c r="G111" s="15">
        <v>49.12</v>
      </c>
      <c r="H111" s="15">
        <v>1.82</v>
      </c>
    </row>
    <row r="112" spans="1:8">
      <c r="A112" s="23" t="s">
        <v>126</v>
      </c>
      <c r="B112" s="15">
        <v>13.28</v>
      </c>
      <c r="C112" s="15">
        <v>0.98</v>
      </c>
      <c r="D112" s="15">
        <v>13.31</v>
      </c>
      <c r="E112" s="15">
        <v>73.2</v>
      </c>
      <c r="F112" s="15">
        <v>4.2300000000000004</v>
      </c>
      <c r="G112" s="15">
        <v>73.25</v>
      </c>
      <c r="H112" s="15">
        <v>1.82</v>
      </c>
    </row>
    <row r="113" spans="1:8">
      <c r="A113" s="23" t="s">
        <v>127</v>
      </c>
      <c r="B113" s="15">
        <v>13.66</v>
      </c>
      <c r="C113" s="15">
        <v>0.98</v>
      </c>
      <c r="D113" s="15">
        <v>13.69</v>
      </c>
      <c r="E113" s="15">
        <v>74.8</v>
      </c>
      <c r="F113" s="15">
        <v>4.1100000000000003</v>
      </c>
      <c r="G113" s="15">
        <v>74.84</v>
      </c>
      <c r="H113" s="15">
        <v>1.58</v>
      </c>
    </row>
    <row r="114" spans="1:8">
      <c r="A114" s="23" t="s">
        <v>128</v>
      </c>
      <c r="B114" s="15">
        <v>11.92</v>
      </c>
      <c r="C114" s="15">
        <v>0.49</v>
      </c>
      <c r="D114" s="15">
        <v>11.93</v>
      </c>
      <c r="E114" s="15">
        <v>78.06</v>
      </c>
      <c r="F114" s="15">
        <v>2.36</v>
      </c>
      <c r="G114" s="15">
        <v>78.069999999999993</v>
      </c>
      <c r="H114" s="15">
        <v>1.58</v>
      </c>
    </row>
    <row r="115" spans="1:8">
      <c r="A115" s="23" t="s">
        <v>129</v>
      </c>
      <c r="B115" s="15">
        <v>11.94</v>
      </c>
      <c r="C115" s="15">
        <v>0.98</v>
      </c>
      <c r="D115" s="15">
        <v>11.98</v>
      </c>
      <c r="E115" s="15">
        <v>67.34</v>
      </c>
      <c r="F115" s="15">
        <v>4.7</v>
      </c>
      <c r="G115" s="15">
        <v>67.42</v>
      </c>
      <c r="H115" s="15">
        <v>1.64</v>
      </c>
    </row>
    <row r="116" spans="1:8">
      <c r="A116" s="23" t="s">
        <v>130</v>
      </c>
      <c r="B116" s="15">
        <v>12.71</v>
      </c>
      <c r="C116" s="15">
        <v>2.94</v>
      </c>
      <c r="D116" s="15">
        <v>13.05</v>
      </c>
      <c r="E116" s="15">
        <v>47.12</v>
      </c>
      <c r="F116" s="15">
        <v>13.04</v>
      </c>
      <c r="G116" s="15">
        <v>48.48</v>
      </c>
      <c r="H116" s="15">
        <v>1.64</v>
      </c>
    </row>
    <row r="117" spans="1:8">
      <c r="A117" s="23" t="s">
        <v>131</v>
      </c>
      <c r="B117" s="15">
        <v>11.03</v>
      </c>
      <c r="C117" s="15">
        <v>1.47</v>
      </c>
      <c r="D117" s="15">
        <v>11.12</v>
      </c>
      <c r="E117" s="15">
        <v>70.03</v>
      </c>
      <c r="F117" s="15">
        <v>7.61</v>
      </c>
      <c r="G117" s="15">
        <v>70.209999999999994</v>
      </c>
      <c r="H117" s="15">
        <v>1.48</v>
      </c>
    </row>
    <row r="118" spans="1:8">
      <c r="A118" s="23" t="s">
        <v>132</v>
      </c>
      <c r="B118" s="15">
        <v>11.49</v>
      </c>
      <c r="C118" s="15">
        <v>0.49</v>
      </c>
      <c r="D118" s="15">
        <v>11.5</v>
      </c>
      <c r="E118" s="15">
        <v>70.94</v>
      </c>
      <c r="F118" s="15">
        <v>2.4500000000000002</v>
      </c>
      <c r="G118" s="15">
        <v>70.959999999999994</v>
      </c>
      <c r="H118" s="15">
        <v>1.64</v>
      </c>
    </row>
    <row r="119" spans="1:8">
      <c r="A119" s="23" t="s">
        <v>133</v>
      </c>
      <c r="B119" s="15">
        <v>13.77</v>
      </c>
      <c r="C119" s="15">
        <v>0.98</v>
      </c>
      <c r="D119" s="15">
        <v>13.8</v>
      </c>
      <c r="E119" s="15">
        <v>49.95</v>
      </c>
      <c r="F119" s="15">
        <v>4.08</v>
      </c>
      <c r="G119" s="15">
        <v>50.07</v>
      </c>
      <c r="H119" s="15">
        <v>1.72</v>
      </c>
    </row>
    <row r="120" spans="1:8">
      <c r="A120" s="23" t="s">
        <v>134</v>
      </c>
      <c r="B120" s="15">
        <v>11.32</v>
      </c>
      <c r="C120" s="15">
        <v>1.47</v>
      </c>
      <c r="D120" s="15">
        <v>11.41</v>
      </c>
      <c r="E120" s="15">
        <v>39.57</v>
      </c>
      <c r="F120" s="15">
        <v>7.41</v>
      </c>
      <c r="G120" s="15">
        <v>40.14</v>
      </c>
      <c r="H120" s="15">
        <v>1.72</v>
      </c>
    </row>
    <row r="121" spans="1:8">
      <c r="A121" s="23" t="s">
        <v>135</v>
      </c>
      <c r="B121" s="15">
        <v>11.69</v>
      </c>
      <c r="C121" s="15">
        <v>1.47</v>
      </c>
      <c r="D121" s="15">
        <v>11.78</v>
      </c>
      <c r="E121" s="15">
        <v>72.66</v>
      </c>
      <c r="F121" s="15">
        <v>7.18</v>
      </c>
      <c r="G121" s="15">
        <v>72.8</v>
      </c>
      <c r="H121" s="15">
        <v>1.72</v>
      </c>
    </row>
    <row r="122" spans="1:8">
      <c r="A122" s="23" t="s">
        <v>136</v>
      </c>
      <c r="B122" s="15">
        <v>13.51</v>
      </c>
      <c r="C122" s="15">
        <v>0.49</v>
      </c>
      <c r="D122" s="15">
        <v>13.52</v>
      </c>
      <c r="E122" s="15">
        <v>48.37</v>
      </c>
      <c r="F122" s="15">
        <v>2.08</v>
      </c>
      <c r="G122" s="15">
        <v>48.4</v>
      </c>
      <c r="H122" s="15">
        <v>1.53</v>
      </c>
    </row>
    <row r="123" spans="1:8">
      <c r="A123" s="23" t="s">
        <v>137</v>
      </c>
      <c r="B123" s="15">
        <v>14.34</v>
      </c>
      <c r="C123" s="15">
        <v>0</v>
      </c>
      <c r="D123" s="15">
        <v>14.34</v>
      </c>
      <c r="E123" s="15">
        <v>58.3</v>
      </c>
      <c r="F123" s="15">
        <v>0</v>
      </c>
      <c r="G123" s="15">
        <v>58.3</v>
      </c>
      <c r="H123" s="15">
        <v>1.56</v>
      </c>
    </row>
    <row r="124" spans="1:8">
      <c r="A124" s="23" t="s">
        <v>138</v>
      </c>
      <c r="B124" s="15">
        <v>13.2</v>
      </c>
      <c r="C124" s="15">
        <v>0.98</v>
      </c>
      <c r="D124" s="15">
        <v>13.24</v>
      </c>
      <c r="E124" s="15">
        <v>81.150000000000006</v>
      </c>
      <c r="F124" s="15">
        <v>4.25</v>
      </c>
      <c r="G124" s="15">
        <v>81.180000000000007</v>
      </c>
      <c r="H124" s="15">
        <v>1.56</v>
      </c>
    </row>
    <row r="125" spans="1:8">
      <c r="A125" s="23" t="s">
        <v>139</v>
      </c>
      <c r="B125" s="15">
        <v>12.69</v>
      </c>
      <c r="C125" s="15">
        <v>0</v>
      </c>
      <c r="D125" s="15">
        <v>12.69</v>
      </c>
      <c r="E125" s="15">
        <v>76.040000000000006</v>
      </c>
      <c r="F125" s="15">
        <v>0</v>
      </c>
      <c r="G125" s="15">
        <v>76.040000000000006</v>
      </c>
      <c r="H125" s="15">
        <v>1.66</v>
      </c>
    </row>
    <row r="126" spans="1:8">
      <c r="A126" s="23" t="s">
        <v>140</v>
      </c>
      <c r="B126" s="15">
        <v>15.28</v>
      </c>
      <c r="C126" s="15">
        <v>0</v>
      </c>
      <c r="D126" s="15">
        <v>15.28</v>
      </c>
      <c r="E126" s="15">
        <v>48.63</v>
      </c>
      <c r="F126" s="15">
        <v>0</v>
      </c>
      <c r="G126" s="15">
        <v>48.63</v>
      </c>
      <c r="H126" s="15">
        <v>1.63</v>
      </c>
    </row>
    <row r="127" spans="1:8">
      <c r="A127" s="23" t="s">
        <v>141</v>
      </c>
      <c r="B127" s="15">
        <v>13.18</v>
      </c>
      <c r="C127" s="15">
        <v>2.4500000000000002</v>
      </c>
      <c r="D127" s="15">
        <v>13.41</v>
      </c>
      <c r="E127" s="15">
        <v>60.45</v>
      </c>
      <c r="F127" s="15">
        <v>10.55</v>
      </c>
      <c r="G127" s="15">
        <v>61</v>
      </c>
      <c r="H127" s="15">
        <v>1.63</v>
      </c>
    </row>
    <row r="128" spans="1:8">
      <c r="A128" s="23" t="s">
        <v>142</v>
      </c>
      <c r="B128" s="15">
        <v>13.92</v>
      </c>
      <c r="C128" s="15">
        <v>1.47</v>
      </c>
      <c r="D128" s="15">
        <v>13.99</v>
      </c>
      <c r="E128" s="15">
        <v>52.94</v>
      </c>
      <c r="F128" s="15">
        <v>6.04</v>
      </c>
      <c r="G128" s="15">
        <v>53.18</v>
      </c>
      <c r="H128" s="15">
        <v>1.63</v>
      </c>
    </row>
    <row r="129" spans="1:8">
      <c r="A129" s="23" t="s">
        <v>143</v>
      </c>
      <c r="B129" s="15">
        <v>14.15</v>
      </c>
      <c r="C129" s="15">
        <v>2.4500000000000002</v>
      </c>
      <c r="D129" s="15">
        <v>14.36</v>
      </c>
      <c r="E129" s="15">
        <v>37.43</v>
      </c>
      <c r="F129" s="15">
        <v>9.84</v>
      </c>
      <c r="G129" s="15">
        <v>38.51</v>
      </c>
      <c r="H129" s="15">
        <v>1.63</v>
      </c>
    </row>
    <row r="130" spans="1:8">
      <c r="A130" s="23" t="s">
        <v>144</v>
      </c>
      <c r="B130" s="15">
        <v>13.87</v>
      </c>
      <c r="C130" s="15">
        <v>0</v>
      </c>
      <c r="D130" s="15">
        <v>13.87</v>
      </c>
      <c r="E130" s="15">
        <v>38.340000000000003</v>
      </c>
      <c r="F130" s="15">
        <v>0</v>
      </c>
      <c r="G130" s="15">
        <v>38.340000000000003</v>
      </c>
      <c r="H130" s="15">
        <v>1.63</v>
      </c>
    </row>
    <row r="131" spans="1:8">
      <c r="A131" s="23" t="s">
        <v>145</v>
      </c>
      <c r="B131" s="15">
        <v>11.45</v>
      </c>
      <c r="C131" s="15">
        <v>2.4500000000000002</v>
      </c>
      <c r="D131" s="15">
        <v>11.71</v>
      </c>
      <c r="E131" s="15">
        <v>21.48</v>
      </c>
      <c r="F131" s="15">
        <v>12.1</v>
      </c>
      <c r="G131" s="15">
        <v>0</v>
      </c>
      <c r="H131" s="15"/>
    </row>
    <row r="132" spans="1:8">
      <c r="A132" s="23" t="s">
        <v>146</v>
      </c>
      <c r="B132" s="15">
        <v>12.92</v>
      </c>
      <c r="C132" s="15">
        <v>1.47</v>
      </c>
      <c r="D132" s="15">
        <v>13</v>
      </c>
      <c r="E132" s="15">
        <v>48.85</v>
      </c>
      <c r="F132" s="15">
        <v>6.5</v>
      </c>
      <c r="G132" s="15">
        <v>49.17</v>
      </c>
      <c r="H132" s="15">
        <v>1.66</v>
      </c>
    </row>
    <row r="133" spans="1:8">
      <c r="A133" s="23" t="s">
        <v>147</v>
      </c>
      <c r="B133" s="15">
        <v>13.93</v>
      </c>
      <c r="C133" s="15">
        <v>0.49</v>
      </c>
      <c r="D133" s="15">
        <v>13.94</v>
      </c>
      <c r="E133" s="15">
        <v>53.9</v>
      </c>
      <c r="F133" s="15">
        <v>2.02</v>
      </c>
      <c r="G133" s="15">
        <v>53.93</v>
      </c>
      <c r="H133" s="15">
        <v>1.54</v>
      </c>
    </row>
    <row r="134" spans="1:8">
      <c r="A134" s="23" t="s">
        <v>148</v>
      </c>
      <c r="B134" s="15">
        <v>14.81</v>
      </c>
      <c r="C134" s="15">
        <v>0</v>
      </c>
      <c r="D134" s="15">
        <v>14.81</v>
      </c>
      <c r="E134" s="15">
        <v>71.73</v>
      </c>
      <c r="F134" s="15">
        <v>0</v>
      </c>
      <c r="G134" s="15">
        <v>71.73</v>
      </c>
      <c r="H134" s="15">
        <v>1.54</v>
      </c>
    </row>
    <row r="135" spans="1:8">
      <c r="A135" s="23" t="s">
        <v>149</v>
      </c>
      <c r="B135" s="15">
        <v>13.72</v>
      </c>
      <c r="C135" s="15">
        <v>0</v>
      </c>
      <c r="D135" s="15">
        <v>13.72</v>
      </c>
      <c r="E135" s="15">
        <v>51.68</v>
      </c>
      <c r="F135" s="15">
        <v>0</v>
      </c>
      <c r="G135" s="15">
        <v>51.68</v>
      </c>
      <c r="H135" s="15">
        <v>1.48</v>
      </c>
    </row>
    <row r="136" spans="1:8">
      <c r="A136" s="23" t="s">
        <v>150</v>
      </c>
      <c r="B136" s="15">
        <v>14.27</v>
      </c>
      <c r="C136" s="15">
        <v>0.98</v>
      </c>
      <c r="D136" s="15">
        <v>14.31</v>
      </c>
      <c r="E136" s="15">
        <v>50.97</v>
      </c>
      <c r="F136" s="15">
        <v>3.93</v>
      </c>
      <c r="G136" s="15">
        <v>51.08</v>
      </c>
      <c r="H136" s="15">
        <v>1.82</v>
      </c>
    </row>
    <row r="137" spans="1:8">
      <c r="A137" s="23" t="s">
        <v>151</v>
      </c>
      <c r="B137" s="15">
        <v>14.26</v>
      </c>
      <c r="C137" s="15">
        <v>0.98</v>
      </c>
      <c r="D137" s="15">
        <v>14.29</v>
      </c>
      <c r="E137" s="15">
        <v>78.17</v>
      </c>
      <c r="F137" s="15">
        <v>3.94</v>
      </c>
      <c r="G137" s="15">
        <v>78.2</v>
      </c>
      <c r="H137" s="15">
        <v>1.73</v>
      </c>
    </row>
    <row r="138" spans="1:8">
      <c r="A138" s="23" t="s">
        <v>152</v>
      </c>
      <c r="B138" s="15">
        <v>13.42</v>
      </c>
      <c r="C138" s="15">
        <v>0</v>
      </c>
      <c r="D138" s="15">
        <v>13.42</v>
      </c>
      <c r="E138" s="15">
        <v>27.17</v>
      </c>
      <c r="F138" s="15">
        <v>0</v>
      </c>
      <c r="G138" s="15">
        <v>27.17</v>
      </c>
      <c r="H138" s="15">
        <v>1.73</v>
      </c>
    </row>
    <row r="139" spans="1:8">
      <c r="A139" s="23" t="s">
        <v>153</v>
      </c>
      <c r="B139" s="15">
        <v>12.14</v>
      </c>
      <c r="C139" s="15">
        <v>0</v>
      </c>
      <c r="D139" s="15">
        <v>12.14</v>
      </c>
      <c r="E139" s="15">
        <v>80.290000000000006</v>
      </c>
      <c r="F139" s="15">
        <v>0</v>
      </c>
      <c r="G139" s="15">
        <v>80.290000000000006</v>
      </c>
      <c r="H139" s="15">
        <v>1.73</v>
      </c>
    </row>
    <row r="140" spans="1:8">
      <c r="A140" s="23" t="s">
        <v>154</v>
      </c>
      <c r="B140" s="15">
        <v>12.03</v>
      </c>
      <c r="C140" s="15">
        <v>0.98</v>
      </c>
      <c r="D140" s="15">
        <v>12.07</v>
      </c>
      <c r="E140" s="15">
        <v>43.98</v>
      </c>
      <c r="F140" s="15">
        <v>4.67</v>
      </c>
      <c r="G140" s="15">
        <v>44.18</v>
      </c>
      <c r="H140" s="15">
        <v>1.73</v>
      </c>
    </row>
    <row r="141" spans="1:8">
      <c r="A141" s="23" t="s">
        <v>155</v>
      </c>
      <c r="B141" s="15">
        <v>14.46</v>
      </c>
      <c r="C141" s="15">
        <v>0.49</v>
      </c>
      <c r="D141" s="15">
        <v>14.47</v>
      </c>
      <c r="E141" s="15">
        <v>58.66</v>
      </c>
      <c r="F141" s="15">
        <v>1.94</v>
      </c>
      <c r="G141" s="15">
        <v>58.68</v>
      </c>
      <c r="H141" s="15">
        <v>1.73</v>
      </c>
    </row>
    <row r="142" spans="1:8">
      <c r="A142" s="23" t="s">
        <v>156</v>
      </c>
      <c r="B142" s="15">
        <v>11.89</v>
      </c>
      <c r="C142" s="15">
        <v>0</v>
      </c>
      <c r="D142" s="15">
        <v>11.89</v>
      </c>
      <c r="E142" s="15">
        <v>75.180000000000007</v>
      </c>
      <c r="F142" s="15">
        <v>0</v>
      </c>
      <c r="G142" s="15">
        <v>75.180000000000007</v>
      </c>
      <c r="H142" s="15">
        <v>1.52</v>
      </c>
    </row>
    <row r="143" spans="1:8">
      <c r="A143" s="23" t="s">
        <v>157</v>
      </c>
      <c r="B143" s="15">
        <v>11.29</v>
      </c>
      <c r="C143" s="15">
        <v>2.94</v>
      </c>
      <c r="D143" s="15">
        <v>11.67</v>
      </c>
      <c r="E143" s="15">
        <v>60.19</v>
      </c>
      <c r="F143" s="15">
        <v>14.62</v>
      </c>
      <c r="G143" s="15">
        <v>61.25</v>
      </c>
      <c r="H143" s="15">
        <v>1.52</v>
      </c>
    </row>
    <row r="144" spans="1:8">
      <c r="A144" s="23" t="s">
        <v>158</v>
      </c>
      <c r="B144" s="15">
        <v>13.35</v>
      </c>
      <c r="C144" s="15">
        <v>0</v>
      </c>
      <c r="D144" s="15">
        <v>13.35</v>
      </c>
      <c r="E144" s="15">
        <v>40.229999999999997</v>
      </c>
      <c r="F144" s="15">
        <v>0</v>
      </c>
      <c r="G144" s="15">
        <v>40.229999999999997</v>
      </c>
      <c r="H144" s="15">
        <v>1.49</v>
      </c>
    </row>
    <row r="145" spans="1:8">
      <c r="A145" s="23" t="s">
        <v>159</v>
      </c>
      <c r="B145" s="15">
        <v>12.65</v>
      </c>
      <c r="C145" s="15">
        <v>0</v>
      </c>
      <c r="D145" s="15">
        <v>12.65</v>
      </c>
      <c r="E145" s="15">
        <v>65.56</v>
      </c>
      <c r="F145" s="15">
        <v>0</v>
      </c>
      <c r="G145" s="15">
        <v>65.56</v>
      </c>
      <c r="H145" s="15">
        <v>1.49</v>
      </c>
    </row>
    <row r="146" spans="1:8">
      <c r="A146" s="23" t="s">
        <v>160</v>
      </c>
      <c r="B146" s="15">
        <v>13.23</v>
      </c>
      <c r="C146" s="15">
        <v>1.47</v>
      </c>
      <c r="D146" s="15">
        <v>13.31</v>
      </c>
      <c r="E146" s="15">
        <v>54.9</v>
      </c>
      <c r="F146" s="15">
        <v>6.35</v>
      </c>
      <c r="G146" s="15">
        <v>55.15</v>
      </c>
      <c r="H146" s="15">
        <v>1.53</v>
      </c>
    </row>
    <row r="147" spans="1:8">
      <c r="A147" s="23" t="s">
        <v>161</v>
      </c>
      <c r="B147" s="15">
        <v>11.24</v>
      </c>
      <c r="C147" s="15">
        <v>0.49</v>
      </c>
      <c r="D147" s="15">
        <v>11.25</v>
      </c>
      <c r="E147" s="15">
        <v>69.150000000000006</v>
      </c>
      <c r="F147" s="15">
        <v>2.5</v>
      </c>
      <c r="G147" s="15">
        <v>69.17</v>
      </c>
      <c r="H147" s="15">
        <v>1.53</v>
      </c>
    </row>
    <row r="148" spans="1:8">
      <c r="A148" s="23" t="s">
        <v>162</v>
      </c>
      <c r="B148" s="15">
        <v>11.68</v>
      </c>
      <c r="C148" s="15">
        <v>0</v>
      </c>
      <c r="D148" s="15">
        <v>11.68</v>
      </c>
      <c r="E148" s="15">
        <v>67.069999999999993</v>
      </c>
      <c r="F148" s="15">
        <v>0</v>
      </c>
      <c r="G148" s="15">
        <v>67.069999999999993</v>
      </c>
      <c r="H148" s="15">
        <v>1.53</v>
      </c>
    </row>
    <row r="149" spans="1:8">
      <c r="A149" s="23" t="s">
        <v>163</v>
      </c>
      <c r="B149" s="15">
        <v>13.4</v>
      </c>
      <c r="C149" s="15">
        <v>0</v>
      </c>
      <c r="D149" s="15">
        <v>13.4</v>
      </c>
      <c r="E149" s="15">
        <v>60.44</v>
      </c>
      <c r="F149" s="15">
        <v>0</v>
      </c>
      <c r="G149" s="15">
        <v>60.44</v>
      </c>
      <c r="H149" s="15">
        <v>1.48</v>
      </c>
    </row>
    <row r="150" spans="1:8">
      <c r="A150" s="23" t="s">
        <v>164</v>
      </c>
      <c r="B150" s="15">
        <v>13.49</v>
      </c>
      <c r="C150" s="15">
        <v>0.98</v>
      </c>
      <c r="D150" s="15">
        <v>13.52</v>
      </c>
      <c r="E150" s="15">
        <v>22.02</v>
      </c>
      <c r="F150" s="15">
        <v>4.16</v>
      </c>
      <c r="G150" s="15">
        <v>22.39</v>
      </c>
      <c r="H150" s="15">
        <v>1.59</v>
      </c>
    </row>
    <row r="151" spans="1:8">
      <c r="A151" s="23" t="s">
        <v>165</v>
      </c>
      <c r="B151" s="15">
        <v>13.33</v>
      </c>
      <c r="C151" s="15">
        <v>0.49</v>
      </c>
      <c r="D151" s="15">
        <v>13.33</v>
      </c>
      <c r="E151" s="15">
        <v>71.900000000000006</v>
      </c>
      <c r="F151" s="15">
        <v>2.11</v>
      </c>
      <c r="G151" s="15">
        <v>71.91</v>
      </c>
      <c r="H151" s="15">
        <v>1.59</v>
      </c>
    </row>
    <row r="152" spans="1:8">
      <c r="A152" s="23" t="s">
        <v>166</v>
      </c>
      <c r="B152" s="15">
        <v>13.31</v>
      </c>
      <c r="C152" s="15">
        <v>3.44</v>
      </c>
      <c r="D152" s="15">
        <v>13.75</v>
      </c>
      <c r="E152" s="15">
        <v>76.95</v>
      </c>
      <c r="F152" s="15">
        <v>14.47</v>
      </c>
      <c r="G152" s="15">
        <v>77.37</v>
      </c>
      <c r="H152" s="15">
        <v>1.59</v>
      </c>
    </row>
    <row r="153" spans="1:8">
      <c r="A153" s="23" t="s">
        <v>167</v>
      </c>
      <c r="B153" s="15">
        <v>12.68</v>
      </c>
      <c r="C153" s="15">
        <v>2.4500000000000002</v>
      </c>
      <c r="D153" s="15">
        <v>12.92</v>
      </c>
      <c r="E153" s="15">
        <v>65.44</v>
      </c>
      <c r="F153" s="15">
        <v>10.95</v>
      </c>
      <c r="G153" s="15">
        <v>65.92</v>
      </c>
      <c r="H153" s="15">
        <v>1.4</v>
      </c>
    </row>
    <row r="154" spans="1:8">
      <c r="A154" s="23" t="s">
        <v>168</v>
      </c>
      <c r="B154" s="15">
        <v>13.88</v>
      </c>
      <c r="C154" s="15">
        <v>0.49</v>
      </c>
      <c r="D154" s="15">
        <v>13.89</v>
      </c>
      <c r="E154" s="15">
        <v>48.07</v>
      </c>
      <c r="F154" s="15">
        <v>2.02</v>
      </c>
      <c r="G154" s="15">
        <v>48.1</v>
      </c>
      <c r="H154" s="15">
        <v>1.66</v>
      </c>
    </row>
    <row r="155" spans="1:8">
      <c r="A155" s="23" t="s">
        <v>169</v>
      </c>
      <c r="B155" s="15">
        <v>12.16</v>
      </c>
      <c r="C155" s="15">
        <v>2.94</v>
      </c>
      <c r="D155" s="15">
        <v>12.51</v>
      </c>
      <c r="E155" s="15">
        <v>72.13</v>
      </c>
      <c r="F155" s="15">
        <v>13.61</v>
      </c>
      <c r="G155" s="15">
        <v>72.650000000000006</v>
      </c>
      <c r="H155" s="15">
        <v>1.66</v>
      </c>
    </row>
    <row r="156" spans="1:8">
      <c r="A156" s="23" t="s">
        <v>170</v>
      </c>
      <c r="B156" s="15">
        <v>13.09</v>
      </c>
      <c r="C156" s="15">
        <v>1.47</v>
      </c>
      <c r="D156" s="15">
        <v>13.17</v>
      </c>
      <c r="E156" s="15">
        <v>51.24</v>
      </c>
      <c r="F156" s="15">
        <v>6.42</v>
      </c>
      <c r="G156" s="15">
        <v>51.53</v>
      </c>
      <c r="H156" s="15">
        <v>1.48</v>
      </c>
    </row>
    <row r="157" spans="1:8">
      <c r="A157" s="23"/>
      <c r="B157" s="23"/>
      <c r="C157" s="23"/>
      <c r="D157" s="23"/>
      <c r="E157" s="23"/>
      <c r="F157" s="23"/>
      <c r="G157" s="23"/>
      <c r="H157" s="23"/>
    </row>
  </sheetData>
  <mergeCells count="6">
    <mergeCell ref="Q30:R30"/>
    <mergeCell ref="Q31:R31"/>
    <mergeCell ref="Q32:R32"/>
    <mergeCell ref="Q33:R33"/>
    <mergeCell ref="A31:F31"/>
    <mergeCell ref="A30:B30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R150"/>
  <sheetViews>
    <sheetView topLeftCell="A5" workbookViewId="0">
      <selection activeCell="P42" sqref="P42"/>
    </sheetView>
  </sheetViews>
  <sheetFormatPr baseColWidth="10" defaultRowHeight="16"/>
  <cols>
    <col min="1" max="1" width="19.33203125" customWidth="1"/>
    <col min="7" max="7" width="13.33203125" customWidth="1"/>
    <col min="8" max="8" width="14.6640625" customWidth="1"/>
    <col min="9" max="9" width="5.83203125" customWidth="1"/>
    <col min="10" max="10" width="7.1640625" customWidth="1"/>
    <col min="11" max="11" width="7.83203125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18">
      <c r="A2" s="25" t="s">
        <v>0</v>
      </c>
      <c r="B2" s="25"/>
      <c r="C2" s="25" t="s">
        <v>482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43201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30"/>
      <c r="Q9" s="27" t="s">
        <v>19</v>
      </c>
      <c r="R9" s="27" t="s">
        <v>20</v>
      </c>
    </row>
    <row r="10" spans="1:18">
      <c r="A10" s="12">
        <v>1</v>
      </c>
      <c r="B10" s="13">
        <v>82</v>
      </c>
      <c r="C10" s="14">
        <v>4.0129999999999997E-5</v>
      </c>
      <c r="D10" s="14">
        <v>2043000</v>
      </c>
      <c r="E10" s="29">
        <v>11</v>
      </c>
      <c r="F10" s="29" t="s">
        <v>16</v>
      </c>
      <c r="G10" s="29">
        <v>1.3</v>
      </c>
      <c r="H10" s="47">
        <v>32.9</v>
      </c>
      <c r="I10" s="47" t="s">
        <v>16</v>
      </c>
      <c r="J10" s="47">
        <v>2.5</v>
      </c>
      <c r="K10" s="47">
        <v>18.7315</v>
      </c>
      <c r="L10" s="15" t="s">
        <v>483</v>
      </c>
      <c r="M10" s="29">
        <v>392.00789980511962</v>
      </c>
      <c r="N10" s="29" t="s">
        <v>16</v>
      </c>
      <c r="O10" s="29">
        <v>63.406067949802747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41</v>
      </c>
      <c r="C11" s="14">
        <v>1.4059999999999999E-5</v>
      </c>
      <c r="D11" s="14">
        <v>2916000</v>
      </c>
      <c r="E11" s="29">
        <v>27.6</v>
      </c>
      <c r="F11" s="29" t="s">
        <v>16</v>
      </c>
      <c r="G11" s="29">
        <v>2.8</v>
      </c>
      <c r="H11" s="47">
        <v>70.8</v>
      </c>
      <c r="I11" s="47" t="s">
        <v>16</v>
      </c>
      <c r="J11" s="47">
        <v>5.6</v>
      </c>
      <c r="K11" s="47">
        <v>44.238</v>
      </c>
      <c r="L11" s="15" t="s">
        <v>459</v>
      </c>
      <c r="M11" s="29">
        <v>225.91092625369109</v>
      </c>
      <c r="N11" s="29" t="s">
        <v>16</v>
      </c>
      <c r="O11" s="29">
        <v>42.071747513133083</v>
      </c>
      <c r="P11" s="6"/>
      <c r="Q11" s="7" t="s">
        <v>24</v>
      </c>
      <c r="R11" s="7">
        <v>0</v>
      </c>
    </row>
    <row r="12" spans="1:18">
      <c r="A12" s="12">
        <v>3</v>
      </c>
      <c r="B12" s="13">
        <v>187</v>
      </c>
      <c r="C12" s="14">
        <v>2.9969999999999999E-5</v>
      </c>
      <c r="D12" s="14">
        <v>6240000</v>
      </c>
      <c r="E12" s="29">
        <v>50.2</v>
      </c>
      <c r="F12" s="29" t="s">
        <v>16</v>
      </c>
      <c r="G12" s="29">
        <v>4.3</v>
      </c>
      <c r="H12" s="47">
        <v>138.30000000000001</v>
      </c>
      <c r="I12" s="47" t="s">
        <v>16</v>
      </c>
      <c r="J12" s="47">
        <v>9.3000000000000007</v>
      </c>
      <c r="K12" s="47">
        <v>82.700500000000005</v>
      </c>
      <c r="L12" s="15" t="s">
        <v>397</v>
      </c>
      <c r="M12" s="29">
        <v>264.98130546903565</v>
      </c>
      <c r="N12" s="29" t="s">
        <v>16</v>
      </c>
      <c r="O12" s="29">
        <v>29.843976059729957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45</v>
      </c>
      <c r="C13" s="14">
        <v>1.7940000000000001E-5</v>
      </c>
      <c r="D13" s="14">
        <v>2508000</v>
      </c>
      <c r="E13" s="29">
        <v>20.3</v>
      </c>
      <c r="F13" s="29" t="s">
        <v>16</v>
      </c>
      <c r="G13" s="29">
        <v>2.4</v>
      </c>
      <c r="H13" s="47">
        <v>55.4</v>
      </c>
      <c r="I13" s="47" t="s">
        <v>16</v>
      </c>
      <c r="J13" s="47">
        <v>3.8</v>
      </c>
      <c r="K13" s="47">
        <v>33.319000000000003</v>
      </c>
      <c r="L13" s="15" t="s">
        <v>484</v>
      </c>
      <c r="M13" s="29">
        <v>263.40220864140139</v>
      </c>
      <c r="N13" s="29" t="s">
        <v>16</v>
      </c>
      <c r="O13" s="29">
        <v>50.115515995186584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14</v>
      </c>
      <c r="C14" s="14">
        <v>1.523E-5</v>
      </c>
      <c r="D14" s="14">
        <v>919000</v>
      </c>
      <c r="E14" s="29">
        <v>6.4</v>
      </c>
      <c r="F14" s="29" t="s">
        <v>16</v>
      </c>
      <c r="G14" s="29">
        <v>1.2</v>
      </c>
      <c r="H14" s="47">
        <v>16.399999999999999</v>
      </c>
      <c r="I14" s="47" t="s">
        <v>16</v>
      </c>
      <c r="J14" s="47">
        <v>2</v>
      </c>
      <c r="K14" s="47">
        <v>10.254</v>
      </c>
      <c r="L14" s="15" t="s">
        <v>485</v>
      </c>
      <c r="M14" s="29">
        <v>305.14552064686427</v>
      </c>
      <c r="N14" s="29" t="s">
        <v>16</v>
      </c>
      <c r="O14" s="29">
        <v>99.621867823677775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98</v>
      </c>
      <c r="C15" s="14">
        <v>2.0279999999999999E-5</v>
      </c>
      <c r="D15" s="14">
        <v>4833000</v>
      </c>
      <c r="E15" s="29">
        <v>33.4</v>
      </c>
      <c r="F15" s="29" t="s">
        <v>16</v>
      </c>
      <c r="G15" s="29">
        <v>3.4</v>
      </c>
      <c r="H15" s="47">
        <v>106.7</v>
      </c>
      <c r="I15" s="47" t="s">
        <v>16</v>
      </c>
      <c r="J15" s="47">
        <v>9.6999999999999993</v>
      </c>
      <c r="K15" s="47">
        <v>58.474499999999999</v>
      </c>
      <c r="L15" s="15" t="s">
        <v>486</v>
      </c>
      <c r="M15" s="29">
        <v>307.44243137744672</v>
      </c>
      <c r="N15" s="29" t="s">
        <v>16</v>
      </c>
      <c r="O15" s="29">
        <v>44.09049278338545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30</v>
      </c>
      <c r="C16" s="14">
        <v>2.4830000000000001E-5</v>
      </c>
      <c r="D16" s="14">
        <v>1208000</v>
      </c>
      <c r="E16" s="29">
        <v>6.29</v>
      </c>
      <c r="F16" s="29" t="s">
        <v>16</v>
      </c>
      <c r="G16" s="29">
        <v>0.75</v>
      </c>
      <c r="H16" s="47">
        <v>15.1</v>
      </c>
      <c r="I16" s="47" t="s">
        <v>16</v>
      </c>
      <c r="J16" s="47">
        <v>1.3</v>
      </c>
      <c r="K16" s="47">
        <v>9.8384999999999998</v>
      </c>
      <c r="L16" s="15" t="s">
        <v>487</v>
      </c>
      <c r="M16" s="29">
        <v>404.94419605527025</v>
      </c>
      <c r="N16" s="29" t="s">
        <v>16</v>
      </c>
      <c r="O16" s="29">
        <v>88.302692422993388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42</v>
      </c>
      <c r="C17" s="14">
        <v>2.2690000000000001E-5</v>
      </c>
      <c r="D17" s="14">
        <v>1851000</v>
      </c>
      <c r="E17" s="29">
        <v>8.5</v>
      </c>
      <c r="F17" s="29" t="s">
        <v>16</v>
      </c>
      <c r="G17" s="29">
        <v>1</v>
      </c>
      <c r="H17" s="47">
        <v>15</v>
      </c>
      <c r="I17" s="47" t="s">
        <v>16</v>
      </c>
      <c r="J17" s="47">
        <v>1.2</v>
      </c>
      <c r="K17" s="47">
        <v>12.025</v>
      </c>
      <c r="L17" s="15" t="s">
        <v>433</v>
      </c>
      <c r="M17" s="29">
        <v>457.2816241196864</v>
      </c>
      <c r="N17" s="29" t="s">
        <v>16</v>
      </c>
      <c r="O17" s="29">
        <v>88.729550835099445</v>
      </c>
      <c r="P17" s="6"/>
      <c r="Q17" s="7" t="s">
        <v>36</v>
      </c>
      <c r="R17" s="7">
        <v>0</v>
      </c>
    </row>
    <row r="18" spans="1:18">
      <c r="A18" s="12">
        <v>9</v>
      </c>
      <c r="B18" s="13">
        <v>21</v>
      </c>
      <c r="C18" s="14">
        <v>2.8059999999999999E-5</v>
      </c>
      <c r="D18" s="14">
        <v>748400</v>
      </c>
      <c r="E18" s="29">
        <v>6.96</v>
      </c>
      <c r="F18" s="29" t="s">
        <v>16</v>
      </c>
      <c r="G18" s="29">
        <v>0.99</v>
      </c>
      <c r="H18" s="47">
        <v>31.4</v>
      </c>
      <c r="I18" s="47" t="s">
        <v>16</v>
      </c>
      <c r="J18" s="47">
        <v>3.7</v>
      </c>
      <c r="K18" s="47">
        <v>14.338999999999999</v>
      </c>
      <c r="L18" s="15" t="s">
        <v>488</v>
      </c>
      <c r="M18" s="29">
        <v>229.85278705972866</v>
      </c>
      <c r="N18" s="29" t="s">
        <v>16</v>
      </c>
      <c r="O18" s="29">
        <v>59.872860150049576</v>
      </c>
      <c r="P18" s="6"/>
      <c r="Q18" s="7" t="s">
        <v>38</v>
      </c>
      <c r="R18" s="7">
        <v>0</v>
      </c>
    </row>
    <row r="19" spans="1:18">
      <c r="A19" s="12">
        <v>10</v>
      </c>
      <c r="B19" s="13">
        <v>75</v>
      </c>
      <c r="C19" s="14">
        <v>2.7710000000000001E-5</v>
      </c>
      <c r="D19" s="14">
        <v>2706000</v>
      </c>
      <c r="E19" s="29">
        <v>16.100000000000001</v>
      </c>
      <c r="F19" s="29" t="s">
        <v>16</v>
      </c>
      <c r="G19" s="29">
        <v>1.8</v>
      </c>
      <c r="H19" s="47">
        <v>47.6</v>
      </c>
      <c r="I19" s="47" t="s">
        <v>16</v>
      </c>
      <c r="J19" s="47">
        <v>4.8</v>
      </c>
      <c r="K19" s="47">
        <v>27.286000000000001</v>
      </c>
      <c r="L19" s="15" t="s">
        <v>489</v>
      </c>
      <c r="M19" s="29">
        <v>355.75740891068688</v>
      </c>
      <c r="N19" s="29" t="s">
        <v>16</v>
      </c>
      <c r="O19" s="29">
        <v>57.179469756749896</v>
      </c>
      <c r="P19" s="6"/>
      <c r="Q19" s="7" t="s">
        <v>40</v>
      </c>
      <c r="R19" s="7">
        <v>2</v>
      </c>
    </row>
    <row r="20" spans="1:18">
      <c r="A20" s="12">
        <v>11</v>
      </c>
      <c r="B20" s="13">
        <v>30</v>
      </c>
      <c r="C20" s="14">
        <v>2.1270000000000001E-5</v>
      </c>
      <c r="D20" s="14">
        <v>1410000</v>
      </c>
      <c r="E20" s="29">
        <v>10.5</v>
      </c>
      <c r="F20" s="29" t="s">
        <v>16</v>
      </c>
      <c r="G20" s="29">
        <v>1.2</v>
      </c>
      <c r="H20" s="47">
        <v>29.5</v>
      </c>
      <c r="I20" s="47" t="s">
        <v>16</v>
      </c>
      <c r="J20" s="47">
        <v>2.2999999999999998</v>
      </c>
      <c r="K20" s="47">
        <v>17.432499999999997</v>
      </c>
      <c r="L20" s="15" t="s">
        <v>490</v>
      </c>
      <c r="M20" s="29">
        <v>285.79722051259876</v>
      </c>
      <c r="N20" s="29" t="s">
        <v>16</v>
      </c>
      <c r="O20" s="29">
        <v>61.558994962887461</v>
      </c>
      <c r="P20" s="6"/>
      <c r="Q20" s="7" t="s">
        <v>42</v>
      </c>
      <c r="R20" s="7">
        <v>5</v>
      </c>
    </row>
    <row r="21" spans="1:18">
      <c r="A21" s="12">
        <v>12</v>
      </c>
      <c r="B21" s="13">
        <v>84</v>
      </c>
      <c r="C21" s="14">
        <v>2.2929999999999999E-5</v>
      </c>
      <c r="D21" s="14">
        <v>3663000</v>
      </c>
      <c r="E21" s="29">
        <v>24.3</v>
      </c>
      <c r="F21" s="29" t="s">
        <v>16</v>
      </c>
      <c r="G21" s="29">
        <v>2.4</v>
      </c>
      <c r="H21" s="47">
        <v>65.8</v>
      </c>
      <c r="I21" s="47" t="s">
        <v>16</v>
      </c>
      <c r="J21" s="47">
        <v>5.0999999999999996</v>
      </c>
      <c r="K21" s="47">
        <v>39.762999999999998</v>
      </c>
      <c r="L21" s="15" t="s">
        <v>491</v>
      </c>
      <c r="M21" s="29">
        <v>319.96241581123218</v>
      </c>
      <c r="N21" s="29" t="s">
        <v>16</v>
      </c>
      <c r="O21" s="29">
        <v>47.089263965694371</v>
      </c>
      <c r="P21" s="6"/>
      <c r="Q21" s="7" t="s">
        <v>44</v>
      </c>
      <c r="R21" s="7">
        <v>11</v>
      </c>
    </row>
    <row r="22" spans="1:18">
      <c r="A22" s="12">
        <v>13</v>
      </c>
      <c r="B22" s="13">
        <v>98</v>
      </c>
      <c r="C22" s="14">
        <v>2.7419999999999998E-5</v>
      </c>
      <c r="D22" s="14">
        <v>3574000</v>
      </c>
      <c r="E22" s="29">
        <v>21.3</v>
      </c>
      <c r="F22" s="29" t="s">
        <v>16</v>
      </c>
      <c r="G22" s="29">
        <v>1.9</v>
      </c>
      <c r="H22" s="47">
        <v>79.3</v>
      </c>
      <c r="I22" s="47" t="s">
        <v>16</v>
      </c>
      <c r="J22" s="47">
        <v>6.4</v>
      </c>
      <c r="K22" s="47">
        <v>39.935499999999998</v>
      </c>
      <c r="L22" s="15" t="s">
        <v>492</v>
      </c>
      <c r="M22" s="29">
        <v>355.17849427876126</v>
      </c>
      <c r="N22" s="29" t="s">
        <v>16</v>
      </c>
      <c r="O22" s="29">
        <v>47.864906893171941</v>
      </c>
      <c r="P22" s="6"/>
      <c r="Q22" s="7" t="s">
        <v>46</v>
      </c>
      <c r="R22" s="7">
        <v>22</v>
      </c>
    </row>
    <row r="23" spans="1:18">
      <c r="A23" s="12">
        <v>14</v>
      </c>
      <c r="B23" s="13">
        <v>18</v>
      </c>
      <c r="C23" s="14">
        <v>1.328E-5</v>
      </c>
      <c r="D23" s="14">
        <v>1355000</v>
      </c>
      <c r="E23" s="29">
        <v>8.7200000000000006</v>
      </c>
      <c r="F23" s="29" t="s">
        <v>16</v>
      </c>
      <c r="G23" s="29">
        <v>0.94</v>
      </c>
      <c r="H23" s="47">
        <v>51.9</v>
      </c>
      <c r="I23" s="47" t="s">
        <v>16</v>
      </c>
      <c r="J23" s="47">
        <v>8.6999999999999993</v>
      </c>
      <c r="K23" s="47">
        <v>20.916499999999999</v>
      </c>
      <c r="L23" s="15" t="s">
        <v>493</v>
      </c>
      <c r="M23" s="29">
        <v>329.58265952739055</v>
      </c>
      <c r="N23" s="29" t="s">
        <v>16</v>
      </c>
      <c r="O23" s="29">
        <v>85.422332104775933</v>
      </c>
      <c r="P23" s="6"/>
      <c r="Q23" s="7" t="s">
        <v>47</v>
      </c>
      <c r="R23" s="7">
        <v>29</v>
      </c>
    </row>
    <row r="24" spans="1:18">
      <c r="A24" s="12">
        <v>15</v>
      </c>
      <c r="B24" s="13">
        <v>137</v>
      </c>
      <c r="C24" s="14">
        <v>2.156E-5</v>
      </c>
      <c r="D24" s="14">
        <v>6354000</v>
      </c>
      <c r="E24" s="29">
        <v>45.2</v>
      </c>
      <c r="F24" s="29" t="s">
        <v>16</v>
      </c>
      <c r="G24" s="29">
        <v>4.5999999999999996</v>
      </c>
      <c r="H24" s="47">
        <v>142</v>
      </c>
      <c r="I24" s="47" t="s">
        <v>16</v>
      </c>
      <c r="J24" s="47">
        <v>15</v>
      </c>
      <c r="K24" s="47">
        <v>78.569999999999993</v>
      </c>
      <c r="L24" s="15" t="s">
        <v>494</v>
      </c>
      <c r="M24" s="29">
        <v>298.87736698524168</v>
      </c>
      <c r="N24" s="29" t="s">
        <v>16</v>
      </c>
      <c r="O24" s="29">
        <v>39.714026671648355</v>
      </c>
      <c r="P24" s="6"/>
      <c r="Q24" s="7" t="s">
        <v>49</v>
      </c>
      <c r="R24" s="7">
        <v>14</v>
      </c>
    </row>
    <row r="25" spans="1:18">
      <c r="A25" s="16"/>
      <c r="B25" s="17">
        <v>1002</v>
      </c>
      <c r="C25" s="18">
        <v>3.4736000000000001E-4</v>
      </c>
      <c r="D25" s="18">
        <v>2821893.3333333335</v>
      </c>
      <c r="E25" s="48">
        <v>19.8</v>
      </c>
      <c r="F25" s="48" t="s">
        <v>16</v>
      </c>
      <c r="G25" s="48" t="s">
        <v>605</v>
      </c>
      <c r="H25" s="48">
        <f>AVERAGE(H10:H24)</f>
        <v>59.873333333333321</v>
      </c>
      <c r="I25" s="48" t="s">
        <v>16</v>
      </c>
      <c r="J25" s="48" t="s">
        <v>606</v>
      </c>
      <c r="K25" s="48" t="s">
        <v>635</v>
      </c>
      <c r="L25" s="20" t="s">
        <v>495</v>
      </c>
      <c r="M25" s="20"/>
      <c r="N25" s="20"/>
      <c r="O25" s="20"/>
      <c r="P25" s="6"/>
      <c r="Q25" s="7" t="s">
        <v>51</v>
      </c>
      <c r="R25" s="7">
        <v>7</v>
      </c>
    </row>
    <row r="26" spans="1:18">
      <c r="A26" s="22" t="s">
        <v>59</v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24"/>
      <c r="M26" s="24"/>
      <c r="N26" s="24"/>
      <c r="O26" s="24"/>
      <c r="P26" s="6"/>
      <c r="Q26" s="7" t="s">
        <v>53</v>
      </c>
      <c r="R26" s="7">
        <v>0</v>
      </c>
    </row>
    <row r="27" spans="1:18">
      <c r="A27" s="60" t="s">
        <v>623</v>
      </c>
      <c r="B27" s="61"/>
      <c r="C27" s="61"/>
      <c r="D27" s="61"/>
      <c r="E27" s="61"/>
      <c r="F27" s="61"/>
      <c r="G27" s="23"/>
      <c r="H27" s="23"/>
      <c r="I27" s="23"/>
      <c r="J27" s="23"/>
      <c r="K27" s="24"/>
      <c r="L27" s="24"/>
      <c r="M27" s="24"/>
      <c r="N27" s="24"/>
      <c r="O27" s="24"/>
      <c r="P27" s="6"/>
      <c r="Q27" s="7" t="s">
        <v>54</v>
      </c>
      <c r="R27" s="7">
        <v>0</v>
      </c>
    </row>
    <row r="28" spans="1:18">
      <c r="A28" s="23" t="s">
        <v>626</v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24"/>
      <c r="M28" s="24"/>
      <c r="N28" s="24"/>
      <c r="O28" s="24"/>
      <c r="P28" s="6"/>
      <c r="Q28" s="7" t="s">
        <v>56</v>
      </c>
      <c r="R28" s="7">
        <v>0</v>
      </c>
    </row>
    <row r="29" spans="1:18">
      <c r="A29" s="23"/>
      <c r="B29" s="23"/>
      <c r="C29" s="23"/>
      <c r="D29" s="23"/>
      <c r="E29" s="23"/>
      <c r="F29" s="23"/>
      <c r="G29" s="34" t="s">
        <v>63</v>
      </c>
      <c r="H29" s="34"/>
      <c r="I29" s="35">
        <v>307.71534848083286</v>
      </c>
      <c r="J29" s="35" t="s">
        <v>16</v>
      </c>
      <c r="K29" s="35" t="s">
        <v>500</v>
      </c>
      <c r="L29" s="35"/>
      <c r="M29" s="35"/>
      <c r="N29" s="35"/>
      <c r="O29" s="35"/>
      <c r="P29" s="6"/>
      <c r="Q29" s="7" t="s">
        <v>58</v>
      </c>
      <c r="R29" s="7">
        <v>0</v>
      </c>
    </row>
    <row r="30" spans="1:18">
      <c r="A30" s="23"/>
      <c r="B30" s="23"/>
      <c r="C30" s="23"/>
      <c r="D30" s="23"/>
      <c r="E30" s="23"/>
      <c r="F30" s="23"/>
      <c r="G30" s="34" t="s">
        <v>65</v>
      </c>
      <c r="H30" s="34"/>
      <c r="I30" s="35">
        <v>313.72608297318573</v>
      </c>
      <c r="J30" s="35" t="s">
        <v>16</v>
      </c>
      <c r="K30" s="35" t="s">
        <v>501</v>
      </c>
      <c r="L30" s="35"/>
      <c r="M30" s="35"/>
      <c r="N30" s="35"/>
      <c r="O30" s="35"/>
      <c r="P30" s="6"/>
      <c r="Q30" s="53" t="s">
        <v>496</v>
      </c>
      <c r="R30" s="53"/>
    </row>
    <row r="31" spans="1:18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6"/>
      <c r="Q31" s="55" t="s">
        <v>497</v>
      </c>
      <c r="R31" s="55"/>
    </row>
    <row r="32" spans="1:18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"/>
      <c r="Q32" s="57" t="s">
        <v>498</v>
      </c>
      <c r="R32" s="57"/>
    </row>
    <row r="33" spans="1:18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6"/>
      <c r="Q33" s="58" t="s">
        <v>499</v>
      </c>
      <c r="R33" s="58"/>
    </row>
    <row r="34" spans="1:18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I55" s="23"/>
      <c r="J55" s="23"/>
      <c r="K55" s="23"/>
      <c r="L55" s="6"/>
      <c r="M55" s="6"/>
      <c r="N55" s="6"/>
    </row>
    <row r="56" spans="1:14">
      <c r="A56" s="32" t="s">
        <v>502</v>
      </c>
      <c r="B56" s="32"/>
      <c r="I56" s="23"/>
      <c r="J56" s="23"/>
      <c r="K56" s="23"/>
      <c r="L56" s="6"/>
      <c r="M56" s="6"/>
      <c r="N56" s="6"/>
    </row>
    <row r="57" spans="1:14">
      <c r="A57" s="32" t="s">
        <v>71</v>
      </c>
      <c r="B57" s="32"/>
    </row>
    <row r="58" spans="1:14">
      <c r="A58" s="32" t="s">
        <v>72</v>
      </c>
      <c r="B58" s="32">
        <v>8.7301587301587297E-2</v>
      </c>
    </row>
    <row r="59" spans="1:14">
      <c r="A59" s="32"/>
      <c r="B59" s="32"/>
    </row>
    <row r="60" spans="1:14" ht="17">
      <c r="A60" s="38" t="s">
        <v>73</v>
      </c>
      <c r="B60" s="37" t="s">
        <v>287</v>
      </c>
      <c r="C60" s="37" t="s">
        <v>74</v>
      </c>
      <c r="D60" s="38" t="s">
        <v>288</v>
      </c>
      <c r="E60" s="37" t="s">
        <v>76</v>
      </c>
      <c r="F60" s="37" t="s">
        <v>77</v>
      </c>
      <c r="G60" s="38" t="s">
        <v>171</v>
      </c>
      <c r="H60" s="41" t="s">
        <v>290</v>
      </c>
    </row>
    <row r="61" spans="1:14">
      <c r="A61" s="23" t="s">
        <v>78</v>
      </c>
      <c r="B61" s="15">
        <v>14.67</v>
      </c>
      <c r="C61" s="15">
        <v>2.4500000000000002</v>
      </c>
      <c r="D61" s="15">
        <v>14.88</v>
      </c>
      <c r="E61" s="15">
        <v>64.349999999999994</v>
      </c>
      <c r="F61" s="15">
        <v>9.49</v>
      </c>
      <c r="G61" s="15">
        <v>64.73</v>
      </c>
      <c r="H61" s="15">
        <v>2.09</v>
      </c>
    </row>
    <row r="62" spans="1:14">
      <c r="A62" s="23" t="s">
        <v>79</v>
      </c>
      <c r="B62" s="15">
        <v>14.31</v>
      </c>
      <c r="C62" s="15">
        <v>0</v>
      </c>
      <c r="D62" s="15">
        <v>14.31</v>
      </c>
      <c r="E62" s="15">
        <v>21.14</v>
      </c>
      <c r="F62" s="15">
        <v>0</v>
      </c>
      <c r="G62" s="15">
        <v>21.14</v>
      </c>
      <c r="H62" s="15">
        <v>2.09</v>
      </c>
    </row>
    <row r="63" spans="1:14">
      <c r="A63" s="23" t="s">
        <v>80</v>
      </c>
      <c r="B63" s="15">
        <v>13.85</v>
      </c>
      <c r="C63" s="15">
        <v>0</v>
      </c>
      <c r="D63" s="15">
        <v>13.85</v>
      </c>
      <c r="E63" s="15">
        <v>15.84</v>
      </c>
      <c r="F63" s="15">
        <v>0</v>
      </c>
      <c r="G63" s="15">
        <v>15.84</v>
      </c>
      <c r="H63" s="15">
        <v>2.09</v>
      </c>
    </row>
    <row r="64" spans="1:14">
      <c r="A64" s="23" t="s">
        <v>468</v>
      </c>
      <c r="B64" s="15">
        <v>12.53</v>
      </c>
      <c r="C64" s="15">
        <v>2.94</v>
      </c>
      <c r="D64" s="15">
        <v>12.87</v>
      </c>
      <c r="E64" s="15">
        <v>60</v>
      </c>
      <c r="F64" s="15">
        <v>13.22</v>
      </c>
      <c r="G64" s="15">
        <v>60.88</v>
      </c>
      <c r="H64" s="15">
        <v>2.09</v>
      </c>
    </row>
    <row r="65" spans="1:8">
      <c r="A65" s="23" t="s">
        <v>81</v>
      </c>
      <c r="B65" s="15">
        <v>14.15</v>
      </c>
      <c r="C65" s="15">
        <v>0.98</v>
      </c>
      <c r="D65" s="15">
        <v>14.19</v>
      </c>
      <c r="E65" s="15">
        <v>45.43</v>
      </c>
      <c r="F65" s="15">
        <v>3.97</v>
      </c>
      <c r="G65" s="15">
        <v>45.57</v>
      </c>
      <c r="H65" s="15">
        <v>2.14</v>
      </c>
    </row>
    <row r="66" spans="1:8">
      <c r="A66" s="23" t="s">
        <v>82</v>
      </c>
      <c r="B66" s="15">
        <v>13.68</v>
      </c>
      <c r="C66" s="15">
        <v>0.49</v>
      </c>
      <c r="D66" s="15">
        <v>13.69</v>
      </c>
      <c r="E66" s="15">
        <v>50.27</v>
      </c>
      <c r="F66" s="15">
        <v>2.0499999999999998</v>
      </c>
      <c r="G66" s="15">
        <v>50.3</v>
      </c>
      <c r="H66" s="15">
        <v>2.14</v>
      </c>
    </row>
    <row r="67" spans="1:8">
      <c r="A67" s="23" t="s">
        <v>83</v>
      </c>
      <c r="B67" s="15">
        <v>13.4</v>
      </c>
      <c r="C67" s="15">
        <v>0.98</v>
      </c>
      <c r="D67" s="15">
        <v>13.44</v>
      </c>
      <c r="E67" s="15">
        <v>52.15</v>
      </c>
      <c r="F67" s="15">
        <v>4.1900000000000004</v>
      </c>
      <c r="G67" s="15">
        <v>52.27</v>
      </c>
      <c r="H67" s="15">
        <v>2.14</v>
      </c>
    </row>
    <row r="68" spans="1:8">
      <c r="A68" s="23" t="s">
        <v>84</v>
      </c>
      <c r="B68" s="15">
        <v>14.26</v>
      </c>
      <c r="C68" s="15">
        <v>0</v>
      </c>
      <c r="D68" s="15">
        <v>14.26</v>
      </c>
      <c r="E68" s="15">
        <v>49.45</v>
      </c>
      <c r="F68" s="15">
        <v>0</v>
      </c>
      <c r="G68" s="15">
        <v>49.45</v>
      </c>
      <c r="H68" s="15">
        <v>1.97</v>
      </c>
    </row>
    <row r="69" spans="1:8">
      <c r="A69" s="23" t="s">
        <v>89</v>
      </c>
      <c r="B69" s="15">
        <v>11.79</v>
      </c>
      <c r="C69" s="15">
        <v>0.49</v>
      </c>
      <c r="D69" s="15">
        <v>11.8</v>
      </c>
      <c r="E69" s="15">
        <v>65.13</v>
      </c>
      <c r="F69" s="15">
        <v>2.38</v>
      </c>
      <c r="G69" s="15">
        <v>65.150000000000006</v>
      </c>
      <c r="H69" s="15">
        <v>2.25</v>
      </c>
    </row>
    <row r="70" spans="1:8">
      <c r="A70" s="23" t="s">
        <v>269</v>
      </c>
      <c r="B70" s="15">
        <v>13.78</v>
      </c>
      <c r="C70" s="15">
        <v>0</v>
      </c>
      <c r="D70" s="15">
        <v>13.78</v>
      </c>
      <c r="E70" s="15">
        <v>60.03</v>
      </c>
      <c r="F70" s="15">
        <v>0</v>
      </c>
      <c r="G70" s="15">
        <v>60.03</v>
      </c>
      <c r="H70" s="15">
        <v>2.25</v>
      </c>
    </row>
    <row r="71" spans="1:8">
      <c r="A71" s="23" t="s">
        <v>503</v>
      </c>
      <c r="B71" s="15">
        <v>11.9</v>
      </c>
      <c r="C71" s="15">
        <v>1.96</v>
      </c>
      <c r="D71" s="15">
        <v>12.06</v>
      </c>
      <c r="E71" s="15">
        <v>64.83</v>
      </c>
      <c r="F71" s="15">
        <v>9.3699999999999992</v>
      </c>
      <c r="G71" s="15">
        <v>65.19</v>
      </c>
      <c r="H71" s="15">
        <v>2.25</v>
      </c>
    </row>
    <row r="72" spans="1:8">
      <c r="A72" s="23" t="s">
        <v>504</v>
      </c>
      <c r="B72" s="15">
        <v>10.31</v>
      </c>
      <c r="C72" s="15">
        <v>2.94</v>
      </c>
      <c r="D72" s="15">
        <v>10.73</v>
      </c>
      <c r="E72" s="15">
        <v>57.44</v>
      </c>
      <c r="F72" s="15">
        <v>15.94</v>
      </c>
      <c r="G72" s="15">
        <v>58.84</v>
      </c>
      <c r="H72" s="15">
        <v>2.25</v>
      </c>
    </row>
    <row r="73" spans="1:8">
      <c r="A73" s="23" t="s">
        <v>505</v>
      </c>
      <c r="B73" s="15">
        <v>15.74</v>
      </c>
      <c r="C73" s="15">
        <v>1.47</v>
      </c>
      <c r="D73" s="15">
        <v>15.81</v>
      </c>
      <c r="E73" s="15">
        <v>53.99</v>
      </c>
      <c r="F73" s="15">
        <v>5.34</v>
      </c>
      <c r="G73" s="15">
        <v>54.17</v>
      </c>
      <c r="H73" s="15">
        <v>2.25</v>
      </c>
    </row>
    <row r="74" spans="1:8">
      <c r="A74" s="23" t="s">
        <v>90</v>
      </c>
      <c r="B74" s="15">
        <v>12.73</v>
      </c>
      <c r="C74" s="15">
        <v>3.44</v>
      </c>
      <c r="D74" s="15">
        <v>13.19</v>
      </c>
      <c r="E74" s="15">
        <v>79.81</v>
      </c>
      <c r="F74" s="15">
        <v>15.1</v>
      </c>
      <c r="G74" s="15">
        <v>80.16</v>
      </c>
      <c r="H74" s="15">
        <v>1.99</v>
      </c>
    </row>
    <row r="75" spans="1:8">
      <c r="A75" s="23" t="s">
        <v>201</v>
      </c>
      <c r="B75" s="15">
        <v>14.24</v>
      </c>
      <c r="C75" s="15">
        <v>0.49</v>
      </c>
      <c r="D75" s="15">
        <v>14.25</v>
      </c>
      <c r="E75" s="15">
        <v>58.59</v>
      </c>
      <c r="F75" s="15">
        <v>1.97</v>
      </c>
      <c r="G75" s="15">
        <v>58.61</v>
      </c>
      <c r="H75" s="15">
        <v>1.99</v>
      </c>
    </row>
    <row r="76" spans="1:8">
      <c r="A76" s="23" t="s">
        <v>91</v>
      </c>
      <c r="B76" s="15">
        <v>12.91</v>
      </c>
      <c r="C76" s="15">
        <v>2.4500000000000002</v>
      </c>
      <c r="D76" s="15">
        <v>13.14</v>
      </c>
      <c r="E76" s="15">
        <v>40.58</v>
      </c>
      <c r="F76" s="15">
        <v>10.76</v>
      </c>
      <c r="G76" s="15">
        <v>41.74</v>
      </c>
      <c r="H76" s="15">
        <v>2.0699999999999998</v>
      </c>
    </row>
    <row r="77" spans="1:8">
      <c r="A77" s="23" t="s">
        <v>270</v>
      </c>
      <c r="B77" s="15">
        <v>14.33</v>
      </c>
      <c r="C77" s="15">
        <v>2.4500000000000002</v>
      </c>
      <c r="D77" s="15">
        <v>14.54</v>
      </c>
      <c r="E77" s="15">
        <v>62.83</v>
      </c>
      <c r="F77" s="15">
        <v>9.7200000000000006</v>
      </c>
      <c r="G77" s="15">
        <v>63.25</v>
      </c>
      <c r="H77" s="15">
        <v>2.0699999999999998</v>
      </c>
    </row>
    <row r="78" spans="1:8">
      <c r="A78" s="23" t="s">
        <v>92</v>
      </c>
      <c r="B78" s="15">
        <v>10.3</v>
      </c>
      <c r="C78" s="15">
        <v>1.96</v>
      </c>
      <c r="D78" s="15">
        <v>10.49</v>
      </c>
      <c r="E78" s="15">
        <v>61.22</v>
      </c>
      <c r="F78" s="15">
        <v>10.79</v>
      </c>
      <c r="G78" s="15">
        <v>61.77</v>
      </c>
      <c r="H78" s="15">
        <v>2.0699999999999998</v>
      </c>
    </row>
    <row r="79" spans="1:8">
      <c r="A79" s="23" t="s">
        <v>93</v>
      </c>
      <c r="B79" s="15">
        <v>14.15</v>
      </c>
      <c r="C79" s="15">
        <v>0</v>
      </c>
      <c r="D79" s="15">
        <v>14.15</v>
      </c>
      <c r="E79" s="15">
        <v>45.02</v>
      </c>
      <c r="F79" s="15">
        <v>0</v>
      </c>
      <c r="G79" s="15">
        <v>45.02</v>
      </c>
      <c r="H79" s="15">
        <v>2.0699999999999998</v>
      </c>
    </row>
    <row r="80" spans="1:8">
      <c r="A80" s="23" t="s">
        <v>94</v>
      </c>
      <c r="B80" s="15">
        <v>11.46</v>
      </c>
      <c r="C80" s="15">
        <v>2.94</v>
      </c>
      <c r="D80" s="15">
        <v>11.83</v>
      </c>
      <c r="E80" s="15">
        <v>58.96</v>
      </c>
      <c r="F80" s="15">
        <v>14.42</v>
      </c>
      <c r="G80" s="15">
        <v>60.04</v>
      </c>
      <c r="H80" s="15">
        <v>2.0699999999999998</v>
      </c>
    </row>
    <row r="81" spans="1:8">
      <c r="A81" s="23" t="s">
        <v>95</v>
      </c>
      <c r="B81" s="15">
        <v>13.5</v>
      </c>
      <c r="C81" s="15">
        <v>1.96</v>
      </c>
      <c r="D81" s="15">
        <v>13.64</v>
      </c>
      <c r="E81" s="15">
        <v>81.05</v>
      </c>
      <c r="F81" s="15">
        <v>8.2799999999999994</v>
      </c>
      <c r="G81" s="15">
        <v>81.150000000000006</v>
      </c>
      <c r="H81" s="15">
        <v>2.0699999999999998</v>
      </c>
    </row>
    <row r="82" spans="1:8">
      <c r="A82" s="23" t="s">
        <v>202</v>
      </c>
      <c r="B82" s="15">
        <v>12.67</v>
      </c>
      <c r="C82" s="15">
        <v>0</v>
      </c>
      <c r="D82" s="15">
        <v>12.67</v>
      </c>
      <c r="E82" s="15">
        <v>74.739999999999995</v>
      </c>
      <c r="F82" s="15">
        <v>0</v>
      </c>
      <c r="G82" s="15">
        <v>74.739999999999995</v>
      </c>
      <c r="H82" s="15">
        <v>2.0699999999999998</v>
      </c>
    </row>
    <row r="83" spans="1:8">
      <c r="A83" s="23" t="s">
        <v>96</v>
      </c>
      <c r="B83" s="15">
        <v>14.23</v>
      </c>
      <c r="C83" s="15">
        <v>2.94</v>
      </c>
      <c r="D83" s="15">
        <v>14.53</v>
      </c>
      <c r="E83" s="15">
        <v>42.83</v>
      </c>
      <c r="F83" s="15">
        <v>11.69</v>
      </c>
      <c r="G83" s="15">
        <v>44.1</v>
      </c>
      <c r="H83" s="15">
        <v>2.04</v>
      </c>
    </row>
    <row r="84" spans="1:8">
      <c r="A84" s="23" t="s">
        <v>205</v>
      </c>
      <c r="B84" s="15">
        <v>13.01</v>
      </c>
      <c r="C84" s="15">
        <v>0</v>
      </c>
      <c r="D84" s="15">
        <v>13.01</v>
      </c>
      <c r="E84" s="15">
        <v>51.08</v>
      </c>
      <c r="F84" s="15">
        <v>0</v>
      </c>
      <c r="G84" s="15">
        <v>51.08</v>
      </c>
      <c r="H84" s="15">
        <v>2.04</v>
      </c>
    </row>
    <row r="85" spans="1:8">
      <c r="A85" s="23" t="s">
        <v>206</v>
      </c>
      <c r="B85" s="15">
        <v>13.1</v>
      </c>
      <c r="C85" s="15">
        <v>0.49</v>
      </c>
      <c r="D85" s="15">
        <v>13.11</v>
      </c>
      <c r="E85" s="15">
        <v>60.6</v>
      </c>
      <c r="F85" s="15">
        <v>2.15</v>
      </c>
      <c r="G85" s="15">
        <v>60.62</v>
      </c>
      <c r="H85" s="15">
        <v>2.04</v>
      </c>
    </row>
    <row r="86" spans="1:8">
      <c r="A86" s="23" t="s">
        <v>97</v>
      </c>
      <c r="B86" s="15">
        <v>12.64</v>
      </c>
      <c r="C86" s="15">
        <v>0</v>
      </c>
      <c r="D86" s="15">
        <v>12.64</v>
      </c>
      <c r="E86" s="15">
        <v>67.239999999999995</v>
      </c>
      <c r="F86" s="15">
        <v>0</v>
      </c>
      <c r="G86" s="15">
        <v>67.239999999999995</v>
      </c>
      <c r="H86" s="15">
        <v>2.2799999999999998</v>
      </c>
    </row>
    <row r="87" spans="1:8">
      <c r="A87" s="23" t="s">
        <v>98</v>
      </c>
      <c r="B87" s="15">
        <v>13.77</v>
      </c>
      <c r="C87" s="15">
        <v>2.4500000000000002</v>
      </c>
      <c r="D87" s="15">
        <v>13.98</v>
      </c>
      <c r="E87" s="15">
        <v>54.94</v>
      </c>
      <c r="F87" s="15">
        <v>10.11</v>
      </c>
      <c r="G87" s="15">
        <v>55.56</v>
      </c>
      <c r="H87" s="15">
        <v>1.84</v>
      </c>
    </row>
    <row r="88" spans="1:8">
      <c r="A88" s="23" t="s">
        <v>99</v>
      </c>
      <c r="B88" s="15">
        <v>13.2</v>
      </c>
      <c r="C88" s="15">
        <v>0.49</v>
      </c>
      <c r="D88" s="15">
        <v>13.21</v>
      </c>
      <c r="E88" s="15">
        <v>47.49</v>
      </c>
      <c r="F88" s="15">
        <v>2.13</v>
      </c>
      <c r="G88" s="15">
        <v>47.53</v>
      </c>
      <c r="H88" s="15">
        <v>1.84</v>
      </c>
    </row>
    <row r="89" spans="1:8">
      <c r="A89" s="23" t="s">
        <v>506</v>
      </c>
      <c r="B89" s="15">
        <v>11.46</v>
      </c>
      <c r="C89" s="15">
        <v>3.44</v>
      </c>
      <c r="D89" s="15">
        <v>11.96</v>
      </c>
      <c r="E89" s="15">
        <v>45.85</v>
      </c>
      <c r="F89" s="15">
        <v>16.690000000000001</v>
      </c>
      <c r="G89" s="15">
        <v>48.15</v>
      </c>
      <c r="H89" s="15">
        <v>1.84</v>
      </c>
    </row>
    <row r="90" spans="1:8">
      <c r="A90" s="23" t="s">
        <v>101</v>
      </c>
      <c r="B90" s="15">
        <v>13.04</v>
      </c>
      <c r="C90" s="15">
        <v>1.96</v>
      </c>
      <c r="D90" s="15">
        <v>13.19</v>
      </c>
      <c r="E90" s="15">
        <v>41.76</v>
      </c>
      <c r="F90" s="15">
        <v>8.56</v>
      </c>
      <c r="G90" s="15">
        <v>42.47</v>
      </c>
      <c r="H90" s="15">
        <v>2.1800000000000002</v>
      </c>
    </row>
    <row r="91" spans="1:8">
      <c r="A91" s="23" t="s">
        <v>207</v>
      </c>
      <c r="B91" s="15">
        <v>11.82</v>
      </c>
      <c r="C91" s="15">
        <v>0.98</v>
      </c>
      <c r="D91" s="15">
        <v>11.86</v>
      </c>
      <c r="E91" s="15">
        <v>66.66</v>
      </c>
      <c r="F91" s="15">
        <v>4.75</v>
      </c>
      <c r="G91" s="15">
        <v>66.739999999999995</v>
      </c>
      <c r="H91" s="15">
        <v>2.13</v>
      </c>
    </row>
    <row r="92" spans="1:8">
      <c r="A92" s="23" t="s">
        <v>208</v>
      </c>
      <c r="B92" s="15">
        <v>11.73</v>
      </c>
      <c r="C92" s="15">
        <v>1.96</v>
      </c>
      <c r="D92" s="15">
        <v>11.89</v>
      </c>
      <c r="E92" s="15">
        <v>67.05</v>
      </c>
      <c r="F92" s="15">
        <v>9.5</v>
      </c>
      <c r="G92" s="15">
        <v>67.38</v>
      </c>
      <c r="H92" s="15">
        <v>2.13</v>
      </c>
    </row>
    <row r="93" spans="1:8">
      <c r="A93" s="23" t="s">
        <v>406</v>
      </c>
      <c r="B93" s="15">
        <v>12.52</v>
      </c>
      <c r="C93" s="15">
        <v>2.94</v>
      </c>
      <c r="D93" s="15">
        <v>12.86</v>
      </c>
      <c r="E93" s="15">
        <v>68.41</v>
      </c>
      <c r="F93" s="15">
        <v>13.24</v>
      </c>
      <c r="G93" s="15">
        <v>69.010000000000005</v>
      </c>
      <c r="H93" s="15">
        <v>2.13</v>
      </c>
    </row>
    <row r="94" spans="1:8">
      <c r="A94" s="23" t="s">
        <v>103</v>
      </c>
      <c r="B94" s="15">
        <v>15.19</v>
      </c>
      <c r="C94" s="15">
        <v>1.96</v>
      </c>
      <c r="D94" s="15">
        <v>15.31</v>
      </c>
      <c r="E94" s="15">
        <v>66.59</v>
      </c>
      <c r="F94" s="15">
        <v>7.37</v>
      </c>
      <c r="G94" s="15">
        <v>66.8</v>
      </c>
      <c r="H94" s="15">
        <v>2.02</v>
      </c>
    </row>
    <row r="95" spans="1:8">
      <c r="A95" s="23" t="s">
        <v>209</v>
      </c>
      <c r="B95" s="15">
        <v>12.83</v>
      </c>
      <c r="C95" s="15">
        <v>3.93</v>
      </c>
      <c r="D95" s="15">
        <v>13.41</v>
      </c>
      <c r="E95" s="15">
        <v>61.45</v>
      </c>
      <c r="F95" s="15">
        <v>17.02</v>
      </c>
      <c r="G95" s="15">
        <v>62.81</v>
      </c>
      <c r="H95" s="15">
        <v>2.02</v>
      </c>
    </row>
    <row r="96" spans="1:8">
      <c r="A96" s="23" t="s">
        <v>108</v>
      </c>
      <c r="B96" s="15">
        <v>15.27</v>
      </c>
      <c r="C96" s="15">
        <v>2.4500000000000002</v>
      </c>
      <c r="D96" s="15">
        <v>15.47</v>
      </c>
      <c r="E96" s="15">
        <v>34.5</v>
      </c>
      <c r="F96" s="15">
        <v>9.1300000000000008</v>
      </c>
      <c r="G96" s="15">
        <v>35.54</v>
      </c>
      <c r="H96" s="15">
        <v>1.89</v>
      </c>
    </row>
    <row r="97" spans="1:8">
      <c r="A97" s="23" t="s">
        <v>109</v>
      </c>
      <c r="B97" s="15">
        <v>12.74</v>
      </c>
      <c r="C97" s="15">
        <v>0.98</v>
      </c>
      <c r="D97" s="15">
        <v>12.78</v>
      </c>
      <c r="E97" s="15">
        <v>61.25</v>
      </c>
      <c r="F97" s="15">
        <v>4.41</v>
      </c>
      <c r="G97" s="15">
        <v>61.34</v>
      </c>
      <c r="H97" s="15">
        <v>1.89</v>
      </c>
    </row>
    <row r="98" spans="1:8">
      <c r="A98" s="23" t="s">
        <v>111</v>
      </c>
      <c r="B98" s="15">
        <v>11.45</v>
      </c>
      <c r="C98" s="15">
        <v>3.44</v>
      </c>
      <c r="D98" s="15">
        <v>11.96</v>
      </c>
      <c r="E98" s="15">
        <v>52.7</v>
      </c>
      <c r="F98" s="15">
        <v>16.7</v>
      </c>
      <c r="G98" s="15">
        <v>54.52</v>
      </c>
      <c r="H98" s="15">
        <v>2.02</v>
      </c>
    </row>
    <row r="99" spans="1:8">
      <c r="A99" s="23" t="s">
        <v>272</v>
      </c>
      <c r="B99" s="15">
        <v>12.95</v>
      </c>
      <c r="C99" s="15">
        <v>0.98</v>
      </c>
      <c r="D99" s="15">
        <v>12.99</v>
      </c>
      <c r="E99" s="15">
        <v>52.9</v>
      </c>
      <c r="F99" s="15">
        <v>4.33</v>
      </c>
      <c r="G99" s="15">
        <v>53.02</v>
      </c>
      <c r="H99" s="15">
        <v>2.02</v>
      </c>
    </row>
    <row r="100" spans="1:8">
      <c r="A100" s="23" t="s">
        <v>112</v>
      </c>
      <c r="B100" s="15">
        <v>12.89</v>
      </c>
      <c r="C100" s="15">
        <v>0</v>
      </c>
      <c r="D100" s="15">
        <v>12.89</v>
      </c>
      <c r="E100" s="15">
        <v>64.3</v>
      </c>
      <c r="F100" s="15">
        <v>0</v>
      </c>
      <c r="G100" s="15">
        <v>64.3</v>
      </c>
      <c r="H100" s="15">
        <v>2.0099999999999998</v>
      </c>
    </row>
    <row r="101" spans="1:8">
      <c r="A101" s="23" t="s">
        <v>116</v>
      </c>
      <c r="B101" s="15">
        <v>12.08</v>
      </c>
      <c r="C101" s="15">
        <v>1.47</v>
      </c>
      <c r="D101" s="15">
        <v>12.17</v>
      </c>
      <c r="E101" s="15">
        <v>71.87</v>
      </c>
      <c r="F101" s="15">
        <v>6.95</v>
      </c>
      <c r="G101" s="15">
        <v>72.010000000000005</v>
      </c>
      <c r="H101" s="15">
        <v>1.96</v>
      </c>
    </row>
    <row r="102" spans="1:8">
      <c r="A102" s="23" t="s">
        <v>474</v>
      </c>
      <c r="B102" s="15">
        <v>13.3</v>
      </c>
      <c r="C102" s="15">
        <v>0.98</v>
      </c>
      <c r="D102" s="15">
        <v>13.34</v>
      </c>
      <c r="E102" s="15">
        <v>79.08</v>
      </c>
      <c r="F102" s="15">
        <v>4.22</v>
      </c>
      <c r="G102" s="15">
        <v>79.11</v>
      </c>
      <c r="H102" s="15">
        <v>1.96</v>
      </c>
    </row>
    <row r="103" spans="1:8">
      <c r="A103" s="23" t="s">
        <v>117</v>
      </c>
      <c r="B103" s="15">
        <v>11.59</v>
      </c>
      <c r="C103" s="15">
        <v>2.4500000000000002</v>
      </c>
      <c r="D103" s="15">
        <v>11.85</v>
      </c>
      <c r="E103" s="15">
        <v>65.22</v>
      </c>
      <c r="F103" s="15">
        <v>11.96</v>
      </c>
      <c r="G103" s="15">
        <v>65.790000000000006</v>
      </c>
      <c r="H103" s="15">
        <v>1.77</v>
      </c>
    </row>
    <row r="104" spans="1:8">
      <c r="A104" s="23" t="s">
        <v>119</v>
      </c>
      <c r="B104" s="15">
        <v>12.31</v>
      </c>
      <c r="C104" s="15">
        <v>2.4500000000000002</v>
      </c>
      <c r="D104" s="15">
        <v>12.55</v>
      </c>
      <c r="E104" s="15">
        <v>50.44</v>
      </c>
      <c r="F104" s="15">
        <v>11.27</v>
      </c>
      <c r="G104" s="15">
        <v>51.35</v>
      </c>
      <c r="H104" s="15">
        <v>2.29</v>
      </c>
    </row>
    <row r="105" spans="1:8">
      <c r="A105" s="23" t="s">
        <v>120</v>
      </c>
      <c r="B105" s="15">
        <v>13.27</v>
      </c>
      <c r="C105" s="15">
        <v>0</v>
      </c>
      <c r="D105" s="15">
        <v>13.27</v>
      </c>
      <c r="E105" s="15">
        <v>36.46</v>
      </c>
      <c r="F105" s="15">
        <v>0</v>
      </c>
      <c r="G105" s="15">
        <v>36.46</v>
      </c>
      <c r="H105" s="15">
        <v>2.04</v>
      </c>
    </row>
    <row r="106" spans="1:8">
      <c r="A106" s="23" t="s">
        <v>273</v>
      </c>
      <c r="B106" s="15">
        <v>13.29</v>
      </c>
      <c r="C106" s="15">
        <v>0</v>
      </c>
      <c r="D106" s="15">
        <v>13.29</v>
      </c>
      <c r="E106" s="15">
        <v>61.91</v>
      </c>
      <c r="F106" s="15">
        <v>0</v>
      </c>
      <c r="G106" s="15">
        <v>61.91</v>
      </c>
      <c r="H106" s="15">
        <v>2.04</v>
      </c>
    </row>
    <row r="107" spans="1:8">
      <c r="A107" s="23" t="s">
        <v>274</v>
      </c>
      <c r="B107" s="15">
        <v>12.94</v>
      </c>
      <c r="C107" s="15">
        <v>1.96</v>
      </c>
      <c r="D107" s="15">
        <v>13.09</v>
      </c>
      <c r="E107" s="15">
        <v>78.58</v>
      </c>
      <c r="F107" s="15">
        <v>8.6300000000000008</v>
      </c>
      <c r="G107" s="15">
        <v>78.709999999999994</v>
      </c>
      <c r="H107" s="15">
        <v>2.04</v>
      </c>
    </row>
    <row r="108" spans="1:8">
      <c r="A108" s="23" t="s">
        <v>507</v>
      </c>
      <c r="B108" s="15">
        <v>10.02</v>
      </c>
      <c r="C108" s="15">
        <v>4.42</v>
      </c>
      <c r="D108" s="15">
        <v>10.95</v>
      </c>
      <c r="E108" s="15">
        <v>58.35</v>
      </c>
      <c r="F108" s="15">
        <v>23.78</v>
      </c>
      <c r="G108" s="15">
        <v>61.3</v>
      </c>
      <c r="H108" s="15">
        <v>2.04</v>
      </c>
    </row>
    <row r="109" spans="1:8">
      <c r="A109" s="23" t="s">
        <v>121</v>
      </c>
      <c r="B109" s="15">
        <v>13.31</v>
      </c>
      <c r="C109" s="15">
        <v>0</v>
      </c>
      <c r="D109" s="15">
        <v>13.31</v>
      </c>
      <c r="E109" s="15">
        <v>75.87</v>
      </c>
      <c r="F109" s="15">
        <v>0</v>
      </c>
      <c r="G109" s="15">
        <v>75.87</v>
      </c>
      <c r="H109" s="15">
        <v>1.87</v>
      </c>
    </row>
    <row r="110" spans="1:8">
      <c r="A110" s="23" t="s">
        <v>122</v>
      </c>
      <c r="B110" s="15">
        <v>12.38</v>
      </c>
      <c r="C110" s="15">
        <v>0.98</v>
      </c>
      <c r="D110" s="15">
        <v>12.42</v>
      </c>
      <c r="E110" s="15">
        <v>75.67</v>
      </c>
      <c r="F110" s="15">
        <v>4.53</v>
      </c>
      <c r="G110" s="15">
        <v>75.709999999999994</v>
      </c>
      <c r="H110" s="15">
        <v>1.93</v>
      </c>
    </row>
    <row r="111" spans="1:8">
      <c r="A111" s="23" t="s">
        <v>123</v>
      </c>
      <c r="B111" s="15">
        <v>11.78</v>
      </c>
      <c r="C111" s="15">
        <v>1.47</v>
      </c>
      <c r="D111" s="15">
        <v>11.87</v>
      </c>
      <c r="E111" s="15">
        <v>72.52</v>
      </c>
      <c r="F111" s="15">
        <v>7.13</v>
      </c>
      <c r="G111" s="15">
        <v>72.66</v>
      </c>
      <c r="H111" s="15">
        <v>2.1</v>
      </c>
    </row>
    <row r="112" spans="1:8">
      <c r="A112" s="23" t="s">
        <v>210</v>
      </c>
      <c r="B112" s="15">
        <v>12.07</v>
      </c>
      <c r="C112" s="15">
        <v>0.98</v>
      </c>
      <c r="D112" s="15">
        <v>12.11</v>
      </c>
      <c r="E112" s="15">
        <v>77.59</v>
      </c>
      <c r="F112" s="15">
        <v>4.6500000000000004</v>
      </c>
      <c r="G112" s="15">
        <v>77.63</v>
      </c>
      <c r="H112" s="15">
        <v>2.1</v>
      </c>
    </row>
    <row r="113" spans="1:8">
      <c r="A113" s="23" t="s">
        <v>124</v>
      </c>
      <c r="B113" s="15">
        <v>13.58</v>
      </c>
      <c r="C113" s="15">
        <v>0</v>
      </c>
      <c r="D113" s="15">
        <v>13.58</v>
      </c>
      <c r="E113" s="15">
        <v>73.38</v>
      </c>
      <c r="F113" s="15">
        <v>0</v>
      </c>
      <c r="G113" s="15">
        <v>73.38</v>
      </c>
      <c r="H113" s="15">
        <v>1.95</v>
      </c>
    </row>
    <row r="114" spans="1:8">
      <c r="A114" s="23" t="s">
        <v>127</v>
      </c>
      <c r="B114" s="15">
        <v>13.32</v>
      </c>
      <c r="C114" s="15">
        <v>1.47</v>
      </c>
      <c r="D114" s="15">
        <v>13.4</v>
      </c>
      <c r="E114" s="15">
        <v>46.78</v>
      </c>
      <c r="F114" s="15">
        <v>6.31</v>
      </c>
      <c r="G114" s="15">
        <v>47.1</v>
      </c>
      <c r="H114" s="15">
        <v>1.99</v>
      </c>
    </row>
    <row r="115" spans="1:8">
      <c r="A115" s="23" t="s">
        <v>129</v>
      </c>
      <c r="B115" s="15">
        <v>14.12</v>
      </c>
      <c r="C115" s="15">
        <v>0.98</v>
      </c>
      <c r="D115" s="15">
        <v>14.16</v>
      </c>
      <c r="E115" s="15">
        <v>62.88</v>
      </c>
      <c r="F115" s="15">
        <v>3.98</v>
      </c>
      <c r="G115" s="15">
        <v>62.95</v>
      </c>
      <c r="H115" s="15">
        <v>1.98</v>
      </c>
    </row>
    <row r="116" spans="1:8">
      <c r="A116" s="23" t="s">
        <v>130</v>
      </c>
      <c r="B116" s="15">
        <v>12.35</v>
      </c>
      <c r="C116" s="15">
        <v>0</v>
      </c>
      <c r="D116" s="15">
        <v>12.35</v>
      </c>
      <c r="E116" s="15">
        <v>52.62</v>
      </c>
      <c r="F116" s="15">
        <v>0</v>
      </c>
      <c r="G116" s="15">
        <v>52.62</v>
      </c>
      <c r="H116" s="15">
        <v>1.98</v>
      </c>
    </row>
    <row r="117" spans="1:8">
      <c r="A117" s="23" t="s">
        <v>131</v>
      </c>
      <c r="B117" s="15">
        <v>12.77</v>
      </c>
      <c r="C117" s="15">
        <v>0.49</v>
      </c>
      <c r="D117" s="15">
        <v>12.78</v>
      </c>
      <c r="E117" s="15">
        <v>55.16</v>
      </c>
      <c r="F117" s="15">
        <v>2.2000000000000002</v>
      </c>
      <c r="G117" s="15">
        <v>55.19</v>
      </c>
      <c r="H117" s="15">
        <v>2.37</v>
      </c>
    </row>
    <row r="118" spans="1:8">
      <c r="A118" s="23" t="s">
        <v>132</v>
      </c>
      <c r="B118" s="15">
        <v>12.73</v>
      </c>
      <c r="C118" s="15">
        <v>0</v>
      </c>
      <c r="D118" s="15">
        <v>12.73</v>
      </c>
      <c r="E118" s="15">
        <v>79.75</v>
      </c>
      <c r="F118" s="15">
        <v>0</v>
      </c>
      <c r="G118" s="15">
        <v>79.75</v>
      </c>
      <c r="H118" s="15">
        <v>2.04</v>
      </c>
    </row>
    <row r="119" spans="1:8">
      <c r="A119" s="23" t="s">
        <v>133</v>
      </c>
      <c r="B119" s="15">
        <v>12.72</v>
      </c>
      <c r="C119" s="15">
        <v>0.49</v>
      </c>
      <c r="D119" s="15">
        <v>12.73</v>
      </c>
      <c r="E119" s="15">
        <v>66.39</v>
      </c>
      <c r="F119" s="15">
        <v>2.21</v>
      </c>
      <c r="G119" s="15">
        <v>66.41</v>
      </c>
      <c r="H119" s="15">
        <v>2.1</v>
      </c>
    </row>
    <row r="120" spans="1:8">
      <c r="A120" s="23" t="s">
        <v>134</v>
      </c>
      <c r="B120" s="15">
        <v>15.21</v>
      </c>
      <c r="C120" s="15">
        <v>0</v>
      </c>
      <c r="D120" s="15">
        <v>15.21</v>
      </c>
      <c r="E120" s="15">
        <v>58.72</v>
      </c>
      <c r="F120" s="15">
        <v>0</v>
      </c>
      <c r="G120" s="15">
        <v>58.72</v>
      </c>
      <c r="H120" s="15">
        <v>2.1</v>
      </c>
    </row>
    <row r="121" spans="1:8">
      <c r="A121" s="23" t="s">
        <v>135</v>
      </c>
      <c r="B121" s="15">
        <v>14</v>
      </c>
      <c r="C121" s="15">
        <v>0.98</v>
      </c>
      <c r="D121" s="15">
        <v>14.03</v>
      </c>
      <c r="E121" s="15">
        <v>37.020000000000003</v>
      </c>
      <c r="F121" s="15">
        <v>4.01</v>
      </c>
      <c r="G121" s="15">
        <v>37.21</v>
      </c>
      <c r="H121" s="15">
        <v>2.1</v>
      </c>
    </row>
    <row r="122" spans="1:8">
      <c r="A122" s="23" t="s">
        <v>281</v>
      </c>
      <c r="B122" s="15">
        <v>12.65</v>
      </c>
      <c r="C122" s="15">
        <v>1.96</v>
      </c>
      <c r="D122" s="15">
        <v>12.81</v>
      </c>
      <c r="E122" s="15">
        <v>74.55</v>
      </c>
      <c r="F122" s="15">
        <v>8.82</v>
      </c>
      <c r="G122" s="15">
        <v>74.739999999999995</v>
      </c>
      <c r="H122" s="15">
        <v>2.1</v>
      </c>
    </row>
    <row r="123" spans="1:8">
      <c r="A123" s="23" t="s">
        <v>136</v>
      </c>
      <c r="B123" s="15">
        <v>13.12</v>
      </c>
      <c r="C123" s="15">
        <v>0</v>
      </c>
      <c r="D123" s="15">
        <v>13.12</v>
      </c>
      <c r="E123" s="15">
        <v>80.42</v>
      </c>
      <c r="F123" s="15">
        <v>0</v>
      </c>
      <c r="G123" s="15">
        <v>80.42</v>
      </c>
      <c r="H123" s="15">
        <v>1.78</v>
      </c>
    </row>
    <row r="124" spans="1:8">
      <c r="A124" s="23" t="s">
        <v>212</v>
      </c>
      <c r="B124" s="15">
        <v>14.59</v>
      </c>
      <c r="C124" s="15">
        <v>0</v>
      </c>
      <c r="D124" s="15">
        <v>14.59</v>
      </c>
      <c r="E124" s="15">
        <v>10.210000000000001</v>
      </c>
      <c r="F124" s="15">
        <v>0</v>
      </c>
      <c r="G124" s="15">
        <v>10.210000000000001</v>
      </c>
      <c r="H124" s="15">
        <v>1.78</v>
      </c>
    </row>
    <row r="125" spans="1:8">
      <c r="A125" s="23" t="s">
        <v>137</v>
      </c>
      <c r="B125" s="15">
        <v>11.04</v>
      </c>
      <c r="C125" s="15">
        <v>0</v>
      </c>
      <c r="D125" s="15">
        <v>11.04</v>
      </c>
      <c r="E125" s="15">
        <v>61.25</v>
      </c>
      <c r="F125" s="15">
        <v>0</v>
      </c>
      <c r="G125" s="15">
        <v>61.25</v>
      </c>
      <c r="H125" s="15">
        <v>1.92</v>
      </c>
    </row>
    <row r="126" spans="1:8">
      <c r="A126" s="23" t="s">
        <v>139</v>
      </c>
      <c r="B126" s="15">
        <v>11.09</v>
      </c>
      <c r="C126" s="15">
        <v>0.49</v>
      </c>
      <c r="D126" s="15">
        <v>11.1</v>
      </c>
      <c r="E126" s="15">
        <v>54.43</v>
      </c>
      <c r="F126" s="15">
        <v>2.5299999999999998</v>
      </c>
      <c r="G126" s="15">
        <v>54.47</v>
      </c>
      <c r="H126" s="15">
        <v>2.0099999999999998</v>
      </c>
    </row>
    <row r="127" spans="1:8">
      <c r="A127" s="23" t="s">
        <v>140</v>
      </c>
      <c r="B127" s="15">
        <v>13.09</v>
      </c>
      <c r="C127" s="15">
        <v>0</v>
      </c>
      <c r="D127" s="15">
        <v>13.09</v>
      </c>
      <c r="E127" s="15">
        <v>66</v>
      </c>
      <c r="F127" s="15">
        <v>0</v>
      </c>
      <c r="G127" s="15">
        <v>66</v>
      </c>
      <c r="H127" s="15">
        <v>2.27</v>
      </c>
    </row>
    <row r="128" spans="1:8">
      <c r="A128" s="23" t="s">
        <v>145</v>
      </c>
      <c r="B128" s="15">
        <v>13.9</v>
      </c>
      <c r="C128" s="15">
        <v>1.47</v>
      </c>
      <c r="D128" s="15">
        <v>13.97</v>
      </c>
      <c r="E128" s="15">
        <v>21.38</v>
      </c>
      <c r="F128" s="15">
        <v>6.05</v>
      </c>
      <c r="G128" s="15">
        <v>22.18</v>
      </c>
      <c r="H128" s="15">
        <v>1.88</v>
      </c>
    </row>
    <row r="129" spans="1:8">
      <c r="A129" s="23" t="s">
        <v>478</v>
      </c>
      <c r="B129" s="15">
        <v>14.84</v>
      </c>
      <c r="C129" s="15">
        <v>0</v>
      </c>
      <c r="D129" s="15">
        <v>14.84</v>
      </c>
      <c r="E129" s="15">
        <v>28.1</v>
      </c>
      <c r="F129" s="15">
        <v>0</v>
      </c>
      <c r="G129" s="15">
        <v>28.1</v>
      </c>
      <c r="H129" s="15">
        <v>1.88</v>
      </c>
    </row>
    <row r="130" spans="1:8">
      <c r="A130" s="23" t="s">
        <v>146</v>
      </c>
      <c r="B130" s="15">
        <v>10.55</v>
      </c>
      <c r="C130" s="15">
        <v>0.98</v>
      </c>
      <c r="D130" s="15">
        <v>10.59</v>
      </c>
      <c r="E130" s="15">
        <v>51.73</v>
      </c>
      <c r="F130" s="15">
        <v>5.32</v>
      </c>
      <c r="G130" s="15">
        <v>51.93</v>
      </c>
      <c r="H130" s="15">
        <v>2.1800000000000002</v>
      </c>
    </row>
    <row r="131" spans="1:8">
      <c r="A131" s="23" t="s">
        <v>214</v>
      </c>
      <c r="B131" s="15">
        <v>12.57</v>
      </c>
      <c r="C131" s="15">
        <v>1.47</v>
      </c>
      <c r="D131" s="15">
        <v>12.66</v>
      </c>
      <c r="E131" s="15">
        <v>36.31</v>
      </c>
      <c r="F131" s="15">
        <v>6.68</v>
      </c>
      <c r="G131" s="15">
        <v>36.840000000000003</v>
      </c>
      <c r="H131" s="15">
        <v>1.8</v>
      </c>
    </row>
    <row r="132" spans="1:8">
      <c r="A132" s="23" t="s">
        <v>147</v>
      </c>
      <c r="B132" s="15">
        <v>9.8699999999999992</v>
      </c>
      <c r="C132" s="15">
        <v>0</v>
      </c>
      <c r="D132" s="15">
        <v>9.8699999999999992</v>
      </c>
      <c r="E132" s="15">
        <v>87.94</v>
      </c>
      <c r="F132" s="15">
        <v>0</v>
      </c>
      <c r="G132" s="15">
        <v>87.94</v>
      </c>
      <c r="H132" s="15">
        <v>2.14</v>
      </c>
    </row>
    <row r="133" spans="1:8">
      <c r="A133" s="23" t="s">
        <v>148</v>
      </c>
      <c r="B133" s="15">
        <v>11.96</v>
      </c>
      <c r="C133" s="15">
        <v>0</v>
      </c>
      <c r="D133" s="15">
        <v>11.96</v>
      </c>
      <c r="E133" s="15">
        <v>61.27</v>
      </c>
      <c r="F133" s="15">
        <v>0</v>
      </c>
      <c r="G133" s="15">
        <v>61.27</v>
      </c>
      <c r="H133" s="15">
        <v>2.14</v>
      </c>
    </row>
    <row r="134" spans="1:8">
      <c r="A134" s="23" t="s">
        <v>283</v>
      </c>
      <c r="B134" s="15">
        <v>13.68</v>
      </c>
      <c r="C134" s="15">
        <v>0</v>
      </c>
      <c r="D134" s="15">
        <v>13.68</v>
      </c>
      <c r="E134" s="15">
        <v>52.12</v>
      </c>
      <c r="F134" s="15">
        <v>0</v>
      </c>
      <c r="G134" s="15">
        <v>52.12</v>
      </c>
      <c r="H134" s="15">
        <v>2.14</v>
      </c>
    </row>
    <row r="135" spans="1:8">
      <c r="A135" s="23" t="s">
        <v>149</v>
      </c>
      <c r="B135" s="15">
        <v>12.24</v>
      </c>
      <c r="C135" s="15">
        <v>0.49</v>
      </c>
      <c r="D135" s="15">
        <v>12.25</v>
      </c>
      <c r="E135" s="15">
        <v>66.02</v>
      </c>
      <c r="F135" s="15">
        <v>2.2999999999999998</v>
      </c>
      <c r="G135" s="15">
        <v>66.040000000000006</v>
      </c>
      <c r="H135" s="15">
        <v>1.85</v>
      </c>
    </row>
    <row r="136" spans="1:8">
      <c r="A136" s="23" t="s">
        <v>150</v>
      </c>
      <c r="B136" s="15">
        <v>14.09</v>
      </c>
      <c r="C136" s="15">
        <v>0</v>
      </c>
      <c r="D136" s="15">
        <v>14.09</v>
      </c>
      <c r="E136" s="15">
        <v>75.95</v>
      </c>
      <c r="F136" s="15">
        <v>0</v>
      </c>
      <c r="G136" s="15">
        <v>75.95</v>
      </c>
      <c r="H136" s="15">
        <v>2.02</v>
      </c>
    </row>
    <row r="137" spans="1:8">
      <c r="A137" s="23" t="s">
        <v>216</v>
      </c>
      <c r="B137" s="15">
        <v>14.27</v>
      </c>
      <c r="C137" s="15">
        <v>0.49</v>
      </c>
      <c r="D137" s="15">
        <v>14.28</v>
      </c>
      <c r="E137" s="15">
        <v>86.41</v>
      </c>
      <c r="F137" s="15">
        <v>1.97</v>
      </c>
      <c r="G137" s="15">
        <v>86.41</v>
      </c>
      <c r="H137" s="15">
        <v>2.02</v>
      </c>
    </row>
    <row r="138" spans="1:8">
      <c r="A138" s="23" t="s">
        <v>151</v>
      </c>
      <c r="B138" s="15">
        <v>12.26</v>
      </c>
      <c r="C138" s="15">
        <v>0.98</v>
      </c>
      <c r="D138" s="15">
        <v>12.3</v>
      </c>
      <c r="E138" s="15">
        <v>68.62</v>
      </c>
      <c r="F138" s="15">
        <v>4.58</v>
      </c>
      <c r="G138" s="15">
        <v>68.69</v>
      </c>
      <c r="H138" s="15">
        <v>2.37</v>
      </c>
    </row>
    <row r="139" spans="1:8">
      <c r="A139" s="23" t="s">
        <v>156</v>
      </c>
      <c r="B139" s="15">
        <v>10.33</v>
      </c>
      <c r="C139" s="15">
        <v>0.49</v>
      </c>
      <c r="D139" s="15">
        <v>10.34</v>
      </c>
      <c r="E139" s="15">
        <v>60.44</v>
      </c>
      <c r="F139" s="15">
        <v>2.72</v>
      </c>
      <c r="G139" s="15">
        <v>60.48</v>
      </c>
      <c r="H139" s="15">
        <v>2.08</v>
      </c>
    </row>
    <row r="140" spans="1:8">
      <c r="A140" s="23" t="s">
        <v>157</v>
      </c>
      <c r="B140" s="15">
        <v>13.96</v>
      </c>
      <c r="C140" s="15">
        <v>0.98</v>
      </c>
      <c r="D140" s="15">
        <v>13.99</v>
      </c>
      <c r="E140" s="15">
        <v>42.2</v>
      </c>
      <c r="F140" s="15">
        <v>4.0199999999999996</v>
      </c>
      <c r="G140" s="15">
        <v>42.35</v>
      </c>
      <c r="H140" s="15">
        <v>2.08</v>
      </c>
    </row>
    <row r="141" spans="1:8">
      <c r="A141" s="23" t="s">
        <v>479</v>
      </c>
      <c r="B141" s="15">
        <v>13.41</v>
      </c>
      <c r="C141" s="15">
        <v>0</v>
      </c>
      <c r="D141" s="15">
        <v>13.41</v>
      </c>
      <c r="E141" s="15">
        <v>63.79</v>
      </c>
      <c r="F141" s="15">
        <v>0</v>
      </c>
      <c r="G141" s="15">
        <v>63.79</v>
      </c>
      <c r="H141" s="15">
        <v>2.08</v>
      </c>
    </row>
    <row r="142" spans="1:8">
      <c r="A142" s="23" t="s">
        <v>158</v>
      </c>
      <c r="B142" s="15">
        <v>15.68</v>
      </c>
      <c r="C142" s="15">
        <v>1.96</v>
      </c>
      <c r="D142" s="15">
        <v>15.8</v>
      </c>
      <c r="E142" s="15">
        <v>41.92</v>
      </c>
      <c r="F142" s="15">
        <v>7.14</v>
      </c>
      <c r="G142" s="15">
        <v>42.42</v>
      </c>
      <c r="H142" s="15">
        <v>1.8</v>
      </c>
    </row>
    <row r="143" spans="1:8">
      <c r="A143" s="23" t="s">
        <v>160</v>
      </c>
      <c r="B143" s="15">
        <v>13.83</v>
      </c>
      <c r="C143" s="15">
        <v>1.96</v>
      </c>
      <c r="D143" s="15">
        <v>13.97</v>
      </c>
      <c r="E143" s="15">
        <v>36.46</v>
      </c>
      <c r="F143" s="15">
        <v>8.08</v>
      </c>
      <c r="G143" s="15">
        <v>37.22</v>
      </c>
      <c r="H143" s="15">
        <v>1.87</v>
      </c>
    </row>
    <row r="144" spans="1:8">
      <c r="A144" s="23" t="s">
        <v>163</v>
      </c>
      <c r="B144" s="15">
        <v>15.37</v>
      </c>
      <c r="C144" s="15">
        <v>2.94</v>
      </c>
      <c r="D144" s="15">
        <v>15.65</v>
      </c>
      <c r="E144" s="15">
        <v>74.599999999999994</v>
      </c>
      <c r="F144" s="15">
        <v>10.84</v>
      </c>
      <c r="G144" s="15">
        <v>74.88</v>
      </c>
      <c r="H144" s="15">
        <v>2.2799999999999998</v>
      </c>
    </row>
    <row r="145" spans="1:8">
      <c r="A145" s="23" t="s">
        <v>164</v>
      </c>
      <c r="B145" s="15">
        <v>12.77</v>
      </c>
      <c r="C145" s="15">
        <v>0</v>
      </c>
      <c r="D145" s="15">
        <v>12.77</v>
      </c>
      <c r="E145" s="15">
        <v>37.42</v>
      </c>
      <c r="F145" s="15">
        <v>0</v>
      </c>
      <c r="G145" s="15">
        <v>37.42</v>
      </c>
      <c r="H145" s="15">
        <v>1.99</v>
      </c>
    </row>
    <row r="146" spans="1:8">
      <c r="A146" s="23" t="s">
        <v>167</v>
      </c>
      <c r="B146" s="15">
        <v>9.33</v>
      </c>
      <c r="C146" s="15">
        <v>0.49</v>
      </c>
      <c r="D146" s="15">
        <v>9.34</v>
      </c>
      <c r="E146" s="15">
        <v>75.45</v>
      </c>
      <c r="F146" s="15">
        <v>3.01</v>
      </c>
      <c r="G146" s="15">
        <v>75.47</v>
      </c>
      <c r="H146" s="15">
        <v>2.04</v>
      </c>
    </row>
    <row r="147" spans="1:8">
      <c r="A147" s="23" t="s">
        <v>168</v>
      </c>
      <c r="B147" s="15">
        <v>12.66</v>
      </c>
      <c r="C147" s="15">
        <v>1.47</v>
      </c>
      <c r="D147" s="15">
        <v>12.75</v>
      </c>
      <c r="E147" s="15">
        <v>31.79</v>
      </c>
      <c r="F147" s="15">
        <v>6.63</v>
      </c>
      <c r="G147" s="15">
        <v>32.4</v>
      </c>
      <c r="H147" s="15">
        <v>2.3199999999999998</v>
      </c>
    </row>
    <row r="148" spans="1:8">
      <c r="A148" s="23" t="s">
        <v>170</v>
      </c>
      <c r="B148" s="15">
        <v>15.22</v>
      </c>
      <c r="C148" s="15">
        <v>1.47</v>
      </c>
      <c r="D148" s="15">
        <v>15.3</v>
      </c>
      <c r="E148" s="15">
        <v>74.77</v>
      </c>
      <c r="F148" s="15">
        <v>5.52</v>
      </c>
      <c r="G148" s="15">
        <v>74.84</v>
      </c>
      <c r="H148" s="15">
        <v>2.19</v>
      </c>
    </row>
    <row r="149" spans="1:8">
      <c r="A149" s="23" t="s">
        <v>286</v>
      </c>
      <c r="B149" s="15">
        <v>13.77</v>
      </c>
      <c r="C149" s="15">
        <v>0</v>
      </c>
      <c r="D149" s="15">
        <v>13.77</v>
      </c>
      <c r="E149" s="15">
        <v>78.28</v>
      </c>
      <c r="F149" s="15">
        <v>0</v>
      </c>
      <c r="G149" s="15">
        <v>78.28</v>
      </c>
      <c r="H149" s="15">
        <v>2.13</v>
      </c>
    </row>
    <row r="150" spans="1:8">
      <c r="A150" s="23" t="s">
        <v>231</v>
      </c>
      <c r="B150" s="15">
        <v>13.82</v>
      </c>
      <c r="C150" s="15">
        <v>0</v>
      </c>
      <c r="D150" s="15">
        <v>13.82</v>
      </c>
      <c r="E150" s="15">
        <v>31.95</v>
      </c>
      <c r="F150" s="15">
        <v>0</v>
      </c>
      <c r="G150" s="15">
        <v>31.95</v>
      </c>
      <c r="H150" s="15">
        <v>1.92</v>
      </c>
    </row>
  </sheetData>
  <mergeCells count="5">
    <mergeCell ref="Q30:R30"/>
    <mergeCell ref="Q31:R31"/>
    <mergeCell ref="Q32:R32"/>
    <mergeCell ref="Q33:R33"/>
    <mergeCell ref="A27:F2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R159"/>
  <sheetViews>
    <sheetView workbookViewId="0">
      <selection activeCell="P43" sqref="P43"/>
    </sheetView>
  </sheetViews>
  <sheetFormatPr baseColWidth="10" defaultRowHeight="16"/>
  <cols>
    <col min="1" max="1" width="19" customWidth="1"/>
    <col min="7" max="7" width="11.83203125" customWidth="1"/>
    <col min="8" max="8" width="14.83203125" customWidth="1"/>
    <col min="9" max="9" width="5.83203125" customWidth="1"/>
    <col min="10" max="10" width="7.33203125" customWidth="1"/>
    <col min="11" max="12" width="9.83203125" customWidth="1"/>
    <col min="13" max="13" width="9.5" customWidth="1"/>
    <col min="14" max="14" width="5.83203125" customWidth="1"/>
    <col min="15" max="15" width="9.33203125" customWidth="1"/>
  </cols>
  <sheetData>
    <row r="2" spans="1:18">
      <c r="A2" s="25" t="s">
        <v>0</v>
      </c>
      <c r="B2" s="25"/>
      <c r="C2" s="25" t="s">
        <v>508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43202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30"/>
      <c r="Q9" s="27" t="s">
        <v>19</v>
      </c>
      <c r="R9" s="27" t="s">
        <v>20</v>
      </c>
    </row>
    <row r="10" spans="1:18">
      <c r="A10" s="12">
        <v>1</v>
      </c>
      <c r="B10" s="13">
        <v>75</v>
      </c>
      <c r="C10" s="14">
        <v>1.3159999999999999E-5</v>
      </c>
      <c r="D10" s="14">
        <v>5699000</v>
      </c>
      <c r="E10" s="29">
        <v>51.3</v>
      </c>
      <c r="F10" s="29" t="s">
        <v>16</v>
      </c>
      <c r="G10" s="29">
        <v>5.8</v>
      </c>
      <c r="H10" s="47">
        <v>22.9</v>
      </c>
      <c r="I10" s="15" t="s">
        <v>16</v>
      </c>
      <c r="J10" s="47">
        <v>2.6</v>
      </c>
      <c r="K10" s="47">
        <v>56.6815</v>
      </c>
      <c r="L10" s="15" t="s">
        <v>509</v>
      </c>
      <c r="M10" s="29">
        <v>237.33026654123367</v>
      </c>
      <c r="N10" s="29" t="s">
        <v>16</v>
      </c>
      <c r="O10" s="29">
        <v>38.353623995087204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123</v>
      </c>
      <c r="C11" s="14">
        <v>1.9130000000000001E-5</v>
      </c>
      <c r="D11" s="14">
        <v>6428000</v>
      </c>
      <c r="E11" s="29">
        <v>55</v>
      </c>
      <c r="F11" s="29" t="s">
        <v>16</v>
      </c>
      <c r="G11" s="29">
        <v>5.8</v>
      </c>
      <c r="H11" s="47">
        <v>26.9</v>
      </c>
      <c r="I11" s="15" t="s">
        <v>16</v>
      </c>
      <c r="J11" s="47">
        <v>2.5</v>
      </c>
      <c r="K11" s="47">
        <v>61.3215</v>
      </c>
      <c r="L11" s="15" t="s">
        <v>510</v>
      </c>
      <c r="M11" s="29">
        <v>249.44475117155034</v>
      </c>
      <c r="N11" s="29" t="s">
        <v>16</v>
      </c>
      <c r="O11" s="29">
        <v>34.609722081299594</v>
      </c>
      <c r="P11" s="6"/>
      <c r="Q11" s="7" t="s">
        <v>24</v>
      </c>
      <c r="R11" s="7">
        <v>0</v>
      </c>
    </row>
    <row r="12" spans="1:18">
      <c r="A12" s="12">
        <v>3</v>
      </c>
      <c r="B12" s="13">
        <v>138</v>
      </c>
      <c r="C12" s="14">
        <v>2.9240000000000001E-5</v>
      </c>
      <c r="D12" s="14">
        <v>4719000</v>
      </c>
      <c r="E12" s="29">
        <v>26.7</v>
      </c>
      <c r="F12" s="29" t="s">
        <v>16</v>
      </c>
      <c r="G12" s="29">
        <v>3.2</v>
      </c>
      <c r="H12" s="47">
        <v>10.7</v>
      </c>
      <c r="I12" s="15" t="s">
        <v>16</v>
      </c>
      <c r="J12" s="47">
        <v>1.3</v>
      </c>
      <c r="K12" s="47">
        <v>29.214499999999997</v>
      </c>
      <c r="L12" s="15" t="s">
        <v>511</v>
      </c>
      <c r="M12" s="29">
        <v>373.58093772237692</v>
      </c>
      <c r="N12" s="29" t="s">
        <v>16</v>
      </c>
      <c r="O12" s="29">
        <v>54.918232934656032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153</v>
      </c>
      <c r="C13" s="14">
        <v>2.5409999999999999E-5</v>
      </c>
      <c r="D13" s="14">
        <v>6022000</v>
      </c>
      <c r="E13" s="29">
        <v>52.4</v>
      </c>
      <c r="F13" s="29" t="s">
        <v>16</v>
      </c>
      <c r="G13" s="29">
        <v>5.5</v>
      </c>
      <c r="H13" s="47">
        <v>24.4</v>
      </c>
      <c r="I13" s="15" t="s">
        <v>16</v>
      </c>
      <c r="J13" s="47">
        <v>2.8</v>
      </c>
      <c r="K13" s="47">
        <v>58.134</v>
      </c>
      <c r="L13" s="15" t="s">
        <v>512</v>
      </c>
      <c r="M13" s="29">
        <v>245.36297537845047</v>
      </c>
      <c r="N13" s="29" t="s">
        <v>16</v>
      </c>
      <c r="O13" s="29">
        <v>32.507523724103422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80</v>
      </c>
      <c r="C14" s="14">
        <v>8.1370000000000002E-6</v>
      </c>
      <c r="D14" s="14">
        <v>9831000</v>
      </c>
      <c r="E14" s="29">
        <v>57.9</v>
      </c>
      <c r="F14" s="29" t="s">
        <v>16</v>
      </c>
      <c r="G14" s="29">
        <v>6.3</v>
      </c>
      <c r="H14" s="47">
        <v>22.6</v>
      </c>
      <c r="I14" s="15" t="s">
        <v>16</v>
      </c>
      <c r="J14" s="47">
        <v>3.2</v>
      </c>
      <c r="K14" s="47">
        <v>63.210999999999999</v>
      </c>
      <c r="L14" s="15" t="s">
        <v>513</v>
      </c>
      <c r="M14" s="29">
        <v>359.29478344844341</v>
      </c>
      <c r="N14" s="29" t="s">
        <v>16</v>
      </c>
      <c r="O14" s="29">
        <v>56.05372184549352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96</v>
      </c>
      <c r="C15" s="14">
        <v>2.0590000000000001E-5</v>
      </c>
      <c r="D15" s="14">
        <v>4662000</v>
      </c>
      <c r="E15" s="29">
        <v>37.200000000000003</v>
      </c>
      <c r="F15" s="29" t="s">
        <v>16</v>
      </c>
      <c r="G15" s="29">
        <v>4.2</v>
      </c>
      <c r="H15" s="47">
        <v>16.399999999999999</v>
      </c>
      <c r="I15" s="15" t="s">
        <v>16</v>
      </c>
      <c r="J15" s="47">
        <v>2</v>
      </c>
      <c r="K15" s="47">
        <v>41.054000000000002</v>
      </c>
      <c r="L15" s="15" t="s">
        <v>514</v>
      </c>
      <c r="M15" s="29">
        <v>267.11081129578639</v>
      </c>
      <c r="N15" s="29" t="s">
        <v>16</v>
      </c>
      <c r="O15" s="29">
        <v>40.653357313525156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367</v>
      </c>
      <c r="C16" s="14">
        <v>3.8649999999999998E-5</v>
      </c>
      <c r="D16" s="14">
        <v>9495000</v>
      </c>
      <c r="E16" s="29">
        <v>84.9</v>
      </c>
      <c r="F16" s="29" t="s">
        <v>16</v>
      </c>
      <c r="G16" s="29">
        <v>7.7</v>
      </c>
      <c r="H16" s="47">
        <v>41.6</v>
      </c>
      <c r="I16" s="15" t="s">
        <v>16</v>
      </c>
      <c r="J16" s="47">
        <v>4.0999999999999996</v>
      </c>
      <c r="K16" s="47">
        <v>94.676000000000002</v>
      </c>
      <c r="L16" s="15" t="s">
        <v>515</v>
      </c>
      <c r="M16" s="29">
        <v>238.89447148822003</v>
      </c>
      <c r="N16" s="29" t="s">
        <v>16</v>
      </c>
      <c r="O16" s="29">
        <v>24.998873278172024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149</v>
      </c>
      <c r="C17" s="14">
        <v>2.6869999999999999E-5</v>
      </c>
      <c r="D17" s="14">
        <v>5545000</v>
      </c>
      <c r="E17" s="29">
        <v>45</v>
      </c>
      <c r="F17" s="29" t="s">
        <v>16</v>
      </c>
      <c r="G17" s="29">
        <v>6.4</v>
      </c>
      <c r="H17" s="47">
        <v>19.100000000000001</v>
      </c>
      <c r="I17" s="15" t="s">
        <v>16</v>
      </c>
      <c r="J17" s="47">
        <v>2.4</v>
      </c>
      <c r="K17" s="47">
        <v>49.488500000000002</v>
      </c>
      <c r="L17" s="15" t="s">
        <v>516</v>
      </c>
      <c r="M17" s="29">
        <v>262.72412319704733</v>
      </c>
      <c r="N17" s="29" t="s">
        <v>16</v>
      </c>
      <c r="O17" s="29">
        <v>43.120840701335212</v>
      </c>
      <c r="P17" s="6"/>
      <c r="Q17" s="7" t="s">
        <v>36</v>
      </c>
      <c r="R17" s="7">
        <v>0</v>
      </c>
    </row>
    <row r="18" spans="1:18">
      <c r="A18" s="12">
        <v>9</v>
      </c>
      <c r="B18" s="13">
        <v>187</v>
      </c>
      <c r="C18" s="14">
        <v>2.8379999999999999E-5</v>
      </c>
      <c r="D18" s="14">
        <v>6588000</v>
      </c>
      <c r="E18" s="29">
        <v>56.3</v>
      </c>
      <c r="F18" s="29" t="s">
        <v>16</v>
      </c>
      <c r="G18" s="29">
        <v>7.1</v>
      </c>
      <c r="H18" s="47">
        <v>25.7</v>
      </c>
      <c r="I18" s="15" t="s">
        <v>16</v>
      </c>
      <c r="J18" s="47">
        <v>3.3</v>
      </c>
      <c r="K18" s="47">
        <v>62.339499999999994</v>
      </c>
      <c r="L18" s="15" t="s">
        <v>517</v>
      </c>
      <c r="M18" s="29">
        <v>249.74466472906323</v>
      </c>
      <c r="N18" s="29" t="s">
        <v>16</v>
      </c>
      <c r="O18" s="29">
        <v>36.407390597952464</v>
      </c>
      <c r="P18" s="6"/>
      <c r="Q18" s="7" t="s">
        <v>38</v>
      </c>
      <c r="R18" s="7">
        <v>1</v>
      </c>
    </row>
    <row r="19" spans="1:18">
      <c r="A19" s="12">
        <v>10</v>
      </c>
      <c r="B19" s="13">
        <v>171</v>
      </c>
      <c r="C19" s="14">
        <v>2.154E-5</v>
      </c>
      <c r="D19" s="14">
        <v>7941000</v>
      </c>
      <c r="E19" s="29">
        <v>53.2</v>
      </c>
      <c r="F19" s="29" t="s">
        <v>16</v>
      </c>
      <c r="G19" s="29">
        <v>5.3</v>
      </c>
      <c r="H19" s="47">
        <v>25.6</v>
      </c>
      <c r="I19" s="15" t="s">
        <v>16</v>
      </c>
      <c r="J19" s="47">
        <v>2.7</v>
      </c>
      <c r="K19" s="47">
        <v>59.216000000000001</v>
      </c>
      <c r="L19" s="15" t="s">
        <v>518</v>
      </c>
      <c r="M19" s="29">
        <v>316.90972186799075</v>
      </c>
      <c r="N19" s="29" t="s">
        <v>16</v>
      </c>
      <c r="O19" s="29">
        <v>39.800765749090203</v>
      </c>
      <c r="P19" s="6"/>
      <c r="Q19" s="7" t="s">
        <v>40</v>
      </c>
      <c r="R19" s="7">
        <v>1</v>
      </c>
    </row>
    <row r="20" spans="1:18">
      <c r="A20" s="12">
        <v>11</v>
      </c>
      <c r="B20" s="13">
        <v>81</v>
      </c>
      <c r="C20" s="14">
        <v>1.8989999999999999E-5</v>
      </c>
      <c r="D20" s="14">
        <v>4266000</v>
      </c>
      <c r="E20" s="29">
        <v>27.6</v>
      </c>
      <c r="F20" s="29" t="s">
        <v>16</v>
      </c>
      <c r="G20" s="29">
        <v>3</v>
      </c>
      <c r="H20" s="47">
        <v>10.64</v>
      </c>
      <c r="I20" s="15" t="s">
        <v>16</v>
      </c>
      <c r="J20" s="47">
        <v>0.94</v>
      </c>
      <c r="K20" s="47">
        <v>30.1004</v>
      </c>
      <c r="L20" s="15" t="s">
        <v>189</v>
      </c>
      <c r="M20" s="29">
        <v>327.87722326520185</v>
      </c>
      <c r="N20" s="29" t="s">
        <v>16</v>
      </c>
      <c r="O20" s="29">
        <v>50.964001825739871</v>
      </c>
      <c r="P20" s="6"/>
      <c r="Q20" s="7" t="s">
        <v>42</v>
      </c>
      <c r="R20" s="7">
        <v>3</v>
      </c>
    </row>
    <row r="21" spans="1:18">
      <c r="A21" s="12">
        <v>12</v>
      </c>
      <c r="B21" s="13">
        <v>85</v>
      </c>
      <c r="C21" s="14">
        <v>1.508E-5</v>
      </c>
      <c r="D21" s="14">
        <v>5637000</v>
      </c>
      <c r="E21" s="29">
        <v>39.5</v>
      </c>
      <c r="F21" s="29" t="s">
        <v>16</v>
      </c>
      <c r="G21" s="29">
        <v>4.5999999999999996</v>
      </c>
      <c r="H21" s="47">
        <v>36</v>
      </c>
      <c r="I21" s="15" t="s">
        <v>16</v>
      </c>
      <c r="J21" s="47">
        <v>12</v>
      </c>
      <c r="K21" s="47">
        <v>47.96</v>
      </c>
      <c r="L21" s="15" t="s">
        <v>519</v>
      </c>
      <c r="M21" s="29">
        <v>303.30862713767482</v>
      </c>
      <c r="N21" s="29" t="s">
        <v>16</v>
      </c>
      <c r="O21" s="29">
        <v>48.269578843098493</v>
      </c>
      <c r="P21" s="6"/>
      <c r="Q21" s="7" t="s">
        <v>44</v>
      </c>
      <c r="R21" s="7">
        <v>9</v>
      </c>
    </row>
    <row r="22" spans="1:18">
      <c r="A22" s="12">
        <v>13</v>
      </c>
      <c r="B22" s="13">
        <v>181</v>
      </c>
      <c r="C22" s="14">
        <v>2.476E-5</v>
      </c>
      <c r="D22" s="14">
        <v>7311000</v>
      </c>
      <c r="E22" s="29">
        <v>54</v>
      </c>
      <c r="F22" s="29" t="s">
        <v>16</v>
      </c>
      <c r="G22" s="29">
        <v>5.7</v>
      </c>
      <c r="H22" s="47">
        <v>16.399999999999999</v>
      </c>
      <c r="I22" s="15" t="s">
        <v>16</v>
      </c>
      <c r="J22" s="47">
        <v>2</v>
      </c>
      <c r="K22" s="47">
        <v>57.853999999999999</v>
      </c>
      <c r="L22" s="15" t="s">
        <v>520</v>
      </c>
      <c r="M22" s="29">
        <v>288.09338814668126</v>
      </c>
      <c r="N22" s="29" t="s">
        <v>16</v>
      </c>
      <c r="O22" s="29">
        <v>37.192886744434929</v>
      </c>
      <c r="P22" s="6"/>
      <c r="Q22" s="7" t="s">
        <v>46</v>
      </c>
      <c r="R22" s="7">
        <v>25</v>
      </c>
    </row>
    <row r="23" spans="1:18">
      <c r="A23" s="12">
        <v>14</v>
      </c>
      <c r="B23" s="13">
        <v>182</v>
      </c>
      <c r="C23" s="14">
        <v>3.5490000000000001E-5</v>
      </c>
      <c r="D23" s="14">
        <v>5128000</v>
      </c>
      <c r="E23" s="29">
        <v>41.8</v>
      </c>
      <c r="F23" s="29" t="s">
        <v>16</v>
      </c>
      <c r="G23" s="29">
        <v>5.4</v>
      </c>
      <c r="H23" s="47">
        <v>17.2</v>
      </c>
      <c r="I23" s="15" t="s">
        <v>16</v>
      </c>
      <c r="J23" s="47">
        <v>1.7</v>
      </c>
      <c r="K23" s="47">
        <v>45.841999999999999</v>
      </c>
      <c r="L23" s="15" t="s">
        <v>521</v>
      </c>
      <c r="M23" s="29">
        <v>261.58998424416063</v>
      </c>
      <c r="N23" s="29" t="s">
        <v>16</v>
      </c>
      <c r="O23" s="29">
        <v>38.961704251385953</v>
      </c>
      <c r="P23" s="6"/>
      <c r="Q23" s="7" t="s">
        <v>47</v>
      </c>
      <c r="R23" s="7">
        <v>42</v>
      </c>
    </row>
    <row r="24" spans="1:18">
      <c r="A24" s="12">
        <v>15</v>
      </c>
      <c r="B24" s="13">
        <v>193</v>
      </c>
      <c r="C24" s="14">
        <v>3.1380000000000001E-5</v>
      </c>
      <c r="D24" s="14">
        <v>6151000</v>
      </c>
      <c r="E24" s="29">
        <v>36.700000000000003</v>
      </c>
      <c r="F24" s="29" t="s">
        <v>16</v>
      </c>
      <c r="G24" s="29">
        <v>4.2</v>
      </c>
      <c r="H24" s="47">
        <v>16.2</v>
      </c>
      <c r="I24" s="15" t="s">
        <v>16</v>
      </c>
      <c r="J24" s="47">
        <v>2.1</v>
      </c>
      <c r="K24" s="47">
        <v>40.507000000000005</v>
      </c>
      <c r="L24" s="15" t="s">
        <v>522</v>
      </c>
      <c r="M24" s="29">
        <v>354.78460762488891</v>
      </c>
      <c r="N24" s="29" t="s">
        <v>16</v>
      </c>
      <c r="O24" s="29">
        <v>47.965757181926705</v>
      </c>
      <c r="P24" s="6"/>
      <c r="Q24" s="7" t="s">
        <v>49</v>
      </c>
      <c r="R24" s="7">
        <v>15</v>
      </c>
    </row>
    <row r="25" spans="1:18">
      <c r="A25" s="12">
        <v>16</v>
      </c>
      <c r="B25" s="13">
        <v>123</v>
      </c>
      <c r="C25" s="14">
        <v>1.895E-5</v>
      </c>
      <c r="D25" s="14">
        <v>6490000</v>
      </c>
      <c r="E25" s="29">
        <v>41.8</v>
      </c>
      <c r="F25" s="29" t="s">
        <v>16</v>
      </c>
      <c r="G25" s="29">
        <v>4.0999999999999996</v>
      </c>
      <c r="H25" s="47">
        <v>17.2</v>
      </c>
      <c r="I25" s="15" t="s">
        <v>16</v>
      </c>
      <c r="J25" s="47">
        <v>2</v>
      </c>
      <c r="K25" s="47">
        <v>45.841999999999999</v>
      </c>
      <c r="L25" s="15" t="s">
        <v>523</v>
      </c>
      <c r="M25" s="29">
        <v>329.32057287741605</v>
      </c>
      <c r="N25" s="29" t="s">
        <v>16</v>
      </c>
      <c r="O25" s="29">
        <v>43.876289793186913</v>
      </c>
      <c r="P25" s="6"/>
      <c r="Q25" s="7" t="s">
        <v>51</v>
      </c>
      <c r="R25" s="7">
        <v>2</v>
      </c>
    </row>
    <row r="26" spans="1:18">
      <c r="A26" s="12">
        <v>17</v>
      </c>
      <c r="B26" s="13">
        <v>170</v>
      </c>
      <c r="C26" s="14">
        <v>2.4919999999999999E-5</v>
      </c>
      <c r="D26" s="14">
        <v>6822000</v>
      </c>
      <c r="E26" s="29">
        <v>50.5</v>
      </c>
      <c r="F26" s="29" t="s">
        <v>16</v>
      </c>
      <c r="G26" s="29">
        <v>6.9</v>
      </c>
      <c r="H26" s="47">
        <v>23.3</v>
      </c>
      <c r="I26" s="15" t="s">
        <v>16</v>
      </c>
      <c r="J26" s="47">
        <v>3.2</v>
      </c>
      <c r="K26" s="47">
        <v>55.975499999999997</v>
      </c>
      <c r="L26" s="15" t="s">
        <v>524</v>
      </c>
      <c r="M26" s="29">
        <v>287.46950158574248</v>
      </c>
      <c r="N26" s="29" t="s">
        <v>16</v>
      </c>
      <c r="O26" s="29">
        <v>45.043004350790824</v>
      </c>
      <c r="P26" s="6"/>
      <c r="Q26" s="7" t="s">
        <v>53</v>
      </c>
      <c r="R26" s="7">
        <v>0</v>
      </c>
    </row>
    <row r="27" spans="1:18">
      <c r="A27" s="12">
        <v>18</v>
      </c>
      <c r="B27" s="13">
        <v>225</v>
      </c>
      <c r="C27" s="14">
        <v>2.3609999999999999E-5</v>
      </c>
      <c r="D27" s="14">
        <v>9530000</v>
      </c>
      <c r="E27" s="29">
        <v>72</v>
      </c>
      <c r="F27" s="29" t="s">
        <v>16</v>
      </c>
      <c r="G27" s="29">
        <v>10</v>
      </c>
      <c r="H27" s="47">
        <v>29.2</v>
      </c>
      <c r="I27" s="15" t="s">
        <v>16</v>
      </c>
      <c r="J27" s="47">
        <v>4.0999999999999996</v>
      </c>
      <c r="K27" s="47">
        <v>78.861999999999995</v>
      </c>
      <c r="L27" s="15" t="s">
        <v>525</v>
      </c>
      <c r="M27" s="29">
        <v>281.78935739876562</v>
      </c>
      <c r="N27" s="29" t="s">
        <v>16</v>
      </c>
      <c r="O27" s="29">
        <v>43.412545497990095</v>
      </c>
      <c r="P27" s="6"/>
      <c r="Q27" s="7" t="s">
        <v>54</v>
      </c>
      <c r="R27" s="7">
        <v>0</v>
      </c>
    </row>
    <row r="28" spans="1:18">
      <c r="A28" s="12">
        <v>19</v>
      </c>
      <c r="B28" s="13">
        <v>96</v>
      </c>
      <c r="C28" s="14">
        <v>2.0040000000000001E-5</v>
      </c>
      <c r="D28" s="14">
        <v>4789000</v>
      </c>
      <c r="E28" s="29">
        <v>43.6</v>
      </c>
      <c r="F28" s="29" t="s">
        <v>16</v>
      </c>
      <c r="G28" s="29">
        <v>4.5</v>
      </c>
      <c r="H28" s="47">
        <v>18.5</v>
      </c>
      <c r="I28" s="15" t="s">
        <v>16</v>
      </c>
      <c r="J28" s="47">
        <v>1.7</v>
      </c>
      <c r="K28" s="47">
        <v>47.947500000000005</v>
      </c>
      <c r="L28" s="15" t="s">
        <v>526</v>
      </c>
      <c r="M28" s="29">
        <v>234.70330858028828</v>
      </c>
      <c r="N28" s="29" t="s">
        <v>16</v>
      </c>
      <c r="O28" s="29">
        <v>34.067716072799733</v>
      </c>
      <c r="P28" s="6"/>
      <c r="Q28" s="7" t="s">
        <v>56</v>
      </c>
      <c r="R28" s="7">
        <v>0</v>
      </c>
    </row>
    <row r="29" spans="1:18">
      <c r="A29" s="16"/>
      <c r="B29" s="17">
        <v>2875</v>
      </c>
      <c r="C29" s="18">
        <v>4.4432699999999995E-4</v>
      </c>
      <c r="D29" s="18">
        <v>6476526.3157894732</v>
      </c>
      <c r="E29" s="48">
        <v>48.810526315789474</v>
      </c>
      <c r="F29" s="48" t="s">
        <v>16</v>
      </c>
      <c r="G29" s="48" t="s">
        <v>604</v>
      </c>
      <c r="H29" s="49">
        <v>22.1</v>
      </c>
      <c r="I29" s="20" t="s">
        <v>16</v>
      </c>
      <c r="J29" s="49" t="s">
        <v>603</v>
      </c>
      <c r="K29" s="49" t="s">
        <v>636</v>
      </c>
      <c r="L29" s="20" t="s">
        <v>527</v>
      </c>
      <c r="M29" s="20"/>
      <c r="N29" s="20"/>
      <c r="O29" s="20"/>
      <c r="P29" s="6"/>
      <c r="Q29" s="7" t="s">
        <v>58</v>
      </c>
      <c r="R29" s="7">
        <v>0</v>
      </c>
    </row>
    <row r="30" spans="1:18">
      <c r="A30" s="62" t="s">
        <v>59</v>
      </c>
      <c r="B30" s="6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6"/>
      <c r="Q30" s="53" t="s">
        <v>528</v>
      </c>
      <c r="R30" s="53"/>
    </row>
    <row r="31" spans="1:18">
      <c r="A31" s="60" t="s">
        <v>623</v>
      </c>
      <c r="B31" s="61"/>
      <c r="C31" s="61"/>
      <c r="D31" s="61"/>
      <c r="E31" s="61"/>
      <c r="F31" s="61"/>
      <c r="G31" s="23"/>
      <c r="H31" s="23"/>
      <c r="I31" s="23"/>
      <c r="J31" s="23"/>
      <c r="K31" s="23"/>
      <c r="L31" s="23"/>
      <c r="M31" s="23"/>
      <c r="N31" s="23"/>
      <c r="O31" s="24"/>
      <c r="P31" s="6"/>
      <c r="Q31" s="55" t="s">
        <v>193</v>
      </c>
      <c r="R31" s="55"/>
    </row>
    <row r="32" spans="1:18">
      <c r="A32" s="23" t="s">
        <v>626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4"/>
      <c r="M32" s="24"/>
      <c r="N32" s="24"/>
      <c r="O32" s="24"/>
      <c r="P32" s="6"/>
      <c r="Q32" s="57" t="s">
        <v>529</v>
      </c>
      <c r="R32" s="57"/>
    </row>
    <row r="33" spans="1:18">
      <c r="A33" s="23"/>
      <c r="B33" s="23"/>
      <c r="C33" s="23"/>
      <c r="D33" s="23"/>
      <c r="E33" s="23"/>
      <c r="F33" s="23"/>
      <c r="G33" s="34" t="s">
        <v>63</v>
      </c>
      <c r="H33" s="34"/>
      <c r="I33" s="35">
        <v>277.95676030398431</v>
      </c>
      <c r="J33" s="35" t="s">
        <v>16</v>
      </c>
      <c r="K33" s="35" t="s">
        <v>531</v>
      </c>
      <c r="L33" s="35"/>
      <c r="M33" s="35"/>
      <c r="N33" s="35"/>
      <c r="O33" s="35"/>
      <c r="P33" s="6"/>
      <c r="Q33" s="58" t="s">
        <v>530</v>
      </c>
      <c r="R33" s="58"/>
    </row>
    <row r="34" spans="1:18">
      <c r="A34" s="23"/>
      <c r="B34" s="23"/>
      <c r="C34" s="23"/>
      <c r="D34" s="23"/>
      <c r="E34" s="23"/>
      <c r="F34" s="23"/>
      <c r="G34" s="34" t="s">
        <v>65</v>
      </c>
      <c r="H34" s="34"/>
      <c r="I34" s="35">
        <v>283.55597658071588</v>
      </c>
      <c r="J34" s="35" t="s">
        <v>16</v>
      </c>
      <c r="K34" s="35" t="s">
        <v>532</v>
      </c>
      <c r="L34" s="6"/>
      <c r="M34" s="6"/>
      <c r="N34" s="6"/>
    </row>
    <row r="35" spans="1:1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7" spans="1:14">
      <c r="A57" s="32" t="s">
        <v>533</v>
      </c>
      <c r="B57" s="32"/>
    </row>
    <row r="58" spans="1:14">
      <c r="A58" s="32" t="s">
        <v>71</v>
      </c>
      <c r="B58" s="32"/>
    </row>
    <row r="59" spans="1:14">
      <c r="A59" s="32" t="s">
        <v>72</v>
      </c>
      <c r="B59" s="32">
        <v>8.7301587301587297E-2</v>
      </c>
    </row>
    <row r="61" spans="1:14" ht="17">
      <c r="A61" s="38" t="s">
        <v>73</v>
      </c>
      <c r="B61" s="37" t="s">
        <v>287</v>
      </c>
      <c r="C61" s="37" t="s">
        <v>74</v>
      </c>
      <c r="D61" s="38" t="s">
        <v>288</v>
      </c>
      <c r="E61" s="37" t="s">
        <v>76</v>
      </c>
      <c r="F61" s="37" t="s">
        <v>77</v>
      </c>
      <c r="G61" s="38" t="s">
        <v>171</v>
      </c>
      <c r="H61" s="41" t="s">
        <v>290</v>
      </c>
    </row>
    <row r="62" spans="1:14">
      <c r="A62" s="23" t="s">
        <v>78</v>
      </c>
      <c r="B62" s="15">
        <v>11.52</v>
      </c>
      <c r="C62" s="15">
        <v>0</v>
      </c>
      <c r="D62" s="15">
        <v>11.52</v>
      </c>
      <c r="E62" s="15">
        <v>64.819999999999993</v>
      </c>
      <c r="F62" s="15">
        <v>0</v>
      </c>
      <c r="G62" s="15">
        <v>64.819999999999993</v>
      </c>
      <c r="H62" s="15">
        <v>1.67</v>
      </c>
    </row>
    <row r="63" spans="1:14">
      <c r="A63" s="23" t="s">
        <v>79</v>
      </c>
      <c r="B63" s="15">
        <v>13.14</v>
      </c>
      <c r="C63" s="15">
        <v>3.44</v>
      </c>
      <c r="D63" s="15">
        <v>13.59</v>
      </c>
      <c r="E63" s="15">
        <v>45.15</v>
      </c>
      <c r="F63" s="15">
        <v>14.65</v>
      </c>
      <c r="G63" s="15">
        <v>46.97</v>
      </c>
      <c r="H63" s="15">
        <v>1.67</v>
      </c>
    </row>
    <row r="64" spans="1:14">
      <c r="A64" s="23" t="s">
        <v>81</v>
      </c>
      <c r="B64" s="15">
        <v>13.72</v>
      </c>
      <c r="C64" s="15">
        <v>0.49</v>
      </c>
      <c r="D64" s="15">
        <v>13.73</v>
      </c>
      <c r="E64" s="15">
        <v>43.86</v>
      </c>
      <c r="F64" s="15">
        <v>2.0499999999999998</v>
      </c>
      <c r="G64" s="15">
        <v>43.9</v>
      </c>
      <c r="H64" s="15">
        <v>1.84</v>
      </c>
    </row>
    <row r="65" spans="1:8">
      <c r="A65" s="23" t="s">
        <v>82</v>
      </c>
      <c r="B65" s="15">
        <v>14</v>
      </c>
      <c r="C65" s="15">
        <v>1.96</v>
      </c>
      <c r="D65" s="15">
        <v>14.13</v>
      </c>
      <c r="E65" s="15">
        <v>56.12</v>
      </c>
      <c r="F65" s="15">
        <v>7.98</v>
      </c>
      <c r="G65" s="15">
        <v>56.5</v>
      </c>
      <c r="H65" s="15">
        <v>1.84</v>
      </c>
    </row>
    <row r="66" spans="1:8">
      <c r="A66" s="23" t="s">
        <v>83</v>
      </c>
      <c r="B66" s="15">
        <v>12.38</v>
      </c>
      <c r="C66" s="15">
        <v>0</v>
      </c>
      <c r="D66" s="15">
        <v>12.38</v>
      </c>
      <c r="E66" s="15">
        <v>80.14</v>
      </c>
      <c r="F66" s="15">
        <v>0</v>
      </c>
      <c r="G66" s="15">
        <v>80.14</v>
      </c>
      <c r="H66" s="15">
        <v>1.84</v>
      </c>
    </row>
    <row r="67" spans="1:8">
      <c r="A67" s="23" t="s">
        <v>84</v>
      </c>
      <c r="B67" s="15">
        <v>12.32</v>
      </c>
      <c r="C67" s="15">
        <v>0</v>
      </c>
      <c r="D67" s="15">
        <v>12.32</v>
      </c>
      <c r="E67" s="15">
        <v>73.16</v>
      </c>
      <c r="F67" s="15">
        <v>0</v>
      </c>
      <c r="G67" s="15">
        <v>73.16</v>
      </c>
      <c r="H67" s="15">
        <v>1.87</v>
      </c>
    </row>
    <row r="68" spans="1:8">
      <c r="A68" s="23" t="s">
        <v>85</v>
      </c>
      <c r="B68" s="15">
        <v>12.85</v>
      </c>
      <c r="C68" s="15">
        <v>2.4500000000000002</v>
      </c>
      <c r="D68" s="15">
        <v>13.08</v>
      </c>
      <c r="E68" s="15">
        <v>73.52</v>
      </c>
      <c r="F68" s="15">
        <v>10.81</v>
      </c>
      <c r="G68" s="15">
        <v>73.83</v>
      </c>
      <c r="H68" s="15">
        <v>1.87</v>
      </c>
    </row>
    <row r="69" spans="1:8">
      <c r="A69" s="23" t="s">
        <v>89</v>
      </c>
      <c r="B69" s="15">
        <v>13.75</v>
      </c>
      <c r="C69" s="15">
        <v>0.98</v>
      </c>
      <c r="D69" s="15">
        <v>13.78</v>
      </c>
      <c r="E69" s="15">
        <v>43.99</v>
      </c>
      <c r="F69" s="15">
        <v>4.08</v>
      </c>
      <c r="G69" s="15">
        <v>44.14</v>
      </c>
      <c r="H69" s="15">
        <v>2.11</v>
      </c>
    </row>
    <row r="70" spans="1:8">
      <c r="A70" s="23" t="s">
        <v>534</v>
      </c>
      <c r="B70" s="15">
        <v>8.86</v>
      </c>
      <c r="C70" s="15">
        <v>0</v>
      </c>
      <c r="D70" s="15">
        <v>8.86</v>
      </c>
      <c r="E70" s="15">
        <v>47.23</v>
      </c>
      <c r="F70" s="15">
        <v>0</v>
      </c>
      <c r="G70" s="15">
        <v>47.23</v>
      </c>
      <c r="H70" s="15">
        <v>2.11</v>
      </c>
    </row>
    <row r="71" spans="1:8">
      <c r="A71" s="23" t="s">
        <v>90</v>
      </c>
      <c r="B71" s="15">
        <v>10.85</v>
      </c>
      <c r="C71" s="15">
        <v>0</v>
      </c>
      <c r="D71" s="15">
        <v>10.85</v>
      </c>
      <c r="E71" s="15">
        <v>50.59</v>
      </c>
      <c r="F71" s="15">
        <v>0</v>
      </c>
      <c r="G71" s="15">
        <v>50.59</v>
      </c>
      <c r="H71" s="15">
        <v>1.82</v>
      </c>
    </row>
    <row r="72" spans="1:8">
      <c r="A72" s="23" t="s">
        <v>91</v>
      </c>
      <c r="B72" s="15">
        <v>13.48</v>
      </c>
      <c r="C72" s="15">
        <v>0.98</v>
      </c>
      <c r="D72" s="15">
        <v>13.52</v>
      </c>
      <c r="E72" s="15">
        <v>35.75</v>
      </c>
      <c r="F72" s="15">
        <v>4.16</v>
      </c>
      <c r="G72" s="15">
        <v>35.96</v>
      </c>
      <c r="H72" s="15">
        <v>1.72</v>
      </c>
    </row>
    <row r="73" spans="1:8">
      <c r="A73" s="23" t="s">
        <v>95</v>
      </c>
      <c r="B73" s="15">
        <v>13.72</v>
      </c>
      <c r="C73" s="15">
        <v>2.94</v>
      </c>
      <c r="D73" s="15">
        <v>14.03</v>
      </c>
      <c r="E73" s="15">
        <v>29.06</v>
      </c>
      <c r="F73" s="15">
        <v>12.11</v>
      </c>
      <c r="G73" s="15">
        <v>31.28</v>
      </c>
      <c r="H73" s="15">
        <v>1.97</v>
      </c>
    </row>
    <row r="74" spans="1:8">
      <c r="A74" s="23" t="s">
        <v>96</v>
      </c>
      <c r="B74" s="15">
        <v>14.51</v>
      </c>
      <c r="C74" s="15">
        <v>0</v>
      </c>
      <c r="D74" s="15">
        <v>14.51</v>
      </c>
      <c r="E74" s="15">
        <v>59.46</v>
      </c>
      <c r="F74" s="15">
        <v>0</v>
      </c>
      <c r="G74" s="15">
        <v>59.46</v>
      </c>
      <c r="H74" s="15">
        <v>1.87</v>
      </c>
    </row>
    <row r="75" spans="1:8">
      <c r="A75" s="23" t="s">
        <v>205</v>
      </c>
      <c r="B75" s="15">
        <v>14.29</v>
      </c>
      <c r="C75" s="15">
        <v>0.49</v>
      </c>
      <c r="D75" s="15">
        <v>14.3</v>
      </c>
      <c r="E75" s="15">
        <v>47.28</v>
      </c>
      <c r="F75" s="15">
        <v>1.97</v>
      </c>
      <c r="G75" s="15">
        <v>47.31</v>
      </c>
      <c r="H75" s="15">
        <v>1.87</v>
      </c>
    </row>
    <row r="76" spans="1:8">
      <c r="A76" s="23" t="s">
        <v>206</v>
      </c>
      <c r="B76" s="15">
        <v>12.2</v>
      </c>
      <c r="C76" s="15">
        <v>2.94</v>
      </c>
      <c r="D76" s="15">
        <v>12.55</v>
      </c>
      <c r="E76" s="15">
        <v>67.8</v>
      </c>
      <c r="F76" s="15">
        <v>13.57</v>
      </c>
      <c r="G76" s="15">
        <v>68.45</v>
      </c>
      <c r="H76" s="15">
        <v>1.87</v>
      </c>
    </row>
    <row r="77" spans="1:8">
      <c r="A77" s="23" t="s">
        <v>377</v>
      </c>
      <c r="B77" s="15">
        <v>14.06</v>
      </c>
      <c r="C77" s="15">
        <v>2.4500000000000002</v>
      </c>
      <c r="D77" s="15">
        <v>14.27</v>
      </c>
      <c r="E77" s="15">
        <v>53.49</v>
      </c>
      <c r="F77" s="15">
        <v>9.9</v>
      </c>
      <c r="G77" s="15">
        <v>54.12</v>
      </c>
      <c r="H77" s="15">
        <v>1.87</v>
      </c>
    </row>
    <row r="78" spans="1:8">
      <c r="A78" s="23" t="s">
        <v>378</v>
      </c>
      <c r="B78" s="15">
        <v>11.51</v>
      </c>
      <c r="C78" s="15">
        <v>1.96</v>
      </c>
      <c r="D78" s="15">
        <v>11.68</v>
      </c>
      <c r="E78" s="15">
        <v>71.37</v>
      </c>
      <c r="F78" s="15">
        <v>9.68</v>
      </c>
      <c r="G78" s="15">
        <v>71.64</v>
      </c>
      <c r="H78" s="15">
        <v>1.87</v>
      </c>
    </row>
    <row r="79" spans="1:8">
      <c r="A79" s="23" t="s">
        <v>97</v>
      </c>
      <c r="B79" s="15">
        <v>13.28</v>
      </c>
      <c r="C79" s="15">
        <v>0</v>
      </c>
      <c r="D79" s="15">
        <v>13.28</v>
      </c>
      <c r="E79" s="15">
        <v>51.66</v>
      </c>
      <c r="F79" s="15">
        <v>0</v>
      </c>
      <c r="G79" s="15">
        <v>51.66</v>
      </c>
      <c r="H79" s="15">
        <v>1.99</v>
      </c>
    </row>
    <row r="80" spans="1:8">
      <c r="A80" s="23" t="s">
        <v>374</v>
      </c>
      <c r="B80" s="15">
        <v>12.93</v>
      </c>
      <c r="C80" s="15">
        <v>2.4500000000000002</v>
      </c>
      <c r="D80" s="15">
        <v>13.16</v>
      </c>
      <c r="E80" s="15">
        <v>75.03</v>
      </c>
      <c r="F80" s="15">
        <v>10.75</v>
      </c>
      <c r="G80" s="15">
        <v>75.3</v>
      </c>
      <c r="H80" s="15">
        <v>1.99</v>
      </c>
    </row>
    <row r="81" spans="1:8">
      <c r="A81" s="23" t="s">
        <v>98</v>
      </c>
      <c r="B81" s="15">
        <v>13.67</v>
      </c>
      <c r="C81" s="15">
        <v>2.4500000000000002</v>
      </c>
      <c r="D81" s="15">
        <v>13.88</v>
      </c>
      <c r="E81" s="15">
        <v>70.8</v>
      </c>
      <c r="F81" s="15">
        <v>10.18</v>
      </c>
      <c r="G81" s="15">
        <v>71.11</v>
      </c>
      <c r="H81" s="15">
        <v>1.57</v>
      </c>
    </row>
    <row r="82" spans="1:8">
      <c r="A82" s="23" t="s">
        <v>101</v>
      </c>
      <c r="B82" s="15">
        <v>12.15</v>
      </c>
      <c r="C82" s="15">
        <v>0</v>
      </c>
      <c r="D82" s="15">
        <v>12.15</v>
      </c>
      <c r="E82" s="15">
        <v>86.13</v>
      </c>
      <c r="F82" s="15">
        <v>0</v>
      </c>
      <c r="G82" s="15">
        <v>86.13</v>
      </c>
      <c r="H82" s="15">
        <v>1.96</v>
      </c>
    </row>
    <row r="83" spans="1:8">
      <c r="A83" s="23" t="s">
        <v>379</v>
      </c>
      <c r="B83" s="15">
        <v>13.39</v>
      </c>
      <c r="C83" s="15">
        <v>3.44</v>
      </c>
      <c r="D83" s="15">
        <v>13.82</v>
      </c>
      <c r="E83" s="15">
        <v>42.52</v>
      </c>
      <c r="F83" s="15">
        <v>14.39</v>
      </c>
      <c r="G83" s="15">
        <v>44.44</v>
      </c>
      <c r="H83" s="15">
        <v>1.96</v>
      </c>
    </row>
    <row r="84" spans="1:8">
      <c r="A84" s="23" t="s">
        <v>207</v>
      </c>
      <c r="B84" s="15">
        <v>13.99</v>
      </c>
      <c r="C84" s="15">
        <v>0.98</v>
      </c>
      <c r="D84" s="15">
        <v>14.02</v>
      </c>
      <c r="E84" s="15">
        <v>50.66</v>
      </c>
      <c r="F84" s="15">
        <v>4.01</v>
      </c>
      <c r="G84" s="15">
        <v>50.78</v>
      </c>
      <c r="H84" s="15">
        <v>2.0099999999999998</v>
      </c>
    </row>
    <row r="85" spans="1:8">
      <c r="A85" s="23" t="s">
        <v>208</v>
      </c>
      <c r="B85" s="15">
        <v>12.76</v>
      </c>
      <c r="C85" s="15">
        <v>1.96</v>
      </c>
      <c r="D85" s="15">
        <v>12.91</v>
      </c>
      <c r="E85" s="15">
        <v>57.96</v>
      </c>
      <c r="F85" s="15">
        <v>8.75</v>
      </c>
      <c r="G85" s="15">
        <v>58.38</v>
      </c>
      <c r="H85" s="15">
        <v>2.0099999999999998</v>
      </c>
    </row>
    <row r="86" spans="1:8">
      <c r="A86" s="23" t="s">
        <v>103</v>
      </c>
      <c r="B86" s="15">
        <v>12.88</v>
      </c>
      <c r="C86" s="15">
        <v>1.96</v>
      </c>
      <c r="D86" s="15">
        <v>13.03</v>
      </c>
      <c r="E86" s="15">
        <v>75.86</v>
      </c>
      <c r="F86" s="15">
        <v>8.67</v>
      </c>
      <c r="G86" s="15">
        <v>76.02</v>
      </c>
      <c r="H86" s="15">
        <v>1.92</v>
      </c>
    </row>
    <row r="87" spans="1:8">
      <c r="A87" s="23" t="s">
        <v>209</v>
      </c>
      <c r="B87" s="15">
        <v>13.4</v>
      </c>
      <c r="C87" s="15">
        <v>0</v>
      </c>
      <c r="D87" s="15">
        <v>13.4</v>
      </c>
      <c r="E87" s="15">
        <v>51.79</v>
      </c>
      <c r="F87" s="15">
        <v>0</v>
      </c>
      <c r="G87" s="15">
        <v>51.79</v>
      </c>
      <c r="H87" s="15">
        <v>1.84</v>
      </c>
    </row>
    <row r="88" spans="1:8">
      <c r="A88" s="23" t="s">
        <v>107</v>
      </c>
      <c r="B88" s="15">
        <v>13.88</v>
      </c>
      <c r="C88" s="15">
        <v>0.98</v>
      </c>
      <c r="D88" s="15">
        <v>13.92</v>
      </c>
      <c r="E88" s="15">
        <v>40.869999999999997</v>
      </c>
      <c r="F88" s="15">
        <v>4.04</v>
      </c>
      <c r="G88" s="15">
        <v>41.03</v>
      </c>
      <c r="H88" s="15">
        <v>1.84</v>
      </c>
    </row>
    <row r="89" spans="1:8">
      <c r="A89" s="23" t="s">
        <v>108</v>
      </c>
      <c r="B89" s="15">
        <v>11.78</v>
      </c>
      <c r="C89" s="15">
        <v>0.49</v>
      </c>
      <c r="D89" s="15">
        <v>11.79</v>
      </c>
      <c r="E89" s="15">
        <v>61.03</v>
      </c>
      <c r="F89" s="15">
        <v>2.39</v>
      </c>
      <c r="G89" s="15">
        <v>61.06</v>
      </c>
      <c r="H89" s="15">
        <v>1.66</v>
      </c>
    </row>
    <row r="90" spans="1:8">
      <c r="A90" s="23" t="s">
        <v>111</v>
      </c>
      <c r="B90" s="15">
        <v>14.07</v>
      </c>
      <c r="C90" s="15">
        <v>0.98</v>
      </c>
      <c r="D90" s="15">
        <v>14.11</v>
      </c>
      <c r="E90" s="15">
        <v>66.849999999999994</v>
      </c>
      <c r="F90" s="15">
        <v>3.99</v>
      </c>
      <c r="G90" s="15">
        <v>66.91</v>
      </c>
      <c r="H90" s="15">
        <v>1.81</v>
      </c>
    </row>
    <row r="91" spans="1:8">
      <c r="A91" s="23" t="s">
        <v>272</v>
      </c>
      <c r="B91" s="15">
        <v>13.47</v>
      </c>
      <c r="C91" s="15">
        <v>0.49</v>
      </c>
      <c r="D91" s="15">
        <v>13.47</v>
      </c>
      <c r="E91" s="15">
        <v>37.130000000000003</v>
      </c>
      <c r="F91" s="15">
        <v>2.09</v>
      </c>
      <c r="G91" s="15">
        <v>37.19</v>
      </c>
      <c r="H91" s="15">
        <v>1.81</v>
      </c>
    </row>
    <row r="92" spans="1:8">
      <c r="A92" s="23" t="s">
        <v>425</v>
      </c>
      <c r="B92" s="15">
        <v>13.91</v>
      </c>
      <c r="C92" s="15">
        <v>0</v>
      </c>
      <c r="D92" s="15">
        <v>13.91</v>
      </c>
      <c r="E92" s="15">
        <v>45.22</v>
      </c>
      <c r="F92" s="15">
        <v>0</v>
      </c>
      <c r="G92" s="15">
        <v>45.22</v>
      </c>
      <c r="H92" s="15">
        <v>1.81</v>
      </c>
    </row>
    <row r="93" spans="1:8">
      <c r="A93" s="23" t="s">
        <v>112</v>
      </c>
      <c r="B93" s="15">
        <v>15.27</v>
      </c>
      <c r="C93" s="15">
        <v>0.49</v>
      </c>
      <c r="D93" s="15">
        <v>15.28</v>
      </c>
      <c r="E93" s="15">
        <v>41.53</v>
      </c>
      <c r="F93" s="15">
        <v>1.84</v>
      </c>
      <c r="G93" s="15">
        <v>41.57</v>
      </c>
      <c r="H93" s="15">
        <v>1.89</v>
      </c>
    </row>
    <row r="94" spans="1:8">
      <c r="A94" s="23" t="s">
        <v>117</v>
      </c>
      <c r="B94" s="15">
        <v>9.34</v>
      </c>
      <c r="C94" s="15">
        <v>0</v>
      </c>
      <c r="D94" s="15">
        <v>9.34</v>
      </c>
      <c r="E94" s="15">
        <v>55.65</v>
      </c>
      <c r="F94" s="15">
        <v>0</v>
      </c>
      <c r="G94" s="15">
        <v>55.65</v>
      </c>
      <c r="H94" s="15">
        <v>2.02</v>
      </c>
    </row>
    <row r="95" spans="1:8">
      <c r="A95" s="23" t="s">
        <v>318</v>
      </c>
      <c r="B95" s="15">
        <v>14.62</v>
      </c>
      <c r="C95" s="15">
        <v>0.98</v>
      </c>
      <c r="D95" s="15">
        <v>14.65</v>
      </c>
      <c r="E95" s="15">
        <v>44.28</v>
      </c>
      <c r="F95" s="15">
        <v>3.84</v>
      </c>
      <c r="G95" s="15">
        <v>44.42</v>
      </c>
      <c r="H95" s="15">
        <v>2.02</v>
      </c>
    </row>
    <row r="96" spans="1:8">
      <c r="A96" s="23" t="s">
        <v>441</v>
      </c>
      <c r="B96" s="15">
        <v>12.52</v>
      </c>
      <c r="C96" s="15">
        <v>0</v>
      </c>
      <c r="D96" s="15">
        <v>12.52</v>
      </c>
      <c r="E96" s="15">
        <v>57.55</v>
      </c>
      <c r="F96" s="15">
        <v>0</v>
      </c>
      <c r="G96" s="15">
        <v>57.55</v>
      </c>
      <c r="H96" s="15">
        <v>2.02</v>
      </c>
    </row>
    <row r="97" spans="1:8">
      <c r="A97" s="23" t="s">
        <v>118</v>
      </c>
      <c r="B97" s="15">
        <v>12.69</v>
      </c>
      <c r="C97" s="15">
        <v>0</v>
      </c>
      <c r="D97" s="15">
        <v>12.69</v>
      </c>
      <c r="E97" s="15">
        <v>52.58</v>
      </c>
      <c r="F97" s="15">
        <v>0</v>
      </c>
      <c r="G97" s="15">
        <v>52.58</v>
      </c>
      <c r="H97" s="15">
        <v>1.88</v>
      </c>
    </row>
    <row r="98" spans="1:8">
      <c r="A98" s="23" t="s">
        <v>120</v>
      </c>
      <c r="B98" s="15">
        <v>11.8</v>
      </c>
      <c r="C98" s="15">
        <v>0</v>
      </c>
      <c r="D98" s="15">
        <v>11.8</v>
      </c>
      <c r="E98" s="15">
        <v>68.75</v>
      </c>
      <c r="F98" s="15">
        <v>0</v>
      </c>
      <c r="G98" s="15">
        <v>68.75</v>
      </c>
      <c r="H98" s="15">
        <v>1.84</v>
      </c>
    </row>
    <row r="99" spans="1:8">
      <c r="A99" s="23" t="s">
        <v>273</v>
      </c>
      <c r="B99" s="15">
        <v>14.02</v>
      </c>
      <c r="C99" s="15">
        <v>0.98</v>
      </c>
      <c r="D99" s="15">
        <v>14.05</v>
      </c>
      <c r="E99" s="15">
        <v>46.26</v>
      </c>
      <c r="F99" s="15">
        <v>4.01</v>
      </c>
      <c r="G99" s="15">
        <v>46.4</v>
      </c>
      <c r="H99" s="15">
        <v>1.84</v>
      </c>
    </row>
    <row r="100" spans="1:8">
      <c r="A100" s="23" t="s">
        <v>274</v>
      </c>
      <c r="B100" s="15">
        <v>13.44</v>
      </c>
      <c r="C100" s="15">
        <v>0.98</v>
      </c>
      <c r="D100" s="15">
        <v>13.47</v>
      </c>
      <c r="E100" s="15">
        <v>56.93</v>
      </c>
      <c r="F100" s="15">
        <v>4.18</v>
      </c>
      <c r="G100" s="15">
        <v>57.03</v>
      </c>
      <c r="H100" s="15">
        <v>1.84</v>
      </c>
    </row>
    <row r="101" spans="1:8">
      <c r="A101" s="23" t="s">
        <v>507</v>
      </c>
      <c r="B101" s="15">
        <v>11.03</v>
      </c>
      <c r="C101" s="15">
        <v>3.44</v>
      </c>
      <c r="D101" s="15">
        <v>11.55</v>
      </c>
      <c r="E101" s="15">
        <v>66.680000000000007</v>
      </c>
      <c r="F101" s="15">
        <v>17.3</v>
      </c>
      <c r="G101" s="15">
        <v>67.8</v>
      </c>
      <c r="H101" s="15">
        <v>1.84</v>
      </c>
    </row>
    <row r="102" spans="1:8">
      <c r="A102" s="23" t="s">
        <v>535</v>
      </c>
      <c r="B102" s="15">
        <v>12.65</v>
      </c>
      <c r="C102" s="15">
        <v>1.47</v>
      </c>
      <c r="D102" s="15">
        <v>12.74</v>
      </c>
      <c r="E102" s="15">
        <v>69.81</v>
      </c>
      <c r="F102" s="15">
        <v>6.64</v>
      </c>
      <c r="G102" s="15">
        <v>69.959999999999994</v>
      </c>
      <c r="H102" s="15">
        <v>1.84</v>
      </c>
    </row>
    <row r="103" spans="1:8">
      <c r="A103" s="23" t="s">
        <v>121</v>
      </c>
      <c r="B103" s="15">
        <v>13.79</v>
      </c>
      <c r="C103" s="15">
        <v>0.98</v>
      </c>
      <c r="D103" s="15">
        <v>13.83</v>
      </c>
      <c r="E103" s="15">
        <v>65.75</v>
      </c>
      <c r="F103" s="15">
        <v>4.07</v>
      </c>
      <c r="G103" s="15">
        <v>65.819999999999993</v>
      </c>
      <c r="H103" s="15">
        <v>1.56</v>
      </c>
    </row>
    <row r="104" spans="1:8">
      <c r="A104" s="23" t="s">
        <v>122</v>
      </c>
      <c r="B104" s="15">
        <v>13.35</v>
      </c>
      <c r="C104" s="15">
        <v>0</v>
      </c>
      <c r="D104" s="15">
        <v>13.35</v>
      </c>
      <c r="E104" s="15">
        <v>33.630000000000003</v>
      </c>
      <c r="F104" s="15">
        <v>0</v>
      </c>
      <c r="G104" s="15">
        <v>33.630000000000003</v>
      </c>
      <c r="H104" s="15">
        <v>1.72</v>
      </c>
    </row>
    <row r="105" spans="1:8">
      <c r="A105" s="23" t="s">
        <v>123</v>
      </c>
      <c r="B105" s="15">
        <v>13.64</v>
      </c>
      <c r="C105" s="15">
        <v>0</v>
      </c>
      <c r="D105" s="15">
        <v>13.64</v>
      </c>
      <c r="E105" s="15">
        <v>67.72</v>
      </c>
      <c r="F105" s="15">
        <v>0</v>
      </c>
      <c r="G105" s="15">
        <v>67.72</v>
      </c>
      <c r="H105" s="15">
        <v>1.5</v>
      </c>
    </row>
    <row r="106" spans="1:8">
      <c r="A106" s="23" t="s">
        <v>124</v>
      </c>
      <c r="B106" s="15">
        <v>11.56</v>
      </c>
      <c r="C106" s="15">
        <v>3.93</v>
      </c>
      <c r="D106" s="15">
        <v>12.21</v>
      </c>
      <c r="E106" s="15">
        <v>67.88</v>
      </c>
      <c r="F106" s="15">
        <v>18.760000000000002</v>
      </c>
      <c r="G106" s="15">
        <v>69.12</v>
      </c>
      <c r="H106" s="15">
        <v>2.0099999999999998</v>
      </c>
    </row>
    <row r="107" spans="1:8">
      <c r="A107" s="23" t="s">
        <v>127</v>
      </c>
      <c r="B107" s="15">
        <v>14.32</v>
      </c>
      <c r="C107" s="15">
        <v>3.44</v>
      </c>
      <c r="D107" s="15">
        <v>14.72</v>
      </c>
      <c r="E107" s="15">
        <v>59.21</v>
      </c>
      <c r="F107" s="15">
        <v>13.49</v>
      </c>
      <c r="G107" s="15">
        <v>60.15</v>
      </c>
      <c r="H107" s="15">
        <v>1.67</v>
      </c>
    </row>
    <row r="108" spans="1:8">
      <c r="A108" s="23" t="s">
        <v>129</v>
      </c>
      <c r="B108" s="15">
        <v>12.93</v>
      </c>
      <c r="C108" s="15">
        <v>2.94</v>
      </c>
      <c r="D108" s="15">
        <v>13.26</v>
      </c>
      <c r="E108" s="15">
        <v>61.83</v>
      </c>
      <c r="F108" s="15">
        <v>12.83</v>
      </c>
      <c r="G108" s="15">
        <v>62.6</v>
      </c>
      <c r="H108" s="15">
        <v>1.91</v>
      </c>
    </row>
    <row r="109" spans="1:8">
      <c r="A109" s="23" t="s">
        <v>131</v>
      </c>
      <c r="B109" s="15">
        <v>13.66</v>
      </c>
      <c r="C109" s="15">
        <v>1.47</v>
      </c>
      <c r="D109" s="15">
        <v>13.74</v>
      </c>
      <c r="E109" s="15">
        <v>41.54</v>
      </c>
      <c r="F109" s="15">
        <v>6.15</v>
      </c>
      <c r="G109" s="15">
        <v>41.91</v>
      </c>
      <c r="H109" s="15">
        <v>1.94</v>
      </c>
    </row>
    <row r="110" spans="1:8">
      <c r="A110" s="23" t="s">
        <v>278</v>
      </c>
      <c r="B110" s="15">
        <v>12.6</v>
      </c>
      <c r="C110" s="15">
        <v>0</v>
      </c>
      <c r="D110" s="15">
        <v>12.6</v>
      </c>
      <c r="E110" s="15">
        <v>62.22</v>
      </c>
      <c r="F110" s="15">
        <v>0</v>
      </c>
      <c r="G110" s="15">
        <v>62.22</v>
      </c>
      <c r="H110" s="15">
        <v>1.94</v>
      </c>
    </row>
    <row r="111" spans="1:8">
      <c r="A111" s="23" t="s">
        <v>132</v>
      </c>
      <c r="B111" s="15">
        <v>12.89</v>
      </c>
      <c r="C111" s="15">
        <v>3.93</v>
      </c>
      <c r="D111" s="15">
        <v>13.47</v>
      </c>
      <c r="E111" s="15">
        <v>58.97</v>
      </c>
      <c r="F111" s="15">
        <v>16.940000000000001</v>
      </c>
      <c r="G111" s="15">
        <v>60.46</v>
      </c>
      <c r="H111" s="15">
        <v>1.94</v>
      </c>
    </row>
    <row r="112" spans="1:8">
      <c r="A112" s="23" t="s">
        <v>280</v>
      </c>
      <c r="B112" s="15">
        <v>12.45</v>
      </c>
      <c r="C112" s="15">
        <v>1.96</v>
      </c>
      <c r="D112" s="15">
        <v>12.61</v>
      </c>
      <c r="E112" s="15">
        <v>58.86</v>
      </c>
      <c r="F112" s="15">
        <v>8.9600000000000009</v>
      </c>
      <c r="G112" s="15">
        <v>59.28</v>
      </c>
      <c r="H112" s="15">
        <v>1.94</v>
      </c>
    </row>
    <row r="113" spans="1:8">
      <c r="A113" s="23" t="s">
        <v>536</v>
      </c>
      <c r="B113" s="15">
        <v>13.46</v>
      </c>
      <c r="C113" s="15">
        <v>2.94</v>
      </c>
      <c r="D113" s="15">
        <v>13.78</v>
      </c>
      <c r="E113" s="15">
        <v>37.549999999999997</v>
      </c>
      <c r="F113" s="15">
        <v>12.34</v>
      </c>
      <c r="G113" s="15">
        <v>39.24</v>
      </c>
      <c r="H113" s="15">
        <v>1.94</v>
      </c>
    </row>
    <row r="114" spans="1:8">
      <c r="A114" s="23" t="s">
        <v>537</v>
      </c>
      <c r="B114" s="15">
        <v>12.54</v>
      </c>
      <c r="C114" s="15">
        <v>2.4500000000000002</v>
      </c>
      <c r="D114" s="15">
        <v>12.78</v>
      </c>
      <c r="E114" s="15">
        <v>33.270000000000003</v>
      </c>
      <c r="F114" s="15">
        <v>11.07</v>
      </c>
      <c r="G114" s="15">
        <v>34.86</v>
      </c>
      <c r="H114" s="15">
        <v>1.94</v>
      </c>
    </row>
    <row r="115" spans="1:8">
      <c r="A115" s="23" t="s">
        <v>133</v>
      </c>
      <c r="B115" s="15">
        <v>12.07</v>
      </c>
      <c r="C115" s="15">
        <v>0</v>
      </c>
      <c r="D115" s="15">
        <v>12.07</v>
      </c>
      <c r="E115" s="15">
        <v>71.959999999999994</v>
      </c>
      <c r="F115" s="15">
        <v>0</v>
      </c>
      <c r="G115" s="15">
        <v>71.959999999999994</v>
      </c>
      <c r="H115" s="15">
        <v>2.14</v>
      </c>
    </row>
    <row r="116" spans="1:8">
      <c r="A116" s="23" t="s">
        <v>136</v>
      </c>
      <c r="B116" s="15">
        <v>13.05</v>
      </c>
      <c r="C116" s="15">
        <v>0</v>
      </c>
      <c r="D116" s="15">
        <v>13.05</v>
      </c>
      <c r="E116" s="15">
        <v>64.150000000000006</v>
      </c>
      <c r="F116" s="15">
        <v>0</v>
      </c>
      <c r="G116" s="15">
        <v>64.150000000000006</v>
      </c>
      <c r="H116" s="15">
        <v>1.98</v>
      </c>
    </row>
    <row r="117" spans="1:8">
      <c r="A117" s="23" t="s">
        <v>137</v>
      </c>
      <c r="B117" s="15">
        <v>14.79</v>
      </c>
      <c r="C117" s="15">
        <v>0</v>
      </c>
      <c r="D117" s="15">
        <v>14.79</v>
      </c>
      <c r="E117" s="15">
        <v>35.1</v>
      </c>
      <c r="F117" s="15">
        <v>0</v>
      </c>
      <c r="G117" s="15">
        <v>35.1</v>
      </c>
      <c r="H117" s="15">
        <v>1.78</v>
      </c>
    </row>
    <row r="118" spans="1:8">
      <c r="A118" s="23" t="s">
        <v>138</v>
      </c>
      <c r="B118" s="15">
        <v>12.82</v>
      </c>
      <c r="C118" s="15">
        <v>0.98</v>
      </c>
      <c r="D118" s="15">
        <v>12.86</v>
      </c>
      <c r="E118" s="15">
        <v>62</v>
      </c>
      <c r="F118" s="15">
        <v>4.38</v>
      </c>
      <c r="G118" s="15">
        <v>62.09</v>
      </c>
      <c r="H118" s="15">
        <v>1.78</v>
      </c>
    </row>
    <row r="119" spans="1:8">
      <c r="A119" s="23" t="s">
        <v>328</v>
      </c>
      <c r="B119" s="15">
        <v>11</v>
      </c>
      <c r="C119" s="15">
        <v>2.4500000000000002</v>
      </c>
      <c r="D119" s="15">
        <v>11.27</v>
      </c>
      <c r="E119" s="15">
        <v>73.84</v>
      </c>
      <c r="F119" s="15">
        <v>12.58</v>
      </c>
      <c r="G119" s="15">
        <v>74.239999999999995</v>
      </c>
      <c r="H119" s="15">
        <v>1.78</v>
      </c>
    </row>
    <row r="120" spans="1:8">
      <c r="A120" s="23" t="s">
        <v>139</v>
      </c>
      <c r="B120" s="15">
        <v>11.87</v>
      </c>
      <c r="C120" s="15">
        <v>0.49</v>
      </c>
      <c r="D120" s="15">
        <v>11.88</v>
      </c>
      <c r="E120" s="15">
        <v>59.86</v>
      </c>
      <c r="F120" s="15">
        <v>2.37</v>
      </c>
      <c r="G120" s="15">
        <v>59.89</v>
      </c>
      <c r="H120" s="15">
        <v>1.75</v>
      </c>
    </row>
    <row r="121" spans="1:8">
      <c r="A121" s="23" t="s">
        <v>329</v>
      </c>
      <c r="B121" s="15">
        <v>12.04</v>
      </c>
      <c r="C121" s="15">
        <v>2.4500000000000002</v>
      </c>
      <c r="D121" s="15">
        <v>12.28</v>
      </c>
      <c r="E121" s="15">
        <v>76.209999999999994</v>
      </c>
      <c r="F121" s="15">
        <v>11.52</v>
      </c>
      <c r="G121" s="15">
        <v>76.5</v>
      </c>
      <c r="H121" s="15">
        <v>1.75</v>
      </c>
    </row>
    <row r="122" spans="1:8">
      <c r="A122" s="23" t="s">
        <v>477</v>
      </c>
      <c r="B122" s="15">
        <v>10.93</v>
      </c>
      <c r="C122" s="15">
        <v>0.98</v>
      </c>
      <c r="D122" s="15">
        <v>10.97</v>
      </c>
      <c r="E122" s="15">
        <v>77.260000000000005</v>
      </c>
      <c r="F122" s="15">
        <v>5.13</v>
      </c>
      <c r="G122" s="15">
        <v>77.31</v>
      </c>
      <c r="H122" s="15">
        <v>1.75</v>
      </c>
    </row>
    <row r="123" spans="1:8">
      <c r="A123" s="23" t="s">
        <v>140</v>
      </c>
      <c r="B123" s="15">
        <v>13.09</v>
      </c>
      <c r="C123" s="15">
        <v>2.4500000000000002</v>
      </c>
      <c r="D123" s="15">
        <v>13.32</v>
      </c>
      <c r="E123" s="15">
        <v>35.869999999999997</v>
      </c>
      <c r="F123" s="15">
        <v>10.62</v>
      </c>
      <c r="G123" s="15">
        <v>37.21</v>
      </c>
      <c r="H123" s="15">
        <v>1.67</v>
      </c>
    </row>
    <row r="124" spans="1:8">
      <c r="A124" s="23" t="s">
        <v>141</v>
      </c>
      <c r="B124" s="15">
        <v>12.75</v>
      </c>
      <c r="C124" s="15">
        <v>0.49</v>
      </c>
      <c r="D124" s="15">
        <v>12.76</v>
      </c>
      <c r="E124" s="15">
        <v>80.11</v>
      </c>
      <c r="F124" s="15">
        <v>2.2000000000000002</v>
      </c>
      <c r="G124" s="15">
        <v>80.12</v>
      </c>
      <c r="H124" s="15">
        <v>1.67</v>
      </c>
    </row>
    <row r="125" spans="1:8">
      <c r="A125" s="23" t="s">
        <v>145</v>
      </c>
      <c r="B125" s="15">
        <v>13.26</v>
      </c>
      <c r="C125" s="15">
        <v>1.47</v>
      </c>
      <c r="D125" s="15">
        <v>13.34</v>
      </c>
      <c r="E125" s="15">
        <v>53.1</v>
      </c>
      <c r="F125" s="15">
        <v>6.34</v>
      </c>
      <c r="G125" s="15">
        <v>53.36</v>
      </c>
      <c r="H125" s="15">
        <v>1.64</v>
      </c>
    </row>
    <row r="126" spans="1:8">
      <c r="A126" s="23" t="s">
        <v>146</v>
      </c>
      <c r="B126" s="15">
        <v>13.31</v>
      </c>
      <c r="C126" s="15">
        <v>0.98</v>
      </c>
      <c r="D126" s="15">
        <v>13.34</v>
      </c>
      <c r="E126" s="15">
        <v>65.540000000000006</v>
      </c>
      <c r="F126" s="15">
        <v>4.22</v>
      </c>
      <c r="G126" s="15">
        <v>65.61</v>
      </c>
      <c r="H126" s="15">
        <v>1.98</v>
      </c>
    </row>
    <row r="127" spans="1:8">
      <c r="A127" s="23" t="s">
        <v>147</v>
      </c>
      <c r="B127" s="15">
        <v>12.02</v>
      </c>
      <c r="C127" s="15">
        <v>4.42</v>
      </c>
      <c r="D127" s="15">
        <v>12.8</v>
      </c>
      <c r="E127" s="15">
        <v>59.68</v>
      </c>
      <c r="F127" s="15">
        <v>20.18</v>
      </c>
      <c r="G127" s="15">
        <v>61.71</v>
      </c>
      <c r="H127" s="15">
        <v>1.77</v>
      </c>
    </row>
    <row r="128" spans="1:8">
      <c r="A128" s="23" t="s">
        <v>149</v>
      </c>
      <c r="B128" s="15">
        <v>13.42</v>
      </c>
      <c r="C128" s="15">
        <v>0.98</v>
      </c>
      <c r="D128" s="15">
        <v>13.45</v>
      </c>
      <c r="E128" s="15">
        <v>74.959999999999994</v>
      </c>
      <c r="F128" s="15">
        <v>4.18</v>
      </c>
      <c r="G128" s="15">
        <v>75.010000000000005</v>
      </c>
      <c r="H128" s="15">
        <v>1.88</v>
      </c>
    </row>
    <row r="129" spans="1:8">
      <c r="A129" s="23" t="s">
        <v>150</v>
      </c>
      <c r="B129" s="15">
        <v>13.63</v>
      </c>
      <c r="C129" s="15">
        <v>1.96</v>
      </c>
      <c r="D129" s="15">
        <v>13.77</v>
      </c>
      <c r="E129" s="15">
        <v>47.76</v>
      </c>
      <c r="F129" s="15">
        <v>8.1999999999999993</v>
      </c>
      <c r="G129" s="15">
        <v>48.29</v>
      </c>
      <c r="H129" s="15">
        <v>1.82</v>
      </c>
    </row>
    <row r="130" spans="1:8">
      <c r="A130" s="23" t="s">
        <v>151</v>
      </c>
      <c r="B130" s="15">
        <v>13.06</v>
      </c>
      <c r="C130" s="15">
        <v>1.47</v>
      </c>
      <c r="D130" s="15">
        <v>13.14</v>
      </c>
      <c r="E130" s="15">
        <v>52.59</v>
      </c>
      <c r="F130" s="15">
        <v>6.43</v>
      </c>
      <c r="G130" s="15">
        <v>52.86</v>
      </c>
      <c r="H130" s="15">
        <v>1.62</v>
      </c>
    </row>
    <row r="131" spans="1:8">
      <c r="A131" s="23" t="s">
        <v>152</v>
      </c>
      <c r="B131" s="15">
        <v>12.98</v>
      </c>
      <c r="C131" s="15">
        <v>2.94</v>
      </c>
      <c r="D131" s="15">
        <v>13.31</v>
      </c>
      <c r="E131" s="15">
        <v>67.34</v>
      </c>
      <c r="F131" s="15">
        <v>12.78</v>
      </c>
      <c r="G131" s="15">
        <v>67.930000000000007</v>
      </c>
      <c r="H131" s="15">
        <v>1.62</v>
      </c>
    </row>
    <row r="132" spans="1:8">
      <c r="A132" s="23" t="s">
        <v>153</v>
      </c>
      <c r="B132" s="15">
        <v>11.08</v>
      </c>
      <c r="C132" s="15">
        <v>1.47</v>
      </c>
      <c r="D132" s="15">
        <v>11.18</v>
      </c>
      <c r="E132" s="15">
        <v>70.52</v>
      </c>
      <c r="F132" s="15">
        <v>7.57</v>
      </c>
      <c r="G132" s="15">
        <v>70.7</v>
      </c>
      <c r="H132" s="15">
        <v>1.62</v>
      </c>
    </row>
    <row r="133" spans="1:8">
      <c r="A133" s="23" t="s">
        <v>154</v>
      </c>
      <c r="B133" s="15">
        <v>12.2</v>
      </c>
      <c r="C133" s="15">
        <v>0</v>
      </c>
      <c r="D133" s="15">
        <v>12.2</v>
      </c>
      <c r="E133" s="15">
        <v>44.54</v>
      </c>
      <c r="F133" s="15">
        <v>0</v>
      </c>
      <c r="G133" s="15">
        <v>44.54</v>
      </c>
      <c r="H133" s="15">
        <v>1.62</v>
      </c>
    </row>
    <row r="134" spans="1:8">
      <c r="A134" s="23" t="s">
        <v>155</v>
      </c>
      <c r="B134" s="15">
        <v>13.25</v>
      </c>
      <c r="C134" s="15">
        <v>2.4500000000000002</v>
      </c>
      <c r="D134" s="15">
        <v>13.48</v>
      </c>
      <c r="E134" s="15">
        <v>67.290000000000006</v>
      </c>
      <c r="F134" s="15">
        <v>10.49</v>
      </c>
      <c r="G134" s="15">
        <v>67.69</v>
      </c>
      <c r="H134" s="15">
        <v>1.62</v>
      </c>
    </row>
    <row r="135" spans="1:8">
      <c r="A135" s="23" t="s">
        <v>156</v>
      </c>
      <c r="B135" s="15">
        <v>12.46</v>
      </c>
      <c r="C135" s="15">
        <v>2.4500000000000002</v>
      </c>
      <c r="D135" s="15">
        <v>12.7</v>
      </c>
      <c r="E135" s="15">
        <v>37.19</v>
      </c>
      <c r="F135" s="15">
        <v>11.15</v>
      </c>
      <c r="G135" s="15">
        <v>38.590000000000003</v>
      </c>
      <c r="H135" s="15">
        <v>1.85</v>
      </c>
    </row>
    <row r="136" spans="1:8">
      <c r="A136" s="23" t="s">
        <v>158</v>
      </c>
      <c r="B136" s="15">
        <v>15.19</v>
      </c>
      <c r="C136" s="15">
        <v>1.47</v>
      </c>
      <c r="D136" s="15">
        <v>15.26</v>
      </c>
      <c r="E136" s="15">
        <v>81.430000000000007</v>
      </c>
      <c r="F136" s="15">
        <v>5.54</v>
      </c>
      <c r="G136" s="15">
        <v>81.47</v>
      </c>
      <c r="H136" s="15">
        <v>1.78</v>
      </c>
    </row>
    <row r="137" spans="1:8">
      <c r="A137" s="23" t="s">
        <v>159</v>
      </c>
      <c r="B137" s="15">
        <v>13.78</v>
      </c>
      <c r="C137" s="15">
        <v>0</v>
      </c>
      <c r="D137" s="15">
        <v>13.78</v>
      </c>
      <c r="E137" s="15">
        <v>80.319999999999993</v>
      </c>
      <c r="F137" s="15">
        <v>0</v>
      </c>
      <c r="G137" s="15">
        <v>80.319999999999993</v>
      </c>
      <c r="H137" s="15">
        <v>1.78</v>
      </c>
    </row>
    <row r="138" spans="1:8">
      <c r="A138" s="23" t="s">
        <v>160</v>
      </c>
      <c r="B138" s="15">
        <v>12.26</v>
      </c>
      <c r="C138" s="15">
        <v>0</v>
      </c>
      <c r="D138" s="15">
        <v>12.26</v>
      </c>
      <c r="E138" s="15">
        <v>80.62</v>
      </c>
      <c r="F138" s="15">
        <v>0</v>
      </c>
      <c r="G138" s="15">
        <v>80.62</v>
      </c>
      <c r="H138" s="15">
        <v>1.68</v>
      </c>
    </row>
    <row r="139" spans="1:8">
      <c r="A139" s="23" t="s">
        <v>161</v>
      </c>
      <c r="B139" s="15">
        <v>14.65</v>
      </c>
      <c r="C139" s="15">
        <v>0.49</v>
      </c>
      <c r="D139" s="15">
        <v>14.66</v>
      </c>
      <c r="E139" s="15">
        <v>64.97</v>
      </c>
      <c r="F139" s="15">
        <v>1.92</v>
      </c>
      <c r="G139" s="15">
        <v>64.98</v>
      </c>
      <c r="H139" s="15">
        <v>1.68</v>
      </c>
    </row>
    <row r="140" spans="1:8">
      <c r="A140" s="23" t="s">
        <v>163</v>
      </c>
      <c r="B140" s="15">
        <v>13.1</v>
      </c>
      <c r="C140" s="15">
        <v>0</v>
      </c>
      <c r="D140" s="15">
        <v>13.1</v>
      </c>
      <c r="E140" s="15">
        <v>56.38</v>
      </c>
      <c r="F140" s="15">
        <v>0</v>
      </c>
      <c r="G140" s="15">
        <v>56.38</v>
      </c>
      <c r="H140" s="15">
        <v>2</v>
      </c>
    </row>
    <row r="141" spans="1:8">
      <c r="A141" s="23" t="s">
        <v>217</v>
      </c>
      <c r="B141" s="15">
        <v>11.6</v>
      </c>
      <c r="C141" s="15">
        <v>0</v>
      </c>
      <c r="D141" s="15">
        <v>11.6</v>
      </c>
      <c r="E141" s="15">
        <v>52.19</v>
      </c>
      <c r="F141" s="15">
        <v>0</v>
      </c>
      <c r="G141" s="15">
        <v>52.19</v>
      </c>
      <c r="H141" s="15">
        <v>2</v>
      </c>
    </row>
    <row r="142" spans="1:8">
      <c r="A142" s="23" t="s">
        <v>218</v>
      </c>
      <c r="B142" s="15">
        <v>13.19</v>
      </c>
      <c r="C142" s="15">
        <v>2.4500000000000002</v>
      </c>
      <c r="D142" s="15">
        <v>13.41</v>
      </c>
      <c r="E142" s="15">
        <v>27.54</v>
      </c>
      <c r="F142" s="15">
        <v>10.54</v>
      </c>
      <c r="G142" s="15">
        <v>29.34</v>
      </c>
      <c r="H142" s="15">
        <v>2</v>
      </c>
    </row>
    <row r="143" spans="1:8">
      <c r="A143" s="23" t="s">
        <v>164</v>
      </c>
      <c r="B143" s="15">
        <v>14.13</v>
      </c>
      <c r="C143" s="15">
        <v>0</v>
      </c>
      <c r="D143" s="15">
        <v>14.13</v>
      </c>
      <c r="E143" s="15">
        <v>61.74</v>
      </c>
      <c r="F143" s="15">
        <v>0</v>
      </c>
      <c r="G143" s="15">
        <v>61.74</v>
      </c>
      <c r="H143" s="15">
        <v>1.79</v>
      </c>
    </row>
    <row r="144" spans="1:8">
      <c r="A144" s="23" t="s">
        <v>165</v>
      </c>
      <c r="B144" s="15">
        <v>12.48</v>
      </c>
      <c r="C144" s="15">
        <v>0</v>
      </c>
      <c r="D144" s="15">
        <v>12.48</v>
      </c>
      <c r="E144" s="15">
        <v>51.45</v>
      </c>
      <c r="F144" s="15">
        <v>0</v>
      </c>
      <c r="G144" s="15">
        <v>51.45</v>
      </c>
      <c r="H144" s="15">
        <v>1.79</v>
      </c>
    </row>
    <row r="145" spans="1:8">
      <c r="A145" s="23" t="s">
        <v>166</v>
      </c>
      <c r="B145" s="15">
        <v>12.2</v>
      </c>
      <c r="C145" s="15">
        <v>5.89</v>
      </c>
      <c r="D145" s="15">
        <v>13.55</v>
      </c>
      <c r="E145" s="15">
        <v>60.11</v>
      </c>
      <c r="F145" s="15">
        <v>25.77</v>
      </c>
      <c r="G145" s="15">
        <v>63.33</v>
      </c>
      <c r="H145" s="15">
        <v>1.79</v>
      </c>
    </row>
    <row r="146" spans="1:8">
      <c r="A146" s="23" t="s">
        <v>167</v>
      </c>
      <c r="B146" s="15">
        <v>12.73</v>
      </c>
      <c r="C146" s="15">
        <v>0</v>
      </c>
      <c r="D146" s="15">
        <v>12.73</v>
      </c>
      <c r="E146" s="15">
        <v>68.22</v>
      </c>
      <c r="F146" s="15">
        <v>0</v>
      </c>
      <c r="G146" s="15">
        <v>68.22</v>
      </c>
      <c r="H146" s="15">
        <v>1.81</v>
      </c>
    </row>
    <row r="147" spans="1:8">
      <c r="A147" s="23" t="s">
        <v>219</v>
      </c>
      <c r="B147" s="15">
        <v>14.06</v>
      </c>
      <c r="C147" s="15">
        <v>0.49</v>
      </c>
      <c r="D147" s="15">
        <v>14.07</v>
      </c>
      <c r="E147" s="15">
        <v>79.88</v>
      </c>
      <c r="F147" s="15">
        <v>2</v>
      </c>
      <c r="G147" s="15">
        <v>79.89</v>
      </c>
      <c r="H147" s="15">
        <v>1.81</v>
      </c>
    </row>
    <row r="148" spans="1:8">
      <c r="A148" s="23" t="s">
        <v>168</v>
      </c>
      <c r="B148" s="15">
        <v>13.37</v>
      </c>
      <c r="C148" s="15">
        <v>2.4500000000000002</v>
      </c>
      <c r="D148" s="15">
        <v>13.59</v>
      </c>
      <c r="E148" s="15">
        <v>66.44</v>
      </c>
      <c r="F148" s="15">
        <v>10.4</v>
      </c>
      <c r="G148" s="15">
        <v>66.849999999999994</v>
      </c>
      <c r="H148" s="15">
        <v>2.04</v>
      </c>
    </row>
    <row r="149" spans="1:8">
      <c r="A149" s="23" t="s">
        <v>170</v>
      </c>
      <c r="B149" s="15">
        <v>12.15</v>
      </c>
      <c r="C149" s="15">
        <v>1.47</v>
      </c>
      <c r="D149" s="15">
        <v>12.24</v>
      </c>
      <c r="E149" s="15">
        <v>80.849999999999994</v>
      </c>
      <c r="F149" s="15">
        <v>6.91</v>
      </c>
      <c r="G149" s="15">
        <v>80.92</v>
      </c>
      <c r="H149" s="15">
        <v>1.91</v>
      </c>
    </row>
    <row r="150" spans="1:8">
      <c r="A150" s="23" t="s">
        <v>538</v>
      </c>
      <c r="B150" s="15">
        <v>13.62</v>
      </c>
      <c r="C150" s="15">
        <v>0.98</v>
      </c>
      <c r="D150" s="15">
        <v>13.66</v>
      </c>
      <c r="E150" s="15">
        <v>76.87</v>
      </c>
      <c r="F150" s="15">
        <v>4.12</v>
      </c>
      <c r="G150" s="15">
        <v>76.900000000000006</v>
      </c>
      <c r="H150" s="15">
        <v>1.91</v>
      </c>
    </row>
    <row r="151" spans="1:8">
      <c r="A151" s="23" t="s">
        <v>539</v>
      </c>
      <c r="B151" s="15">
        <v>13.6</v>
      </c>
      <c r="C151" s="15">
        <v>1.96</v>
      </c>
      <c r="D151" s="15">
        <v>13.74</v>
      </c>
      <c r="E151" s="15">
        <v>80.569999999999993</v>
      </c>
      <c r="F151" s="15">
        <v>8.2100000000000009</v>
      </c>
      <c r="G151" s="15">
        <v>80.67</v>
      </c>
      <c r="H151" s="15">
        <v>1.91</v>
      </c>
    </row>
    <row r="152" spans="1:8">
      <c r="A152" s="23" t="s">
        <v>286</v>
      </c>
      <c r="B152" s="15">
        <v>12.61</v>
      </c>
      <c r="C152" s="15">
        <v>1.96</v>
      </c>
      <c r="D152" s="15">
        <v>12.76</v>
      </c>
      <c r="E152" s="15">
        <v>69.7</v>
      </c>
      <c r="F152" s="15">
        <v>8.85</v>
      </c>
      <c r="G152" s="15">
        <v>69.95</v>
      </c>
      <c r="H152" s="15">
        <v>1.71</v>
      </c>
    </row>
    <row r="153" spans="1:8">
      <c r="A153" s="23" t="s">
        <v>225</v>
      </c>
      <c r="B153" s="15">
        <v>13.37</v>
      </c>
      <c r="C153" s="15">
        <v>0</v>
      </c>
      <c r="D153" s="15">
        <v>13.37</v>
      </c>
      <c r="E153" s="15">
        <v>51.63</v>
      </c>
      <c r="F153" s="15">
        <v>0</v>
      </c>
      <c r="G153" s="15">
        <v>51.63</v>
      </c>
      <c r="H153" s="15">
        <v>1.71</v>
      </c>
    </row>
    <row r="154" spans="1:8">
      <c r="A154" s="23" t="s">
        <v>540</v>
      </c>
      <c r="B154" s="15">
        <v>12.4</v>
      </c>
      <c r="C154" s="15">
        <v>4.91</v>
      </c>
      <c r="D154" s="15">
        <v>13.33</v>
      </c>
      <c r="E154" s="15">
        <v>77.11</v>
      </c>
      <c r="F154" s="15">
        <v>21.6</v>
      </c>
      <c r="G154" s="15">
        <v>78.03</v>
      </c>
      <c r="H154" s="15">
        <v>1.71</v>
      </c>
    </row>
    <row r="155" spans="1:8">
      <c r="A155" s="23" t="s">
        <v>226</v>
      </c>
      <c r="B155" s="15">
        <v>12.24</v>
      </c>
      <c r="C155" s="15">
        <v>2.4500000000000002</v>
      </c>
      <c r="D155" s="15">
        <v>12.48</v>
      </c>
      <c r="E155" s="15">
        <v>75.55</v>
      </c>
      <c r="F155" s="15">
        <v>11.34</v>
      </c>
      <c r="G155" s="15">
        <v>75.84</v>
      </c>
      <c r="H155" s="15">
        <v>1.71</v>
      </c>
    </row>
    <row r="156" spans="1:8">
      <c r="A156" s="23" t="s">
        <v>231</v>
      </c>
      <c r="B156" s="15">
        <v>13.85</v>
      </c>
      <c r="C156" s="15">
        <v>0.49</v>
      </c>
      <c r="D156" s="15">
        <v>13.86</v>
      </c>
      <c r="E156" s="15">
        <v>70.290000000000006</v>
      </c>
      <c r="F156" s="15">
        <v>2.0299999999999998</v>
      </c>
      <c r="G156" s="15">
        <v>70.3</v>
      </c>
      <c r="H156" s="15">
        <v>1.95</v>
      </c>
    </row>
    <row r="157" spans="1:8">
      <c r="A157" s="23" t="s">
        <v>480</v>
      </c>
      <c r="B157" s="15">
        <v>10.97</v>
      </c>
      <c r="C157" s="15">
        <v>0</v>
      </c>
      <c r="D157" s="15">
        <v>10.97</v>
      </c>
      <c r="E157" s="15">
        <v>51.41</v>
      </c>
      <c r="F157" s="15">
        <v>0</v>
      </c>
      <c r="G157" s="15">
        <v>51.41</v>
      </c>
      <c r="H157" s="15">
        <v>1.95</v>
      </c>
    </row>
    <row r="158" spans="1:8">
      <c r="A158" s="23" t="s">
        <v>232</v>
      </c>
      <c r="B158" s="15">
        <v>14.52</v>
      </c>
      <c r="C158" s="15">
        <v>0</v>
      </c>
      <c r="D158" s="15">
        <v>14.52</v>
      </c>
      <c r="E158" s="15">
        <v>38.61</v>
      </c>
      <c r="F158" s="15">
        <v>0</v>
      </c>
      <c r="G158" s="15">
        <v>38.61</v>
      </c>
      <c r="H158" s="15">
        <v>2.0499999999999998</v>
      </c>
    </row>
    <row r="159" spans="1:8">
      <c r="A159" s="23" t="s">
        <v>541</v>
      </c>
      <c r="B159" s="15">
        <v>13.88</v>
      </c>
      <c r="C159" s="15">
        <v>0.49</v>
      </c>
      <c r="D159" s="15">
        <v>13.89</v>
      </c>
      <c r="E159" s="15">
        <v>33.44</v>
      </c>
      <c r="F159" s="15">
        <v>2.02</v>
      </c>
      <c r="G159" s="15">
        <v>33.5</v>
      </c>
      <c r="H159" s="15">
        <v>2.0499999999999998</v>
      </c>
    </row>
  </sheetData>
  <mergeCells count="6">
    <mergeCell ref="Q30:R30"/>
    <mergeCell ref="Q31:R31"/>
    <mergeCell ref="Q32:R32"/>
    <mergeCell ref="Q33:R33"/>
    <mergeCell ref="A31:F31"/>
    <mergeCell ref="A30:B30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R165"/>
  <sheetViews>
    <sheetView tabSelected="1" workbookViewId="0">
      <selection activeCell="R48" sqref="R48"/>
    </sheetView>
  </sheetViews>
  <sheetFormatPr baseColWidth="10" defaultRowHeight="16"/>
  <cols>
    <col min="1" max="1" width="19.83203125" customWidth="1"/>
    <col min="7" max="7" width="11.83203125" customWidth="1"/>
    <col min="8" max="8" width="14.83203125" customWidth="1"/>
    <col min="9" max="9" width="6" customWidth="1"/>
    <col min="10" max="10" width="7.5" customWidth="1"/>
    <col min="11" max="12" width="10" customWidth="1"/>
    <col min="13" max="13" width="9.5" customWidth="1"/>
    <col min="14" max="14" width="5.83203125" customWidth="1"/>
    <col min="15" max="15" width="9.33203125" customWidth="1"/>
  </cols>
  <sheetData>
    <row r="2" spans="1:18">
      <c r="A2" s="25" t="s">
        <v>0</v>
      </c>
      <c r="B2" s="25"/>
      <c r="C2" s="25" t="s">
        <v>542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43201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30"/>
      <c r="Q9" s="27" t="s">
        <v>19</v>
      </c>
      <c r="R9" s="27" t="s">
        <v>20</v>
      </c>
    </row>
    <row r="10" spans="1:18">
      <c r="A10" s="12">
        <v>1</v>
      </c>
      <c r="B10" s="13">
        <v>34</v>
      </c>
      <c r="C10" s="14">
        <v>2.0020000000000001E-5</v>
      </c>
      <c r="D10" s="14">
        <v>1698000</v>
      </c>
      <c r="E10" s="29">
        <v>14.9</v>
      </c>
      <c r="F10" s="15" t="s">
        <v>16</v>
      </c>
      <c r="G10" s="29">
        <v>1.5</v>
      </c>
      <c r="H10" s="47">
        <v>2.2999999999999998</v>
      </c>
      <c r="I10" s="46" t="s">
        <v>16</v>
      </c>
      <c r="J10" s="47">
        <v>0.46</v>
      </c>
      <c r="K10" s="47">
        <v>15.4405</v>
      </c>
      <c r="L10" s="15" t="s">
        <v>543</v>
      </c>
      <c r="M10" s="29">
        <v>243.34332858038141</v>
      </c>
      <c r="N10" s="29" t="s">
        <v>16</v>
      </c>
      <c r="O10" s="29">
        <v>48.391954099186755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60</v>
      </c>
      <c r="C11" s="14">
        <v>1.7390000000000001E-5</v>
      </c>
      <c r="D11" s="14">
        <v>3450000</v>
      </c>
      <c r="E11" s="29">
        <v>24</v>
      </c>
      <c r="F11" s="15" t="s">
        <v>16</v>
      </c>
      <c r="G11" s="29">
        <v>2.7</v>
      </c>
      <c r="H11" s="47">
        <v>31.6</v>
      </c>
      <c r="I11" s="46" t="s">
        <v>16</v>
      </c>
      <c r="J11" s="47">
        <v>3.3</v>
      </c>
      <c r="K11" s="47">
        <v>31.426000000000002</v>
      </c>
      <c r="L11" s="15" t="s">
        <v>523</v>
      </c>
      <c r="M11" s="29">
        <v>305.46981717027325</v>
      </c>
      <c r="N11" s="29" t="s">
        <v>16</v>
      </c>
      <c r="O11" s="29">
        <v>52.308454433746405</v>
      </c>
      <c r="P11" s="6"/>
      <c r="Q11" s="7" t="s">
        <v>24</v>
      </c>
      <c r="R11" s="7">
        <v>1</v>
      </c>
    </row>
    <row r="12" spans="1:18">
      <c r="A12" s="12">
        <v>3</v>
      </c>
      <c r="B12" s="13">
        <v>129</v>
      </c>
      <c r="C12" s="14">
        <v>2.781E-5</v>
      </c>
      <c r="D12" s="14">
        <v>4638000</v>
      </c>
      <c r="E12" s="29">
        <v>27.5</v>
      </c>
      <c r="F12" s="15" t="s">
        <v>16</v>
      </c>
      <c r="G12" s="29">
        <v>2.8</v>
      </c>
      <c r="H12" s="47">
        <v>53.5</v>
      </c>
      <c r="I12" s="46" t="s">
        <v>16</v>
      </c>
      <c r="J12" s="47">
        <v>4.0999999999999996</v>
      </c>
      <c r="K12" s="47">
        <v>40.072499999999998</v>
      </c>
      <c r="L12" s="15" t="s">
        <v>544</v>
      </c>
      <c r="M12" s="29">
        <v>356.9517261186881</v>
      </c>
      <c r="N12" s="29" t="s">
        <v>16</v>
      </c>
      <c r="O12" s="29">
        <v>48.047983130380672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63</v>
      </c>
      <c r="C13" s="14">
        <v>2.6149999999999999E-5</v>
      </c>
      <c r="D13" s="14">
        <v>2409000</v>
      </c>
      <c r="E13" s="29">
        <v>14</v>
      </c>
      <c r="F13" s="15" t="s">
        <v>16</v>
      </c>
      <c r="G13" s="29">
        <v>2.2000000000000002</v>
      </c>
      <c r="H13" s="47">
        <v>1.74</v>
      </c>
      <c r="I13" s="46" t="s">
        <v>16</v>
      </c>
      <c r="J13" s="47">
        <v>0.48</v>
      </c>
      <c r="K13" s="47">
        <v>14.408899999999999</v>
      </c>
      <c r="L13" s="15" t="s">
        <v>545</v>
      </c>
      <c r="M13" s="29">
        <v>363.98303638585435</v>
      </c>
      <c r="N13" s="29" t="s">
        <v>16</v>
      </c>
      <c r="O13" s="29">
        <v>73.31064139321289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29</v>
      </c>
      <c r="C14" s="14">
        <v>8.3240000000000003E-6</v>
      </c>
      <c r="D14" s="14">
        <v>3484000</v>
      </c>
      <c r="E14" s="29">
        <v>29.7</v>
      </c>
      <c r="F14" s="15" t="s">
        <v>16</v>
      </c>
      <c r="G14" s="29">
        <v>2.6</v>
      </c>
      <c r="H14" s="47">
        <v>0.16</v>
      </c>
      <c r="I14" s="46" t="s">
        <v>16</v>
      </c>
      <c r="J14" s="47">
        <v>0.16</v>
      </c>
      <c r="K14" s="47">
        <v>29.7376</v>
      </c>
      <c r="L14" s="15" t="s">
        <v>546</v>
      </c>
      <c r="M14" s="29">
        <v>250.3526021798821</v>
      </c>
      <c r="N14" s="29" t="s">
        <v>16</v>
      </c>
      <c r="O14" s="29">
        <v>51.396343974615199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181</v>
      </c>
      <c r="C15" s="14">
        <v>4.2039999999999997E-5</v>
      </c>
      <c r="D15" s="14">
        <v>4306000</v>
      </c>
      <c r="E15" s="29">
        <v>22.9</v>
      </c>
      <c r="F15" s="15" t="s">
        <v>16</v>
      </c>
      <c r="G15" s="29">
        <v>2.2999999999999998</v>
      </c>
      <c r="H15" s="47">
        <v>28.4</v>
      </c>
      <c r="I15" s="46" t="s">
        <v>16</v>
      </c>
      <c r="J15" s="47">
        <v>2.8</v>
      </c>
      <c r="K15" s="47">
        <v>29.573999999999998</v>
      </c>
      <c r="L15" s="15" t="s">
        <v>547</v>
      </c>
      <c r="M15" s="29">
        <v>396.73173026226954</v>
      </c>
      <c r="N15" s="29" t="s">
        <v>16</v>
      </c>
      <c r="O15" s="29">
        <v>49.571449211556711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118</v>
      </c>
      <c r="C16" s="14">
        <v>2.2819999999999998E-5</v>
      </c>
      <c r="D16" s="14">
        <v>5171000</v>
      </c>
      <c r="E16" s="29">
        <v>29.2</v>
      </c>
      <c r="F16" s="15" t="s">
        <v>16</v>
      </c>
      <c r="G16" s="29">
        <v>5.7</v>
      </c>
      <c r="H16" s="47">
        <v>57.6</v>
      </c>
      <c r="I16" s="46" t="s">
        <v>16</v>
      </c>
      <c r="J16" s="47">
        <v>8</v>
      </c>
      <c r="K16" s="47">
        <v>42.735999999999997</v>
      </c>
      <c r="L16" s="15" t="s">
        <v>548</v>
      </c>
      <c r="M16" s="29">
        <v>374.29446989214551</v>
      </c>
      <c r="N16" s="29" t="s">
        <v>16</v>
      </c>
      <c r="O16" s="29">
        <v>80.781518526686654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171</v>
      </c>
      <c r="C17" s="14">
        <v>4.422E-5</v>
      </c>
      <c r="D17" s="14">
        <v>3867000</v>
      </c>
      <c r="E17" s="29">
        <v>24.5</v>
      </c>
      <c r="F17" s="15" t="s">
        <v>16</v>
      </c>
      <c r="G17" s="29">
        <v>3</v>
      </c>
      <c r="H17" s="47">
        <v>45.5</v>
      </c>
      <c r="I17" s="46" t="s">
        <v>16</v>
      </c>
      <c r="J17" s="47">
        <v>4.5</v>
      </c>
      <c r="K17" s="47">
        <v>35.192499999999995</v>
      </c>
      <c r="L17" s="15" t="s">
        <v>549</v>
      </c>
      <c r="M17" s="29">
        <v>334.63997051291801</v>
      </c>
      <c r="N17" s="29" t="s">
        <v>16</v>
      </c>
      <c r="O17" s="29">
        <v>48.310823900203559</v>
      </c>
      <c r="P17" s="6"/>
      <c r="Q17" s="7" t="s">
        <v>36</v>
      </c>
      <c r="R17" s="7">
        <v>0</v>
      </c>
    </row>
    <row r="18" spans="1:18">
      <c r="A18" s="12">
        <v>9</v>
      </c>
      <c r="B18" s="13">
        <v>50</v>
      </c>
      <c r="C18" s="14">
        <v>2.0100000000000001E-5</v>
      </c>
      <c r="D18" s="14">
        <v>2488000</v>
      </c>
      <c r="E18" s="29">
        <v>14.1</v>
      </c>
      <c r="F18" s="15" t="s">
        <v>16</v>
      </c>
      <c r="G18" s="29">
        <v>1.5</v>
      </c>
      <c r="H18" s="47">
        <v>6.86</v>
      </c>
      <c r="I18" s="46" t="s">
        <v>16</v>
      </c>
      <c r="J18" s="47">
        <v>0.98</v>
      </c>
      <c r="K18" s="47">
        <v>15.7121</v>
      </c>
      <c r="L18" s="15" t="s">
        <v>550</v>
      </c>
      <c r="M18" s="29">
        <v>372.99013745252006</v>
      </c>
      <c r="N18" s="29" t="s">
        <v>16</v>
      </c>
      <c r="O18" s="29">
        <v>66.006965754532942</v>
      </c>
      <c r="P18" s="6"/>
      <c r="Q18" s="7" t="s">
        <v>38</v>
      </c>
      <c r="R18" s="7">
        <v>0</v>
      </c>
    </row>
    <row r="19" spans="1:18">
      <c r="A19" s="12">
        <v>10</v>
      </c>
      <c r="B19" s="13">
        <v>66</v>
      </c>
      <c r="C19" s="14">
        <v>2.8940000000000001E-5</v>
      </c>
      <c r="D19" s="14">
        <v>2280000</v>
      </c>
      <c r="E19" s="29">
        <v>11.8</v>
      </c>
      <c r="F19" s="15" t="s">
        <v>16</v>
      </c>
      <c r="G19" s="29">
        <v>1.4</v>
      </c>
      <c r="H19" s="47">
        <v>3.4</v>
      </c>
      <c r="I19" s="46" t="s">
        <v>16</v>
      </c>
      <c r="J19" s="47">
        <v>0.6</v>
      </c>
      <c r="K19" s="47">
        <v>12.599</v>
      </c>
      <c r="L19" s="15" t="s">
        <v>551</v>
      </c>
      <c r="M19" s="29">
        <v>407.3337472468819</v>
      </c>
      <c r="N19" s="29" t="s">
        <v>16</v>
      </c>
      <c r="O19" s="29">
        <v>69.638502190424504</v>
      </c>
      <c r="P19" s="6"/>
      <c r="Q19" s="7" t="s">
        <v>40</v>
      </c>
      <c r="R19" s="7">
        <v>0</v>
      </c>
    </row>
    <row r="20" spans="1:18">
      <c r="A20" s="12">
        <v>11</v>
      </c>
      <c r="B20" s="13">
        <v>31</v>
      </c>
      <c r="C20" s="14">
        <v>1.5699999999999999E-5</v>
      </c>
      <c r="D20" s="14">
        <v>1975000</v>
      </c>
      <c r="E20" s="29">
        <v>12.7</v>
      </c>
      <c r="F20" s="15" t="s">
        <v>16</v>
      </c>
      <c r="G20" s="29">
        <v>1.9</v>
      </c>
      <c r="H20" s="47">
        <v>7</v>
      </c>
      <c r="I20" s="46" t="s">
        <v>16</v>
      </c>
      <c r="J20" s="47">
        <v>1.1000000000000001</v>
      </c>
      <c r="K20" s="47">
        <v>14.344999999999999</v>
      </c>
      <c r="L20" s="15" t="s">
        <v>552</v>
      </c>
      <c r="M20" s="29">
        <v>329.83471256438975</v>
      </c>
      <c r="N20" s="29" t="s">
        <v>16</v>
      </c>
      <c r="O20" s="29">
        <v>77.09960259197716</v>
      </c>
      <c r="P20" s="6"/>
      <c r="Q20" s="7" t="s">
        <v>42</v>
      </c>
      <c r="R20" s="7">
        <v>4</v>
      </c>
    </row>
    <row r="21" spans="1:18">
      <c r="A21" s="12">
        <v>12</v>
      </c>
      <c r="B21" s="13">
        <v>150</v>
      </c>
      <c r="C21" s="14">
        <v>3.5299999999999997E-5</v>
      </c>
      <c r="D21" s="14">
        <v>4249000</v>
      </c>
      <c r="E21" s="29">
        <v>25.3</v>
      </c>
      <c r="F21" s="15" t="s">
        <v>16</v>
      </c>
      <c r="G21" s="29">
        <v>2.8</v>
      </c>
      <c r="H21" s="47">
        <v>32.4</v>
      </c>
      <c r="I21" s="46" t="s">
        <v>16</v>
      </c>
      <c r="J21" s="47">
        <v>2.8</v>
      </c>
      <c r="K21" s="47">
        <v>32.914000000000001</v>
      </c>
      <c r="L21" s="15" t="s">
        <v>553</v>
      </c>
      <c r="M21" s="29">
        <v>355.4899594323042</v>
      </c>
      <c r="N21" s="29" t="s">
        <v>16</v>
      </c>
      <c r="O21" s="29">
        <v>48.891107110200892</v>
      </c>
      <c r="P21" s="6"/>
      <c r="Q21" s="7" t="s">
        <v>44</v>
      </c>
      <c r="R21" s="7">
        <v>10</v>
      </c>
    </row>
    <row r="22" spans="1:18">
      <c r="A22" s="12">
        <v>13</v>
      </c>
      <c r="B22" s="13">
        <v>117</v>
      </c>
      <c r="C22" s="14">
        <v>1.4049999999999999E-5</v>
      </c>
      <c r="D22" s="14">
        <v>8328000</v>
      </c>
      <c r="E22" s="29">
        <v>46.1</v>
      </c>
      <c r="F22" s="15" t="s">
        <v>16</v>
      </c>
      <c r="G22" s="29">
        <v>4.7</v>
      </c>
      <c r="H22" s="47">
        <v>10</v>
      </c>
      <c r="I22" s="46" t="s">
        <v>16</v>
      </c>
      <c r="J22" s="47">
        <v>1.7</v>
      </c>
      <c r="K22" s="47">
        <v>48.45</v>
      </c>
      <c r="L22" s="15" t="s">
        <v>554</v>
      </c>
      <c r="M22" s="29">
        <v>381.6039743165195</v>
      </c>
      <c r="N22" s="29" t="s">
        <v>16</v>
      </c>
      <c r="O22" s="29">
        <v>52.519127096153795</v>
      </c>
      <c r="P22" s="6"/>
      <c r="Q22" s="7" t="s">
        <v>46</v>
      </c>
      <c r="R22" s="7">
        <v>30</v>
      </c>
    </row>
    <row r="23" spans="1:18">
      <c r="A23" s="12">
        <v>14</v>
      </c>
      <c r="B23" s="13">
        <v>40</v>
      </c>
      <c r="C23" s="14">
        <v>2.3620000000000001E-5</v>
      </c>
      <c r="D23" s="14">
        <v>1693000</v>
      </c>
      <c r="E23" s="29">
        <v>11.8</v>
      </c>
      <c r="F23" s="15" t="s">
        <v>16</v>
      </c>
      <c r="G23" s="29">
        <v>1.4</v>
      </c>
      <c r="H23" s="47">
        <v>1.06</v>
      </c>
      <c r="I23" s="46" t="s">
        <v>16</v>
      </c>
      <c r="J23" s="47">
        <v>0.61</v>
      </c>
      <c r="K23" s="47">
        <v>12.049100000000001</v>
      </c>
      <c r="L23" s="15" t="s">
        <v>555</v>
      </c>
      <c r="M23" s="29">
        <v>304.89816487365204</v>
      </c>
      <c r="N23" s="29" t="s">
        <v>16</v>
      </c>
      <c r="O23" s="29">
        <v>60.271523040959188</v>
      </c>
      <c r="P23" s="6"/>
      <c r="Q23" s="7" t="s">
        <v>47</v>
      </c>
      <c r="R23" s="7">
        <v>23</v>
      </c>
    </row>
    <row r="24" spans="1:18">
      <c r="A24" s="12">
        <v>15</v>
      </c>
      <c r="B24" s="13">
        <v>134</v>
      </c>
      <c r="C24" s="14">
        <v>2.34E-5</v>
      </c>
      <c r="D24" s="14">
        <v>5727000</v>
      </c>
      <c r="E24" s="29">
        <v>27.4</v>
      </c>
      <c r="F24" s="15" t="s">
        <v>16</v>
      </c>
      <c r="G24" s="29">
        <v>3.7</v>
      </c>
      <c r="H24" s="47">
        <v>8.9</v>
      </c>
      <c r="I24" s="46" t="s">
        <v>16</v>
      </c>
      <c r="J24" s="47">
        <v>1.4</v>
      </c>
      <c r="K24" s="47">
        <v>29.491499999999998</v>
      </c>
      <c r="L24" s="15" t="s">
        <v>556</v>
      </c>
      <c r="M24" s="29">
        <v>439.51948151433453</v>
      </c>
      <c r="N24" s="29" t="s">
        <v>16</v>
      </c>
      <c r="O24" s="29">
        <v>70.456963327680214</v>
      </c>
      <c r="P24" s="6"/>
      <c r="Q24" s="7" t="s">
        <v>49</v>
      </c>
      <c r="R24" s="7">
        <v>25</v>
      </c>
    </row>
    <row r="25" spans="1:18">
      <c r="A25" s="12">
        <v>16</v>
      </c>
      <c r="B25" s="13">
        <v>91</v>
      </c>
      <c r="C25" s="14">
        <v>1.5659999999999999E-5</v>
      </c>
      <c r="D25" s="14">
        <v>5810000</v>
      </c>
      <c r="E25" s="29">
        <v>29.3</v>
      </c>
      <c r="F25" s="15" t="s">
        <v>16</v>
      </c>
      <c r="G25" s="29">
        <v>4.8</v>
      </c>
      <c r="H25" s="47">
        <v>13.9</v>
      </c>
      <c r="I25" s="46" t="s">
        <v>16</v>
      </c>
      <c r="J25" s="47">
        <v>1.9</v>
      </c>
      <c r="K25" s="47">
        <v>32.566499999999998</v>
      </c>
      <c r="L25" s="15" t="s">
        <v>247</v>
      </c>
      <c r="M25" s="29">
        <v>417.68945676882396</v>
      </c>
      <c r="N25" s="29" t="s">
        <v>16</v>
      </c>
      <c r="O25" s="29">
        <v>81.236927974499594</v>
      </c>
      <c r="P25" s="6"/>
      <c r="Q25" s="7" t="s">
        <v>51</v>
      </c>
      <c r="R25" s="7">
        <v>4</v>
      </c>
    </row>
    <row r="26" spans="1:18">
      <c r="A26" s="12">
        <v>17</v>
      </c>
      <c r="B26" s="13">
        <v>99</v>
      </c>
      <c r="C26" s="14">
        <v>2.1469999999999999E-5</v>
      </c>
      <c r="D26" s="14">
        <v>4610000</v>
      </c>
      <c r="E26" s="29">
        <v>18.399999999999999</v>
      </c>
      <c r="F26" s="15" t="s">
        <v>16</v>
      </c>
      <c r="G26" s="29">
        <v>1.7</v>
      </c>
      <c r="H26" s="47">
        <v>1.1499999999999999</v>
      </c>
      <c r="I26" s="46" t="s">
        <v>16</v>
      </c>
      <c r="J26" s="47">
        <v>0.31</v>
      </c>
      <c r="K26" s="47">
        <v>18.670249999999999</v>
      </c>
      <c r="L26" s="15" t="s">
        <v>544</v>
      </c>
      <c r="M26" s="29">
        <v>523.38867144814594</v>
      </c>
      <c r="N26" s="29" t="s">
        <v>16</v>
      </c>
      <c r="O26" s="29">
        <v>71.451972532673182</v>
      </c>
      <c r="P26" s="6"/>
      <c r="Q26" s="7" t="s">
        <v>53</v>
      </c>
      <c r="R26" s="7">
        <v>0</v>
      </c>
    </row>
    <row r="27" spans="1:18">
      <c r="A27" s="12">
        <v>18</v>
      </c>
      <c r="B27" s="13">
        <v>39</v>
      </c>
      <c r="C27" s="14">
        <v>1.5130000000000001E-5</v>
      </c>
      <c r="D27" s="14">
        <v>2578000</v>
      </c>
      <c r="E27" s="29">
        <v>18.3</v>
      </c>
      <c r="F27" s="15" t="s">
        <v>16</v>
      </c>
      <c r="G27" s="29">
        <v>1.8</v>
      </c>
      <c r="H27" s="47">
        <v>10.6</v>
      </c>
      <c r="I27" s="46" t="s">
        <v>16</v>
      </c>
      <c r="J27" s="47">
        <v>1.2</v>
      </c>
      <c r="K27" s="47">
        <v>20.791</v>
      </c>
      <c r="L27" s="15" t="s">
        <v>557</v>
      </c>
      <c r="M27" s="29">
        <v>299.49872902231294</v>
      </c>
      <c r="N27" s="29" t="s">
        <v>16</v>
      </c>
      <c r="O27" s="29">
        <v>56.283329420692716</v>
      </c>
      <c r="P27" s="6"/>
      <c r="Q27" s="7" t="s">
        <v>54</v>
      </c>
      <c r="R27" s="7">
        <v>0</v>
      </c>
    </row>
    <row r="28" spans="1:18">
      <c r="A28" s="12">
        <v>19</v>
      </c>
      <c r="B28" s="13">
        <v>103</v>
      </c>
      <c r="C28" s="14">
        <v>1.6229999999999999E-5</v>
      </c>
      <c r="D28" s="14">
        <v>6345000</v>
      </c>
      <c r="E28" s="29">
        <v>37.299999999999997</v>
      </c>
      <c r="F28" s="15" t="s">
        <v>16</v>
      </c>
      <c r="G28" s="29">
        <v>4.0999999999999996</v>
      </c>
      <c r="H28" s="47">
        <v>140</v>
      </c>
      <c r="I28" s="46" t="s">
        <v>16</v>
      </c>
      <c r="J28" s="47">
        <v>14</v>
      </c>
      <c r="K28" s="47">
        <v>70.199999999999989</v>
      </c>
      <c r="L28" s="15" t="s">
        <v>494</v>
      </c>
      <c r="M28" s="29">
        <v>359.94203580087668</v>
      </c>
      <c r="N28" s="29" t="s">
        <v>16</v>
      </c>
      <c r="O28" s="29">
        <v>53.133894228285364</v>
      </c>
      <c r="P28" s="6"/>
      <c r="Q28" s="7" t="s">
        <v>56</v>
      </c>
      <c r="R28" s="7">
        <v>0</v>
      </c>
    </row>
    <row r="29" spans="1:18">
      <c r="A29" s="12">
        <v>20</v>
      </c>
      <c r="B29" s="13">
        <v>111</v>
      </c>
      <c r="C29" s="14">
        <v>2.1849999999999999E-5</v>
      </c>
      <c r="D29" s="14">
        <v>5080000</v>
      </c>
      <c r="E29" s="29">
        <v>21.7</v>
      </c>
      <c r="F29" s="15" t="s">
        <v>16</v>
      </c>
      <c r="G29" s="29">
        <v>2.2000000000000002</v>
      </c>
      <c r="H29" s="47">
        <v>112.1</v>
      </c>
      <c r="I29" s="46" t="s">
        <v>16</v>
      </c>
      <c r="J29" s="47">
        <v>9.8000000000000007</v>
      </c>
      <c r="K29" s="47">
        <v>48.043499999999995</v>
      </c>
      <c r="L29" s="15" t="s">
        <v>558</v>
      </c>
      <c r="M29" s="29">
        <v>490.31358445826061</v>
      </c>
      <c r="N29" s="29" t="s">
        <v>16</v>
      </c>
      <c r="O29" s="29">
        <v>68.094333268487318</v>
      </c>
      <c r="P29" s="6"/>
      <c r="Q29" s="7" t="s">
        <v>58</v>
      </c>
      <c r="R29" s="7">
        <v>0</v>
      </c>
    </row>
    <row r="30" spans="1:18">
      <c r="A30" s="12">
        <v>21</v>
      </c>
      <c r="B30" s="13">
        <v>39</v>
      </c>
      <c r="C30" s="14">
        <v>2.1610000000000001E-5</v>
      </c>
      <c r="D30" s="14">
        <v>1804000</v>
      </c>
      <c r="E30" s="29">
        <v>13.7</v>
      </c>
      <c r="F30" s="15" t="s">
        <v>16</v>
      </c>
      <c r="G30" s="29">
        <v>1.6</v>
      </c>
      <c r="H30" s="47">
        <v>2.82</v>
      </c>
      <c r="I30" s="46" t="s">
        <v>16</v>
      </c>
      <c r="J30" s="47">
        <v>0.57999999999999996</v>
      </c>
      <c r="K30" s="47">
        <v>14.362699999999998</v>
      </c>
      <c r="L30" s="15" t="s">
        <v>559</v>
      </c>
      <c r="M30" s="29">
        <v>280.36795653982824</v>
      </c>
      <c r="N30" s="29" t="s">
        <v>16</v>
      </c>
      <c r="O30" s="29">
        <v>55.567017586675497</v>
      </c>
      <c r="P30" s="6"/>
      <c r="Q30" s="53" t="s">
        <v>528</v>
      </c>
      <c r="R30" s="53"/>
    </row>
    <row r="31" spans="1:18">
      <c r="A31" s="12">
        <v>22</v>
      </c>
      <c r="B31" s="13">
        <v>95</v>
      </c>
      <c r="C31" s="14">
        <v>1.519E-5</v>
      </c>
      <c r="D31" s="14">
        <v>6255000</v>
      </c>
      <c r="E31" s="29">
        <v>36.4</v>
      </c>
      <c r="F31" s="15" t="s">
        <v>16</v>
      </c>
      <c r="G31" s="29">
        <v>3.2</v>
      </c>
      <c r="H31" s="47">
        <v>28.7</v>
      </c>
      <c r="I31" s="46" t="s">
        <v>16</v>
      </c>
      <c r="J31" s="47">
        <v>2.5</v>
      </c>
      <c r="K31" s="47">
        <v>43.144500000000001</v>
      </c>
      <c r="L31" s="15" t="s">
        <v>560</v>
      </c>
      <c r="M31" s="29">
        <v>363.50839762454211</v>
      </c>
      <c r="N31" s="29" t="s">
        <v>16</v>
      </c>
      <c r="O31" s="29">
        <v>49.113806442591084</v>
      </c>
      <c r="P31" s="6"/>
      <c r="Q31" s="55" t="s">
        <v>314</v>
      </c>
      <c r="R31" s="55"/>
    </row>
    <row r="32" spans="1:18">
      <c r="A32" s="12">
        <v>23</v>
      </c>
      <c r="B32" s="13">
        <v>83</v>
      </c>
      <c r="C32" s="14">
        <v>1.9320000000000001E-5</v>
      </c>
      <c r="D32" s="14">
        <v>4297000</v>
      </c>
      <c r="E32" s="29">
        <v>26.6</v>
      </c>
      <c r="F32" s="15" t="s">
        <v>16</v>
      </c>
      <c r="G32" s="29">
        <v>3</v>
      </c>
      <c r="H32" s="47">
        <v>19.5</v>
      </c>
      <c r="I32" s="46" t="s">
        <v>16</v>
      </c>
      <c r="J32" s="47">
        <v>1.9</v>
      </c>
      <c r="K32" s="47">
        <v>31.182500000000001</v>
      </c>
      <c r="L32" s="15" t="s">
        <v>561</v>
      </c>
      <c r="M32" s="29">
        <v>342.28945145854163</v>
      </c>
      <c r="N32" s="29" t="s">
        <v>16</v>
      </c>
      <c r="O32" s="29">
        <v>53.868967656705316</v>
      </c>
      <c r="P32" s="6"/>
      <c r="Q32" s="57" t="s">
        <v>562</v>
      </c>
      <c r="R32" s="57"/>
    </row>
    <row r="33" spans="1:18">
      <c r="A33" s="16"/>
      <c r="B33" s="17">
        <v>2033</v>
      </c>
      <c r="C33" s="18">
        <v>5.1634400000000007E-4</v>
      </c>
      <c r="D33" s="18">
        <v>4023565.2173913042</v>
      </c>
      <c r="E33" s="48">
        <v>23.37</v>
      </c>
      <c r="F33" s="20" t="s">
        <v>16</v>
      </c>
      <c r="G33" s="48" t="s">
        <v>613</v>
      </c>
      <c r="H33" s="48">
        <v>26.9</v>
      </c>
      <c r="I33" s="48"/>
      <c r="J33" s="48" t="s">
        <v>602</v>
      </c>
      <c r="K33" s="48" t="s">
        <v>624</v>
      </c>
      <c r="L33" s="20" t="s">
        <v>563</v>
      </c>
      <c r="M33" s="20"/>
      <c r="N33" s="20"/>
      <c r="O33" s="20"/>
      <c r="P33" s="6"/>
      <c r="Q33" s="58" t="s">
        <v>195</v>
      </c>
      <c r="R33" s="58"/>
    </row>
    <row r="34" spans="1:18">
      <c r="A34" s="22" t="s">
        <v>59</v>
      </c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6"/>
      <c r="M34" s="6"/>
      <c r="N34" s="6"/>
    </row>
    <row r="35" spans="1:18">
      <c r="A35" s="60" t="s">
        <v>623</v>
      </c>
      <c r="B35" s="61"/>
      <c r="C35" s="61"/>
      <c r="D35" s="61"/>
      <c r="E35" s="61"/>
      <c r="F35" s="61"/>
      <c r="G35" s="23"/>
      <c r="H35" s="23"/>
      <c r="I35" s="23"/>
      <c r="J35" s="23"/>
      <c r="K35" s="24"/>
      <c r="L35" s="6"/>
      <c r="M35" s="6"/>
      <c r="N35" s="6"/>
    </row>
    <row r="36" spans="1:18">
      <c r="A36" s="23" t="s">
        <v>626</v>
      </c>
      <c r="B36" s="23"/>
      <c r="C36" s="23"/>
      <c r="D36" s="23"/>
      <c r="E36" s="23"/>
      <c r="F36" s="23"/>
      <c r="G36" s="23"/>
      <c r="H36" s="23"/>
      <c r="I36" s="23"/>
      <c r="J36" s="23"/>
      <c r="K36" s="24"/>
      <c r="L36" s="6"/>
      <c r="M36" s="6"/>
      <c r="N36" s="6"/>
    </row>
    <row r="37" spans="1:18">
      <c r="A37" s="23"/>
      <c r="B37" s="23"/>
      <c r="C37" s="23"/>
      <c r="D37" s="23"/>
      <c r="E37" s="23"/>
      <c r="F37" s="23"/>
      <c r="G37" s="34" t="s">
        <v>63</v>
      </c>
      <c r="H37" s="34"/>
      <c r="I37" s="35">
        <v>368.54816327759858</v>
      </c>
      <c r="J37" s="35" t="s">
        <v>16</v>
      </c>
      <c r="K37" s="35" t="s">
        <v>564</v>
      </c>
      <c r="L37" s="6"/>
      <c r="M37" s="6"/>
      <c r="N37" s="6"/>
    </row>
    <row r="38" spans="1:18">
      <c r="A38" s="23"/>
      <c r="B38" s="23"/>
      <c r="C38" s="23"/>
      <c r="D38" s="23"/>
      <c r="E38" s="23"/>
      <c r="F38" s="23"/>
      <c r="G38" s="34" t="s">
        <v>65</v>
      </c>
      <c r="H38" s="34"/>
      <c r="I38" s="35">
        <v>364.7041382323165</v>
      </c>
      <c r="J38" s="35" t="s">
        <v>16</v>
      </c>
      <c r="K38" s="35" t="s">
        <v>565</v>
      </c>
      <c r="L38" s="6"/>
      <c r="M38" s="6"/>
      <c r="N38" s="6"/>
    </row>
    <row r="39" spans="1:1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6" spans="1:14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"/>
      <c r="M56" s="6"/>
      <c r="N56" s="6"/>
    </row>
    <row r="64" spans="1:14">
      <c r="A64" s="32" t="s">
        <v>566</v>
      </c>
      <c r="B64" s="32"/>
    </row>
    <row r="65" spans="1:9">
      <c r="A65" s="32" t="s">
        <v>71</v>
      </c>
      <c r="B65" s="32"/>
    </row>
    <row r="66" spans="1:9">
      <c r="A66" s="32" t="s">
        <v>72</v>
      </c>
      <c r="B66" s="32">
        <v>8.7301587301587297E-2</v>
      </c>
    </row>
    <row r="68" spans="1:9" ht="17">
      <c r="A68" s="38" t="s">
        <v>73</v>
      </c>
      <c r="B68" s="37" t="s">
        <v>287</v>
      </c>
      <c r="C68" s="37" t="s">
        <v>74</v>
      </c>
      <c r="D68" s="38" t="s">
        <v>288</v>
      </c>
      <c r="E68" s="37" t="s">
        <v>76</v>
      </c>
      <c r="F68" s="37" t="s">
        <v>77</v>
      </c>
      <c r="G68" s="38" t="s">
        <v>171</v>
      </c>
      <c r="H68" s="41" t="s">
        <v>290</v>
      </c>
      <c r="I68" s="43"/>
    </row>
    <row r="69" spans="1:9">
      <c r="A69" s="23" t="s">
        <v>78</v>
      </c>
      <c r="B69" s="15">
        <v>12.31</v>
      </c>
      <c r="C69" s="15">
        <v>0.49</v>
      </c>
      <c r="D69" s="15">
        <v>12.32</v>
      </c>
      <c r="E69" s="15">
        <v>65.63</v>
      </c>
      <c r="F69" s="15">
        <v>2.2799999999999998</v>
      </c>
      <c r="G69" s="15">
        <v>65.650000000000006</v>
      </c>
      <c r="H69" s="15">
        <v>1.92</v>
      </c>
    </row>
    <row r="70" spans="1:9">
      <c r="A70" s="23" t="s">
        <v>81</v>
      </c>
      <c r="B70" s="15">
        <v>12.85</v>
      </c>
      <c r="C70" s="15">
        <v>0</v>
      </c>
      <c r="D70" s="15">
        <v>12.85</v>
      </c>
      <c r="E70" s="15">
        <v>73.209999999999994</v>
      </c>
      <c r="F70" s="15">
        <v>0</v>
      </c>
      <c r="G70" s="15">
        <v>73.209999999999994</v>
      </c>
      <c r="H70" s="15">
        <v>1.67</v>
      </c>
    </row>
    <row r="71" spans="1:9">
      <c r="A71" s="23" t="s">
        <v>82</v>
      </c>
      <c r="B71" s="15">
        <v>12.35</v>
      </c>
      <c r="C71" s="15">
        <v>1.96</v>
      </c>
      <c r="D71" s="15">
        <v>12.5</v>
      </c>
      <c r="E71" s="15">
        <v>52.12</v>
      </c>
      <c r="F71" s="15">
        <v>9.0299999999999994</v>
      </c>
      <c r="G71" s="15">
        <v>52.67</v>
      </c>
      <c r="H71" s="15">
        <v>1.67</v>
      </c>
    </row>
    <row r="72" spans="1:9">
      <c r="A72" s="23" t="s">
        <v>473</v>
      </c>
      <c r="B72" s="15">
        <v>12.37</v>
      </c>
      <c r="C72" s="15">
        <v>0</v>
      </c>
      <c r="D72" s="15">
        <v>12.37</v>
      </c>
      <c r="E72" s="15">
        <v>75.290000000000006</v>
      </c>
      <c r="F72" s="15">
        <v>0</v>
      </c>
      <c r="G72" s="15">
        <v>75.290000000000006</v>
      </c>
      <c r="H72" s="15">
        <v>1.67</v>
      </c>
    </row>
    <row r="73" spans="1:9">
      <c r="A73" s="23" t="s">
        <v>567</v>
      </c>
      <c r="B73" s="15">
        <v>14.14</v>
      </c>
      <c r="C73" s="15">
        <v>0.49</v>
      </c>
      <c r="D73" s="15">
        <v>14.15</v>
      </c>
      <c r="E73" s="15">
        <v>86.66</v>
      </c>
      <c r="F73" s="15">
        <v>1.99</v>
      </c>
      <c r="G73" s="15">
        <v>86.66</v>
      </c>
      <c r="H73" s="15">
        <v>1.67</v>
      </c>
    </row>
    <row r="74" spans="1:9">
      <c r="A74" s="23" t="s">
        <v>84</v>
      </c>
      <c r="B74" s="15">
        <v>13.31</v>
      </c>
      <c r="C74" s="15">
        <v>0</v>
      </c>
      <c r="D74" s="15">
        <v>13.31</v>
      </c>
      <c r="E74" s="15">
        <v>47.54</v>
      </c>
      <c r="F74" s="15">
        <v>0</v>
      </c>
      <c r="G74" s="15">
        <v>47.54</v>
      </c>
      <c r="H74" s="15">
        <v>1.94</v>
      </c>
    </row>
    <row r="75" spans="1:9">
      <c r="A75" s="23" t="s">
        <v>89</v>
      </c>
      <c r="B75" s="15">
        <v>12.2</v>
      </c>
      <c r="C75" s="15">
        <v>3.44</v>
      </c>
      <c r="D75" s="15">
        <v>12.67</v>
      </c>
      <c r="E75" s="15">
        <v>30.49</v>
      </c>
      <c r="F75" s="15">
        <v>15.73</v>
      </c>
      <c r="G75" s="15">
        <v>33.96</v>
      </c>
      <c r="H75" s="15">
        <v>1.9</v>
      </c>
    </row>
    <row r="76" spans="1:9">
      <c r="A76" s="23" t="s">
        <v>269</v>
      </c>
      <c r="B76" s="15">
        <v>14.36</v>
      </c>
      <c r="C76" s="15">
        <v>1.47</v>
      </c>
      <c r="D76" s="15">
        <v>14.43</v>
      </c>
      <c r="E76" s="15">
        <v>42.08</v>
      </c>
      <c r="F76" s="15">
        <v>5.86</v>
      </c>
      <c r="G76" s="15">
        <v>42.41</v>
      </c>
      <c r="H76" s="15">
        <v>1.9</v>
      </c>
    </row>
    <row r="77" spans="1:9">
      <c r="A77" s="23" t="s">
        <v>503</v>
      </c>
      <c r="B77" s="15">
        <v>13.99</v>
      </c>
      <c r="C77" s="15">
        <v>2.4500000000000002</v>
      </c>
      <c r="D77" s="15">
        <v>14.2</v>
      </c>
      <c r="E77" s="15">
        <v>42.19</v>
      </c>
      <c r="F77" s="15">
        <v>9.9499999999999993</v>
      </c>
      <c r="G77" s="15">
        <v>43.13</v>
      </c>
      <c r="H77" s="15">
        <v>1.9</v>
      </c>
    </row>
    <row r="78" spans="1:9">
      <c r="A78" s="23" t="s">
        <v>568</v>
      </c>
      <c r="B78" s="15">
        <v>1.66</v>
      </c>
      <c r="C78" s="15">
        <v>0</v>
      </c>
      <c r="D78" s="15">
        <v>1.66</v>
      </c>
      <c r="E78" s="15">
        <v>11.57</v>
      </c>
      <c r="F78" s="15">
        <v>0</v>
      </c>
      <c r="G78" s="15">
        <v>11.57</v>
      </c>
      <c r="H78" s="15">
        <v>1.9</v>
      </c>
    </row>
    <row r="79" spans="1:9">
      <c r="A79" s="23" t="s">
        <v>90</v>
      </c>
      <c r="B79" s="15">
        <v>10.39</v>
      </c>
      <c r="C79" s="15">
        <v>2.94</v>
      </c>
      <c r="D79" s="15">
        <v>10.8</v>
      </c>
      <c r="E79" s="15">
        <v>75.849999999999994</v>
      </c>
      <c r="F79" s="15">
        <v>15.83</v>
      </c>
      <c r="G79" s="15">
        <v>76.400000000000006</v>
      </c>
      <c r="H79" s="15">
        <v>1.87</v>
      </c>
    </row>
    <row r="80" spans="1:9">
      <c r="A80" s="23" t="s">
        <v>91</v>
      </c>
      <c r="B80" s="15">
        <v>14.25</v>
      </c>
      <c r="C80" s="15">
        <v>0.49</v>
      </c>
      <c r="D80" s="15">
        <v>14.26</v>
      </c>
      <c r="E80" s="15">
        <v>66.709999999999994</v>
      </c>
      <c r="F80" s="15">
        <v>1.97</v>
      </c>
      <c r="G80" s="15">
        <v>66.72</v>
      </c>
      <c r="H80" s="15">
        <v>1.91</v>
      </c>
    </row>
    <row r="81" spans="1:8">
      <c r="A81" s="23" t="s">
        <v>95</v>
      </c>
      <c r="B81" s="15">
        <v>12.07</v>
      </c>
      <c r="C81" s="15">
        <v>2.4500000000000002</v>
      </c>
      <c r="D81" s="15">
        <v>12.32</v>
      </c>
      <c r="E81" s="15">
        <v>54.82</v>
      </c>
      <c r="F81" s="15">
        <v>11.49</v>
      </c>
      <c r="G81" s="15">
        <v>55.62</v>
      </c>
      <c r="H81" s="15">
        <v>2.14</v>
      </c>
    </row>
    <row r="82" spans="1:8">
      <c r="A82" s="23" t="s">
        <v>202</v>
      </c>
      <c r="B82" s="15">
        <v>13.14</v>
      </c>
      <c r="C82" s="15">
        <v>3.44</v>
      </c>
      <c r="D82" s="15">
        <v>13.59</v>
      </c>
      <c r="E82" s="15">
        <v>25.9</v>
      </c>
      <c r="F82" s="15">
        <v>14.65</v>
      </c>
      <c r="G82" s="15">
        <v>29.5</v>
      </c>
      <c r="H82" s="15">
        <v>2.14</v>
      </c>
    </row>
    <row r="83" spans="1:8">
      <c r="A83" s="23" t="s">
        <v>96</v>
      </c>
      <c r="B83" s="15">
        <v>12.75</v>
      </c>
      <c r="C83" s="15">
        <v>5.4</v>
      </c>
      <c r="D83" s="15">
        <v>13.84</v>
      </c>
      <c r="E83" s="15">
        <v>45.4</v>
      </c>
      <c r="F83" s="15">
        <v>22.95</v>
      </c>
      <c r="G83" s="15">
        <v>49.72</v>
      </c>
      <c r="H83" s="15">
        <v>2.0699999999999998</v>
      </c>
    </row>
    <row r="84" spans="1:8">
      <c r="A84" s="23" t="s">
        <v>97</v>
      </c>
      <c r="B84" s="15">
        <v>13.31</v>
      </c>
      <c r="C84" s="15">
        <v>2.4500000000000002</v>
      </c>
      <c r="D84" s="15">
        <v>13.54</v>
      </c>
      <c r="E84" s="15">
        <v>63.63</v>
      </c>
      <c r="F84" s="15">
        <v>10.44</v>
      </c>
      <c r="G84" s="15">
        <v>64.099999999999994</v>
      </c>
      <c r="H84" s="15">
        <v>2.2999999999999998</v>
      </c>
    </row>
    <row r="85" spans="1:8">
      <c r="A85" s="23" t="s">
        <v>98</v>
      </c>
      <c r="B85" s="15">
        <v>12.37</v>
      </c>
      <c r="C85" s="15">
        <v>1.96</v>
      </c>
      <c r="D85" s="15">
        <v>12.52</v>
      </c>
      <c r="E85" s="15">
        <v>52.64</v>
      </c>
      <c r="F85" s="15">
        <v>9.02</v>
      </c>
      <c r="G85" s="15">
        <v>53.18</v>
      </c>
      <c r="H85" s="15">
        <v>1.98</v>
      </c>
    </row>
    <row r="86" spans="1:8">
      <c r="A86" s="23" t="s">
        <v>99</v>
      </c>
      <c r="B86" s="15">
        <v>12.24</v>
      </c>
      <c r="C86" s="15">
        <v>0.49</v>
      </c>
      <c r="D86" s="15">
        <v>12.25</v>
      </c>
      <c r="E86" s="15">
        <v>69.989999999999995</v>
      </c>
      <c r="F86" s="15">
        <v>2.2999999999999998</v>
      </c>
      <c r="G86" s="15">
        <v>70</v>
      </c>
      <c r="H86" s="15">
        <v>1.98</v>
      </c>
    </row>
    <row r="87" spans="1:8">
      <c r="A87" s="23" t="s">
        <v>100</v>
      </c>
      <c r="B87" s="15">
        <v>14.51</v>
      </c>
      <c r="C87" s="15">
        <v>0.49</v>
      </c>
      <c r="D87" s="15">
        <v>14.52</v>
      </c>
      <c r="E87" s="15">
        <v>36.79</v>
      </c>
      <c r="F87" s="15">
        <v>1.94</v>
      </c>
      <c r="G87" s="15">
        <v>36.840000000000003</v>
      </c>
      <c r="H87" s="15">
        <v>1.98</v>
      </c>
    </row>
    <row r="88" spans="1:8">
      <c r="A88" s="23" t="s">
        <v>101</v>
      </c>
      <c r="B88" s="15">
        <v>10.43</v>
      </c>
      <c r="C88" s="15">
        <v>2.4500000000000002</v>
      </c>
      <c r="D88" s="15">
        <v>10.72</v>
      </c>
      <c r="E88" s="15">
        <v>79.819999999999993</v>
      </c>
      <c r="F88" s="15">
        <v>13.23</v>
      </c>
      <c r="G88" s="15">
        <v>80.09</v>
      </c>
      <c r="H88" s="15">
        <v>1.65</v>
      </c>
    </row>
    <row r="89" spans="1:8">
      <c r="A89" s="23" t="s">
        <v>207</v>
      </c>
      <c r="B89" s="15">
        <v>12.05</v>
      </c>
      <c r="C89" s="15">
        <v>2.94</v>
      </c>
      <c r="D89" s="15">
        <v>12.4</v>
      </c>
      <c r="E89" s="15">
        <v>45.13</v>
      </c>
      <c r="F89" s="15">
        <v>13.74</v>
      </c>
      <c r="G89" s="15">
        <v>46.74</v>
      </c>
      <c r="H89" s="15">
        <v>1.98</v>
      </c>
    </row>
    <row r="90" spans="1:8">
      <c r="A90" s="23" t="s">
        <v>103</v>
      </c>
      <c r="B90" s="15">
        <v>12.05</v>
      </c>
      <c r="C90" s="15">
        <v>0</v>
      </c>
      <c r="D90" s="15">
        <v>12.05</v>
      </c>
      <c r="E90" s="15">
        <v>46.44</v>
      </c>
      <c r="F90" s="15">
        <v>0</v>
      </c>
      <c r="G90" s="15">
        <v>46.44</v>
      </c>
      <c r="H90" s="15">
        <v>1.67</v>
      </c>
    </row>
    <row r="91" spans="1:8">
      <c r="A91" s="23" t="s">
        <v>209</v>
      </c>
      <c r="B91" s="15">
        <v>12.83</v>
      </c>
      <c r="C91" s="15">
        <v>0</v>
      </c>
      <c r="D91" s="15">
        <v>12.83</v>
      </c>
      <c r="E91" s="15">
        <v>43.66</v>
      </c>
      <c r="F91" s="15">
        <v>0</v>
      </c>
      <c r="G91" s="15">
        <v>43.66</v>
      </c>
      <c r="H91" s="15">
        <v>2.39</v>
      </c>
    </row>
    <row r="92" spans="1:8">
      <c r="A92" s="23" t="s">
        <v>107</v>
      </c>
      <c r="B92" s="15">
        <v>12.67</v>
      </c>
      <c r="C92" s="15">
        <v>0.49</v>
      </c>
      <c r="D92" s="15">
        <v>12.68</v>
      </c>
      <c r="E92" s="15">
        <v>33.479999999999997</v>
      </c>
      <c r="F92" s="15">
        <v>2.2200000000000002</v>
      </c>
      <c r="G92" s="15">
        <v>33.54</v>
      </c>
      <c r="H92" s="15">
        <v>2.39</v>
      </c>
    </row>
    <row r="93" spans="1:8">
      <c r="A93" s="23" t="s">
        <v>108</v>
      </c>
      <c r="B93" s="15">
        <v>13.81</v>
      </c>
      <c r="C93" s="15">
        <v>0.49</v>
      </c>
      <c r="D93" s="15">
        <v>13.82</v>
      </c>
      <c r="E93" s="15">
        <v>52.8</v>
      </c>
      <c r="F93" s="15">
        <v>2.04</v>
      </c>
      <c r="G93" s="15">
        <v>52.83</v>
      </c>
      <c r="H93" s="15">
        <v>1.88</v>
      </c>
    </row>
    <row r="94" spans="1:8">
      <c r="A94" s="23" t="s">
        <v>110</v>
      </c>
      <c r="B94" s="15">
        <v>13.36</v>
      </c>
      <c r="C94" s="15">
        <v>0.49</v>
      </c>
      <c r="D94" s="15">
        <v>13.37</v>
      </c>
      <c r="E94" s="15">
        <v>17.170000000000002</v>
      </c>
      <c r="F94" s="15">
        <v>2.1</v>
      </c>
      <c r="G94" s="15">
        <v>17.3</v>
      </c>
      <c r="H94" s="15">
        <v>1.88</v>
      </c>
    </row>
    <row r="95" spans="1:8">
      <c r="A95" s="23" t="s">
        <v>569</v>
      </c>
      <c r="B95" s="15">
        <v>13.78</v>
      </c>
      <c r="C95" s="15">
        <v>2.4500000000000002</v>
      </c>
      <c r="D95" s="15">
        <v>13.99</v>
      </c>
      <c r="E95" s="15">
        <v>50.69</v>
      </c>
      <c r="F95" s="15">
        <v>10.1</v>
      </c>
      <c r="G95" s="15">
        <v>51.41</v>
      </c>
      <c r="H95" s="15">
        <v>1.88</v>
      </c>
    </row>
    <row r="96" spans="1:8">
      <c r="A96" s="23" t="s">
        <v>111</v>
      </c>
      <c r="B96" s="15">
        <v>13.81</v>
      </c>
      <c r="C96" s="15">
        <v>2.94</v>
      </c>
      <c r="D96" s="15">
        <v>14.12</v>
      </c>
      <c r="E96" s="15">
        <v>29.72</v>
      </c>
      <c r="F96" s="15">
        <v>12.03</v>
      </c>
      <c r="G96" s="15">
        <v>31.85</v>
      </c>
      <c r="H96" s="15">
        <v>1.77</v>
      </c>
    </row>
    <row r="97" spans="1:8">
      <c r="A97" s="23" t="s">
        <v>112</v>
      </c>
      <c r="B97" s="15">
        <v>12.22</v>
      </c>
      <c r="C97" s="15">
        <v>0.98</v>
      </c>
      <c r="D97" s="15">
        <v>12.26</v>
      </c>
      <c r="E97" s="15">
        <v>72.52</v>
      </c>
      <c r="F97" s="15">
        <v>4.59</v>
      </c>
      <c r="G97" s="15">
        <v>72.569999999999993</v>
      </c>
      <c r="H97" s="15">
        <v>1.84</v>
      </c>
    </row>
    <row r="98" spans="1:8">
      <c r="A98" s="23" t="s">
        <v>113</v>
      </c>
      <c r="B98" s="15">
        <v>11.5</v>
      </c>
      <c r="C98" s="15">
        <v>0.98</v>
      </c>
      <c r="D98" s="15">
        <v>11.54</v>
      </c>
      <c r="E98" s="15">
        <v>52.78</v>
      </c>
      <c r="F98" s="15">
        <v>4.88</v>
      </c>
      <c r="G98" s="15">
        <v>52.93</v>
      </c>
      <c r="H98" s="15">
        <v>1.84</v>
      </c>
    </row>
    <row r="99" spans="1:8">
      <c r="A99" s="23" t="s">
        <v>570</v>
      </c>
      <c r="B99" s="15">
        <v>12.04</v>
      </c>
      <c r="C99" s="15">
        <v>2.4500000000000002</v>
      </c>
      <c r="D99" s="15">
        <v>12.29</v>
      </c>
      <c r="E99" s="15">
        <v>78.36</v>
      </c>
      <c r="F99" s="15">
        <v>11.52</v>
      </c>
      <c r="G99" s="15">
        <v>78.599999999999994</v>
      </c>
      <c r="H99" s="15">
        <v>1.84</v>
      </c>
    </row>
    <row r="100" spans="1:8">
      <c r="A100" s="23" t="s">
        <v>116</v>
      </c>
      <c r="B100" s="15">
        <v>12.49</v>
      </c>
      <c r="C100" s="15">
        <v>0.49</v>
      </c>
      <c r="D100" s="15">
        <v>12.5</v>
      </c>
      <c r="E100" s="15">
        <v>60.53</v>
      </c>
      <c r="F100" s="15">
        <v>2.25</v>
      </c>
      <c r="G100" s="15">
        <v>60.55</v>
      </c>
      <c r="H100" s="15">
        <v>1.95</v>
      </c>
    </row>
    <row r="101" spans="1:8">
      <c r="A101" s="23" t="s">
        <v>474</v>
      </c>
      <c r="B101" s="15">
        <v>12.58</v>
      </c>
      <c r="C101" s="15">
        <v>0</v>
      </c>
      <c r="D101" s="15">
        <v>12.58</v>
      </c>
      <c r="E101" s="15">
        <v>62.27</v>
      </c>
      <c r="F101" s="15">
        <v>0</v>
      </c>
      <c r="G101" s="15">
        <v>62.27</v>
      </c>
      <c r="H101" s="15">
        <v>1.95</v>
      </c>
    </row>
    <row r="102" spans="1:8">
      <c r="A102" s="23" t="s">
        <v>117</v>
      </c>
      <c r="B102" s="15">
        <v>12.62</v>
      </c>
      <c r="C102" s="15">
        <v>1.96</v>
      </c>
      <c r="D102" s="15">
        <v>12.77</v>
      </c>
      <c r="E102" s="15">
        <v>56.26</v>
      </c>
      <c r="F102" s="15">
        <v>8.84</v>
      </c>
      <c r="G102" s="15">
        <v>56.71</v>
      </c>
      <c r="H102" s="15">
        <v>1.84</v>
      </c>
    </row>
    <row r="103" spans="1:8">
      <c r="A103" s="23" t="s">
        <v>118</v>
      </c>
      <c r="B103" s="15">
        <v>12.4</v>
      </c>
      <c r="C103" s="15">
        <v>0</v>
      </c>
      <c r="D103" s="15">
        <v>12.4</v>
      </c>
      <c r="E103" s="15">
        <v>69.22</v>
      </c>
      <c r="F103" s="15">
        <v>0</v>
      </c>
      <c r="G103" s="15">
        <v>69.22</v>
      </c>
      <c r="H103" s="15">
        <v>1.86</v>
      </c>
    </row>
    <row r="104" spans="1:8">
      <c r="A104" s="23" t="s">
        <v>119</v>
      </c>
      <c r="B104" s="15">
        <v>14.72</v>
      </c>
      <c r="C104" s="15">
        <v>0.98</v>
      </c>
      <c r="D104" s="15">
        <v>14.75</v>
      </c>
      <c r="E104" s="15">
        <v>62.2</v>
      </c>
      <c r="F104" s="15">
        <v>3.82</v>
      </c>
      <c r="G104" s="15">
        <v>62.27</v>
      </c>
      <c r="H104" s="15">
        <v>1.86</v>
      </c>
    </row>
    <row r="105" spans="1:8">
      <c r="A105" s="23" t="s">
        <v>319</v>
      </c>
      <c r="B105" s="15">
        <v>14.51</v>
      </c>
      <c r="C105" s="15">
        <v>3.44</v>
      </c>
      <c r="D105" s="15">
        <v>14.91</v>
      </c>
      <c r="E105" s="15">
        <v>55.82</v>
      </c>
      <c r="F105" s="15">
        <v>13.32</v>
      </c>
      <c r="G105" s="15">
        <v>56.86</v>
      </c>
      <c r="H105" s="15">
        <v>1.86</v>
      </c>
    </row>
    <row r="106" spans="1:8">
      <c r="A106" s="23" t="s">
        <v>120</v>
      </c>
      <c r="B106" s="15">
        <v>13.71</v>
      </c>
      <c r="C106" s="15">
        <v>3.44</v>
      </c>
      <c r="D106" s="15">
        <v>14.13</v>
      </c>
      <c r="E106" s="15">
        <v>82.25</v>
      </c>
      <c r="F106" s="15">
        <v>14.07</v>
      </c>
      <c r="G106" s="15">
        <v>82.49</v>
      </c>
      <c r="H106" s="15">
        <v>1.67</v>
      </c>
    </row>
    <row r="107" spans="1:8">
      <c r="A107" s="23" t="s">
        <v>273</v>
      </c>
      <c r="B107" s="15">
        <v>13.37</v>
      </c>
      <c r="C107" s="15">
        <v>0.98</v>
      </c>
      <c r="D107" s="15">
        <v>13.4</v>
      </c>
      <c r="E107" s="15">
        <v>49.71</v>
      </c>
      <c r="F107" s="15">
        <v>4.2</v>
      </c>
      <c r="G107" s="15">
        <v>49.84</v>
      </c>
      <c r="H107" s="15">
        <v>1.67</v>
      </c>
    </row>
    <row r="108" spans="1:8">
      <c r="A108" s="23" t="s">
        <v>121</v>
      </c>
      <c r="B108" s="15">
        <v>11.95</v>
      </c>
      <c r="C108" s="15">
        <v>1.47</v>
      </c>
      <c r="D108" s="15">
        <v>12.04</v>
      </c>
      <c r="E108" s="15">
        <v>76.73</v>
      </c>
      <c r="F108" s="15">
        <v>7.03</v>
      </c>
      <c r="G108" s="15">
        <v>76.83</v>
      </c>
      <c r="H108" s="15">
        <v>2.1800000000000002</v>
      </c>
    </row>
    <row r="109" spans="1:8">
      <c r="A109" s="23" t="s">
        <v>275</v>
      </c>
      <c r="B109" s="15">
        <v>14.71</v>
      </c>
      <c r="C109" s="15">
        <v>0.98</v>
      </c>
      <c r="D109" s="15">
        <v>14.74</v>
      </c>
      <c r="E109" s="15">
        <v>24.89</v>
      </c>
      <c r="F109" s="15">
        <v>3.82</v>
      </c>
      <c r="G109" s="15">
        <v>25.17</v>
      </c>
      <c r="H109" s="15">
        <v>2.1800000000000002</v>
      </c>
    </row>
    <row r="110" spans="1:8">
      <c r="A110" s="23" t="s">
        <v>122</v>
      </c>
      <c r="B110" s="15">
        <v>13.97</v>
      </c>
      <c r="C110" s="15">
        <v>0.49</v>
      </c>
      <c r="D110" s="15">
        <v>13.98</v>
      </c>
      <c r="E110" s="15">
        <v>52.4</v>
      </c>
      <c r="F110" s="15">
        <v>2.0099999999999998</v>
      </c>
      <c r="G110" s="15">
        <v>52.43</v>
      </c>
      <c r="H110" s="15">
        <v>1.77</v>
      </c>
    </row>
    <row r="111" spans="1:8">
      <c r="A111" s="23" t="s">
        <v>123</v>
      </c>
      <c r="B111" s="15">
        <v>14.32</v>
      </c>
      <c r="C111" s="15">
        <v>0</v>
      </c>
      <c r="D111" s="15">
        <v>14.32</v>
      </c>
      <c r="E111" s="15">
        <v>40.9</v>
      </c>
      <c r="F111" s="15">
        <v>0</v>
      </c>
      <c r="G111" s="15">
        <v>40.9</v>
      </c>
      <c r="H111" s="15">
        <v>1.84</v>
      </c>
    </row>
    <row r="112" spans="1:8">
      <c r="A112" s="23" t="s">
        <v>124</v>
      </c>
      <c r="B112" s="15">
        <v>13.15</v>
      </c>
      <c r="C112" s="15">
        <v>0.98</v>
      </c>
      <c r="D112" s="15">
        <v>13.19</v>
      </c>
      <c r="E112" s="15">
        <v>60.09</v>
      </c>
      <c r="F112" s="15">
        <v>4.2699999999999996</v>
      </c>
      <c r="G112" s="15">
        <v>60.18</v>
      </c>
      <c r="H112" s="15">
        <v>2.04</v>
      </c>
    </row>
    <row r="113" spans="1:8">
      <c r="A113" s="23" t="s">
        <v>125</v>
      </c>
      <c r="B113" s="15">
        <v>13.07</v>
      </c>
      <c r="C113" s="15">
        <v>0</v>
      </c>
      <c r="D113" s="15">
        <v>13.07</v>
      </c>
      <c r="E113" s="15">
        <v>58.46</v>
      </c>
      <c r="F113" s="15">
        <v>0</v>
      </c>
      <c r="G113" s="15">
        <v>58.46</v>
      </c>
      <c r="H113" s="15">
        <v>2.04</v>
      </c>
    </row>
    <row r="114" spans="1:8">
      <c r="A114" s="23" t="s">
        <v>127</v>
      </c>
      <c r="B114" s="15">
        <v>11.16</v>
      </c>
      <c r="C114" s="15">
        <v>3.44</v>
      </c>
      <c r="D114" s="15">
        <v>11.68</v>
      </c>
      <c r="E114" s="15">
        <v>51.52</v>
      </c>
      <c r="F114" s="15">
        <v>17.11</v>
      </c>
      <c r="G114" s="15">
        <v>53.51</v>
      </c>
      <c r="H114" s="15">
        <v>1.88</v>
      </c>
    </row>
    <row r="115" spans="1:8">
      <c r="A115" s="23" t="s">
        <v>129</v>
      </c>
      <c r="B115" s="15">
        <v>13.51</v>
      </c>
      <c r="C115" s="15">
        <v>2.4500000000000002</v>
      </c>
      <c r="D115" s="15">
        <v>13.73</v>
      </c>
      <c r="E115" s="15">
        <v>28.91</v>
      </c>
      <c r="F115" s="15">
        <v>10.3</v>
      </c>
      <c r="G115" s="15">
        <v>30.54</v>
      </c>
      <c r="H115" s="15">
        <v>1.7</v>
      </c>
    </row>
    <row r="116" spans="1:8">
      <c r="A116" s="23" t="s">
        <v>131</v>
      </c>
      <c r="B116" s="15">
        <v>13.8</v>
      </c>
      <c r="C116" s="15">
        <v>1.96</v>
      </c>
      <c r="D116" s="15">
        <v>13.94</v>
      </c>
      <c r="E116" s="15">
        <v>36.090000000000003</v>
      </c>
      <c r="F116" s="15">
        <v>8.09</v>
      </c>
      <c r="G116" s="15">
        <v>36.869999999999997</v>
      </c>
      <c r="H116" s="15">
        <v>2.1800000000000002</v>
      </c>
    </row>
    <row r="117" spans="1:8">
      <c r="A117" s="23" t="s">
        <v>132</v>
      </c>
      <c r="B117" s="15">
        <v>13.95</v>
      </c>
      <c r="C117" s="15">
        <v>2.94</v>
      </c>
      <c r="D117" s="15">
        <v>14.26</v>
      </c>
      <c r="E117" s="15">
        <v>77.260000000000005</v>
      </c>
      <c r="F117" s="15">
        <v>11.92</v>
      </c>
      <c r="G117" s="15">
        <v>77.540000000000006</v>
      </c>
      <c r="H117" s="15">
        <v>1.88</v>
      </c>
    </row>
    <row r="118" spans="1:8">
      <c r="A118" s="23" t="s">
        <v>280</v>
      </c>
      <c r="B118" s="15">
        <v>12.19</v>
      </c>
      <c r="C118" s="15">
        <v>4.42</v>
      </c>
      <c r="D118" s="15">
        <v>12.96</v>
      </c>
      <c r="E118" s="15">
        <v>81.67</v>
      </c>
      <c r="F118" s="15">
        <v>19.920000000000002</v>
      </c>
      <c r="G118" s="15">
        <v>82.17</v>
      </c>
      <c r="H118" s="15">
        <v>1.88</v>
      </c>
    </row>
    <row r="119" spans="1:8">
      <c r="A119" s="23" t="s">
        <v>133</v>
      </c>
      <c r="B119" s="15">
        <v>14.31</v>
      </c>
      <c r="C119" s="15">
        <v>1.96</v>
      </c>
      <c r="D119" s="15">
        <v>14.44</v>
      </c>
      <c r="E119" s="15">
        <v>79.77</v>
      </c>
      <c r="F119" s="15">
        <v>7.81</v>
      </c>
      <c r="G119" s="15">
        <v>79.87</v>
      </c>
      <c r="H119" s="15">
        <v>2</v>
      </c>
    </row>
    <row r="120" spans="1:8">
      <c r="A120" s="23" t="s">
        <v>134</v>
      </c>
      <c r="B120" s="15">
        <v>12.65</v>
      </c>
      <c r="C120" s="15">
        <v>0.49</v>
      </c>
      <c r="D120" s="15">
        <v>12.65</v>
      </c>
      <c r="E120" s="15">
        <v>58.83</v>
      </c>
      <c r="F120" s="15">
        <v>2.2200000000000002</v>
      </c>
      <c r="G120" s="15">
        <v>58.85</v>
      </c>
      <c r="H120" s="15">
        <v>2</v>
      </c>
    </row>
    <row r="121" spans="1:8">
      <c r="A121" s="23" t="s">
        <v>135</v>
      </c>
      <c r="B121" s="15">
        <v>10.27</v>
      </c>
      <c r="C121" s="15">
        <v>1.47</v>
      </c>
      <c r="D121" s="15">
        <v>10.37</v>
      </c>
      <c r="E121" s="15">
        <v>47.98</v>
      </c>
      <c r="F121" s="15">
        <v>8.16</v>
      </c>
      <c r="G121" s="15">
        <v>48.5</v>
      </c>
      <c r="H121" s="15">
        <v>2</v>
      </c>
    </row>
    <row r="122" spans="1:8">
      <c r="A122" s="23" t="s">
        <v>281</v>
      </c>
      <c r="B122" s="15">
        <v>10.88</v>
      </c>
      <c r="C122" s="15">
        <v>0</v>
      </c>
      <c r="D122" s="15">
        <v>10.88</v>
      </c>
      <c r="E122" s="15">
        <v>76.489999999999995</v>
      </c>
      <c r="F122" s="15">
        <v>0</v>
      </c>
      <c r="G122" s="15">
        <v>76.489999999999995</v>
      </c>
      <c r="H122" s="15">
        <v>2</v>
      </c>
    </row>
    <row r="123" spans="1:8">
      <c r="A123" s="23" t="s">
        <v>571</v>
      </c>
      <c r="B123" s="15">
        <v>12.85</v>
      </c>
      <c r="C123" s="15">
        <v>0.49</v>
      </c>
      <c r="D123" s="15">
        <v>12.86</v>
      </c>
      <c r="E123" s="15">
        <v>80.52</v>
      </c>
      <c r="F123" s="15">
        <v>2.19</v>
      </c>
      <c r="G123" s="15">
        <v>80.53</v>
      </c>
      <c r="H123" s="15">
        <v>2</v>
      </c>
    </row>
    <row r="124" spans="1:8">
      <c r="A124" s="23" t="s">
        <v>136</v>
      </c>
      <c r="B124" s="15">
        <v>14.2</v>
      </c>
      <c r="C124" s="15">
        <v>2.94</v>
      </c>
      <c r="D124" s="15">
        <v>14.5</v>
      </c>
      <c r="E124" s="15">
        <v>41.96</v>
      </c>
      <c r="F124" s="15">
        <v>11.72</v>
      </c>
      <c r="G124" s="15">
        <v>43.27</v>
      </c>
      <c r="H124" s="15">
        <v>2.13</v>
      </c>
    </row>
    <row r="125" spans="1:8">
      <c r="A125" s="23" t="s">
        <v>137</v>
      </c>
      <c r="B125" s="15">
        <v>13.62</v>
      </c>
      <c r="C125" s="15">
        <v>0.98</v>
      </c>
      <c r="D125" s="15">
        <v>13.65</v>
      </c>
      <c r="E125" s="15">
        <v>76.69</v>
      </c>
      <c r="F125" s="15">
        <v>4.12</v>
      </c>
      <c r="G125" s="15">
        <v>76.72</v>
      </c>
      <c r="H125" s="15">
        <v>1.57</v>
      </c>
    </row>
    <row r="126" spans="1:8">
      <c r="A126" s="23" t="s">
        <v>139</v>
      </c>
      <c r="B126" s="15">
        <v>15.28</v>
      </c>
      <c r="C126" s="15">
        <v>0.98</v>
      </c>
      <c r="D126" s="15">
        <v>15.32</v>
      </c>
      <c r="E126" s="15">
        <v>50.38</v>
      </c>
      <c r="F126" s="15">
        <v>3.67</v>
      </c>
      <c r="G126" s="15">
        <v>50.48</v>
      </c>
      <c r="H126" s="15">
        <v>2.1800000000000002</v>
      </c>
    </row>
    <row r="127" spans="1:8">
      <c r="A127" s="23" t="s">
        <v>140</v>
      </c>
      <c r="B127" s="15">
        <v>12.39</v>
      </c>
      <c r="C127" s="15">
        <v>4.91</v>
      </c>
      <c r="D127" s="15">
        <v>13.32</v>
      </c>
      <c r="E127" s="15">
        <v>35.119999999999997</v>
      </c>
      <c r="F127" s="15">
        <v>21.62</v>
      </c>
      <c r="G127" s="15">
        <v>40.5</v>
      </c>
      <c r="H127" s="15">
        <v>2.02</v>
      </c>
    </row>
    <row r="128" spans="1:8">
      <c r="A128" s="23" t="s">
        <v>145</v>
      </c>
      <c r="B128" s="15">
        <v>11.35</v>
      </c>
      <c r="C128" s="15">
        <v>3.44</v>
      </c>
      <c r="D128" s="15">
        <v>11.86</v>
      </c>
      <c r="E128" s="15">
        <v>76.489999999999995</v>
      </c>
      <c r="F128" s="15">
        <v>16.84</v>
      </c>
      <c r="G128" s="15">
        <v>77.08</v>
      </c>
      <c r="H128" s="15">
        <v>1.83</v>
      </c>
    </row>
    <row r="129" spans="1:8">
      <c r="A129" s="23" t="s">
        <v>146</v>
      </c>
      <c r="B129" s="15">
        <v>13.97</v>
      </c>
      <c r="C129" s="15">
        <v>1.47</v>
      </c>
      <c r="D129" s="15">
        <v>14.04</v>
      </c>
      <c r="E129" s="15">
        <v>78.010000000000005</v>
      </c>
      <c r="F129" s="15">
        <v>6.02</v>
      </c>
      <c r="G129" s="15">
        <v>78.08</v>
      </c>
      <c r="H129" s="15">
        <v>1.57</v>
      </c>
    </row>
    <row r="130" spans="1:8">
      <c r="A130" s="23" t="s">
        <v>214</v>
      </c>
      <c r="B130" s="15">
        <v>12.03</v>
      </c>
      <c r="C130" s="15">
        <v>3.93</v>
      </c>
      <c r="D130" s="15">
        <v>12.66</v>
      </c>
      <c r="E130" s="15">
        <v>61.47</v>
      </c>
      <c r="F130" s="15">
        <v>18.07</v>
      </c>
      <c r="G130" s="15">
        <v>63</v>
      </c>
      <c r="H130" s="15">
        <v>1.58</v>
      </c>
    </row>
    <row r="131" spans="1:8">
      <c r="A131" s="23" t="s">
        <v>147</v>
      </c>
      <c r="B131" s="15">
        <v>14.46</v>
      </c>
      <c r="C131" s="15">
        <v>3.44</v>
      </c>
      <c r="D131" s="15">
        <v>14.86</v>
      </c>
      <c r="E131" s="15">
        <v>46</v>
      </c>
      <c r="F131" s="15">
        <v>13.36</v>
      </c>
      <c r="G131" s="15">
        <v>47.48</v>
      </c>
      <c r="H131" s="15">
        <v>2.04</v>
      </c>
    </row>
    <row r="132" spans="1:8">
      <c r="A132" s="23" t="s">
        <v>149</v>
      </c>
      <c r="B132" s="15">
        <v>13.34</v>
      </c>
      <c r="C132" s="15">
        <v>2.94</v>
      </c>
      <c r="D132" s="15">
        <v>13.66</v>
      </c>
      <c r="E132" s="15">
        <v>46.08</v>
      </c>
      <c r="F132" s="15">
        <v>12.45</v>
      </c>
      <c r="G132" s="15">
        <v>47.37</v>
      </c>
      <c r="H132" s="15">
        <v>1.92</v>
      </c>
    </row>
    <row r="133" spans="1:8">
      <c r="A133" s="23" t="s">
        <v>150</v>
      </c>
      <c r="B133" s="15">
        <v>14.56</v>
      </c>
      <c r="C133" s="15">
        <v>3.44</v>
      </c>
      <c r="D133" s="15">
        <v>14.96</v>
      </c>
      <c r="E133" s="15">
        <v>79.91</v>
      </c>
      <c r="F133" s="15">
        <v>13.27</v>
      </c>
      <c r="G133" s="15">
        <v>80.180000000000007</v>
      </c>
      <c r="H133" s="15">
        <v>2</v>
      </c>
    </row>
    <row r="134" spans="1:8">
      <c r="A134" s="23" t="s">
        <v>216</v>
      </c>
      <c r="B134" s="15">
        <v>14.71</v>
      </c>
      <c r="C134" s="15">
        <v>2.94</v>
      </c>
      <c r="D134" s="15">
        <v>15.01</v>
      </c>
      <c r="E134" s="15">
        <v>64.400000000000006</v>
      </c>
      <c r="F134" s="15">
        <v>11.32</v>
      </c>
      <c r="G134" s="15">
        <v>64.930000000000007</v>
      </c>
      <c r="H134" s="15">
        <v>2</v>
      </c>
    </row>
    <row r="135" spans="1:8">
      <c r="A135" s="23" t="s">
        <v>572</v>
      </c>
      <c r="B135" s="15">
        <v>15.51</v>
      </c>
      <c r="C135" s="15">
        <v>2.94</v>
      </c>
      <c r="D135" s="15">
        <v>15.78</v>
      </c>
      <c r="E135" s="15">
        <v>36.159999999999997</v>
      </c>
      <c r="F135" s="15">
        <v>10.75</v>
      </c>
      <c r="G135" s="15">
        <v>37.520000000000003</v>
      </c>
      <c r="H135" s="15">
        <v>2</v>
      </c>
    </row>
    <row r="136" spans="1:8">
      <c r="A136" s="23" t="s">
        <v>573</v>
      </c>
      <c r="B136" s="15">
        <v>14.87</v>
      </c>
      <c r="C136" s="15">
        <v>3.44</v>
      </c>
      <c r="D136" s="15">
        <v>15.26</v>
      </c>
      <c r="E136" s="15">
        <v>77.430000000000007</v>
      </c>
      <c r="F136" s="15">
        <v>13.01</v>
      </c>
      <c r="G136" s="15">
        <v>77.760000000000005</v>
      </c>
      <c r="H136" s="15">
        <v>2</v>
      </c>
    </row>
    <row r="137" spans="1:8">
      <c r="A137" s="23" t="s">
        <v>574</v>
      </c>
      <c r="B137" s="15">
        <v>13.36</v>
      </c>
      <c r="C137" s="15">
        <v>0.98</v>
      </c>
      <c r="D137" s="15">
        <v>13.39</v>
      </c>
      <c r="E137" s="15">
        <v>44.68</v>
      </c>
      <c r="F137" s="15">
        <v>4.2</v>
      </c>
      <c r="G137" s="15">
        <v>44.83</v>
      </c>
      <c r="H137" s="15">
        <v>2</v>
      </c>
    </row>
    <row r="138" spans="1:8">
      <c r="A138" s="23" t="s">
        <v>575</v>
      </c>
      <c r="B138" s="15">
        <v>10.99</v>
      </c>
      <c r="C138" s="15">
        <v>0.98</v>
      </c>
      <c r="D138" s="15">
        <v>11.03</v>
      </c>
      <c r="E138" s="15">
        <v>89.57</v>
      </c>
      <c r="F138" s="15">
        <v>5.0999999999999996</v>
      </c>
      <c r="G138" s="15">
        <v>89.57</v>
      </c>
      <c r="H138" s="15">
        <v>2</v>
      </c>
    </row>
    <row r="139" spans="1:8">
      <c r="A139" s="23" t="s">
        <v>151</v>
      </c>
      <c r="B139" s="15">
        <v>12.29</v>
      </c>
      <c r="C139" s="15">
        <v>1.96</v>
      </c>
      <c r="D139" s="15">
        <v>12.45</v>
      </c>
      <c r="E139" s="15">
        <v>67.010000000000005</v>
      </c>
      <c r="F139" s="15">
        <v>9.07</v>
      </c>
      <c r="G139" s="15">
        <v>67.319999999999993</v>
      </c>
      <c r="H139" s="15">
        <v>1.75</v>
      </c>
    </row>
    <row r="140" spans="1:8">
      <c r="A140" s="23" t="s">
        <v>152</v>
      </c>
      <c r="B140" s="15">
        <v>12.48</v>
      </c>
      <c r="C140" s="15">
        <v>0.49</v>
      </c>
      <c r="D140" s="15">
        <v>12.49</v>
      </c>
      <c r="E140" s="15">
        <v>73.13</v>
      </c>
      <c r="F140" s="15">
        <v>2.25</v>
      </c>
      <c r="G140" s="15">
        <v>73.14</v>
      </c>
      <c r="H140" s="15">
        <v>1.75</v>
      </c>
    </row>
    <row r="141" spans="1:8">
      <c r="A141" s="23" t="s">
        <v>153</v>
      </c>
      <c r="B141" s="15">
        <v>13.55</v>
      </c>
      <c r="C141" s="15">
        <v>3.93</v>
      </c>
      <c r="D141" s="15">
        <v>14.11</v>
      </c>
      <c r="E141" s="15">
        <v>44.1</v>
      </c>
      <c r="F141" s="15">
        <v>16.16</v>
      </c>
      <c r="G141" s="15">
        <v>46.39</v>
      </c>
      <c r="H141" s="15">
        <v>1.75</v>
      </c>
    </row>
    <row r="142" spans="1:8">
      <c r="A142" s="23" t="s">
        <v>156</v>
      </c>
      <c r="B142" s="15">
        <v>13.54</v>
      </c>
      <c r="C142" s="15">
        <v>1.96</v>
      </c>
      <c r="D142" s="15">
        <v>13.68</v>
      </c>
      <c r="E142" s="15">
        <v>43.98</v>
      </c>
      <c r="F142" s="15">
        <v>8.25</v>
      </c>
      <c r="G142" s="15">
        <v>44.59</v>
      </c>
      <c r="H142" s="15">
        <v>1.53</v>
      </c>
    </row>
    <row r="143" spans="1:8">
      <c r="A143" s="23" t="s">
        <v>158</v>
      </c>
      <c r="B143" s="15">
        <v>13.72</v>
      </c>
      <c r="C143" s="15">
        <v>0.98</v>
      </c>
      <c r="D143" s="15">
        <v>13.76</v>
      </c>
      <c r="E143" s="15">
        <v>65.900000000000006</v>
      </c>
      <c r="F143" s="15">
        <v>4.09</v>
      </c>
      <c r="G143" s="15">
        <v>65.959999999999994</v>
      </c>
      <c r="H143" s="15">
        <v>2.19</v>
      </c>
    </row>
    <row r="144" spans="1:8">
      <c r="A144" s="23" t="s">
        <v>159</v>
      </c>
      <c r="B144" s="15">
        <v>13.94</v>
      </c>
      <c r="C144" s="15">
        <v>2.4500000000000002</v>
      </c>
      <c r="D144" s="15">
        <v>14.16</v>
      </c>
      <c r="E144" s="15">
        <v>60.8</v>
      </c>
      <c r="F144" s="15">
        <v>9.98</v>
      </c>
      <c r="G144" s="15">
        <v>61.28</v>
      </c>
      <c r="H144" s="15">
        <v>2.19</v>
      </c>
    </row>
    <row r="145" spans="1:8">
      <c r="A145" s="23" t="s">
        <v>160</v>
      </c>
      <c r="B145" s="15">
        <v>13.19</v>
      </c>
      <c r="C145" s="15">
        <v>0.98</v>
      </c>
      <c r="D145" s="15">
        <v>13.23</v>
      </c>
      <c r="E145" s="15">
        <v>11.46</v>
      </c>
      <c r="F145" s="15">
        <v>4.26</v>
      </c>
      <c r="G145" s="15">
        <v>12.21</v>
      </c>
      <c r="H145" s="15">
        <v>2.1</v>
      </c>
    </row>
    <row r="146" spans="1:8">
      <c r="A146" s="23" t="s">
        <v>163</v>
      </c>
      <c r="B146" s="15">
        <v>11.97</v>
      </c>
      <c r="C146" s="15">
        <v>1.47</v>
      </c>
      <c r="D146" s="15">
        <v>12.06</v>
      </c>
      <c r="E146" s="15">
        <v>60.08</v>
      </c>
      <c r="F146" s="15">
        <v>7.01</v>
      </c>
      <c r="G146" s="15">
        <v>60.33</v>
      </c>
      <c r="H146" s="15">
        <v>1.87</v>
      </c>
    </row>
    <row r="147" spans="1:8">
      <c r="A147" s="23" t="s">
        <v>164</v>
      </c>
      <c r="B147" s="15">
        <v>11.92</v>
      </c>
      <c r="C147" s="15">
        <v>0.98</v>
      </c>
      <c r="D147" s="15">
        <v>11.96</v>
      </c>
      <c r="E147" s="15">
        <v>48.31</v>
      </c>
      <c r="F147" s="15">
        <v>4.71</v>
      </c>
      <c r="G147" s="15">
        <v>48.48</v>
      </c>
      <c r="H147" s="15">
        <v>1.77</v>
      </c>
    </row>
    <row r="148" spans="1:8">
      <c r="A148" s="23" t="s">
        <v>167</v>
      </c>
      <c r="B148" s="15">
        <v>14.9</v>
      </c>
      <c r="C148" s="15">
        <v>0.49</v>
      </c>
      <c r="D148" s="15">
        <v>14.91</v>
      </c>
      <c r="E148" s="15">
        <v>52.16</v>
      </c>
      <c r="F148" s="15">
        <v>1.89</v>
      </c>
      <c r="G148" s="15">
        <v>52.18</v>
      </c>
      <c r="H148" s="15">
        <v>1.97</v>
      </c>
    </row>
    <row r="149" spans="1:8">
      <c r="A149" s="23" t="s">
        <v>219</v>
      </c>
      <c r="B149" s="15">
        <v>12.56</v>
      </c>
      <c r="C149" s="15">
        <v>0</v>
      </c>
      <c r="D149" s="15">
        <v>12.56</v>
      </c>
      <c r="E149" s="15">
        <v>62.02</v>
      </c>
      <c r="F149" s="15">
        <v>0</v>
      </c>
      <c r="G149" s="15">
        <v>62.02</v>
      </c>
      <c r="H149" s="15">
        <v>1.97</v>
      </c>
    </row>
    <row r="150" spans="1:8">
      <c r="A150" s="23" t="s">
        <v>576</v>
      </c>
      <c r="B150" s="15">
        <v>11.48</v>
      </c>
      <c r="C150" s="15">
        <v>2.4500000000000002</v>
      </c>
      <c r="D150" s="15">
        <v>11.74</v>
      </c>
      <c r="E150" s="15">
        <v>43.45</v>
      </c>
      <c r="F150" s="15">
        <v>12.07</v>
      </c>
      <c r="G150" s="15">
        <v>44.77</v>
      </c>
      <c r="H150" s="15">
        <v>1.97</v>
      </c>
    </row>
    <row r="151" spans="1:8">
      <c r="A151" s="23" t="s">
        <v>168</v>
      </c>
      <c r="B151" s="15">
        <v>14.7</v>
      </c>
      <c r="C151" s="15">
        <v>2.4500000000000002</v>
      </c>
      <c r="D151" s="15">
        <v>14.9</v>
      </c>
      <c r="E151" s="15">
        <v>40.14</v>
      </c>
      <c r="F151" s="15">
        <v>9.48</v>
      </c>
      <c r="G151" s="15">
        <v>41.06</v>
      </c>
      <c r="H151" s="15">
        <v>2.46</v>
      </c>
    </row>
    <row r="152" spans="1:8">
      <c r="A152" s="23" t="s">
        <v>170</v>
      </c>
      <c r="B152" s="15">
        <v>12.73</v>
      </c>
      <c r="C152" s="15">
        <v>1.96</v>
      </c>
      <c r="D152" s="15">
        <v>12.88</v>
      </c>
      <c r="E152" s="15">
        <v>84.51</v>
      </c>
      <c r="F152" s="15">
        <v>8.77</v>
      </c>
      <c r="G152" s="15">
        <v>84.58</v>
      </c>
      <c r="H152" s="15">
        <v>1.84</v>
      </c>
    </row>
    <row r="153" spans="1:8">
      <c r="A153" s="23" t="s">
        <v>286</v>
      </c>
      <c r="B153" s="15">
        <v>11.52</v>
      </c>
      <c r="C153" s="15">
        <v>0</v>
      </c>
      <c r="D153" s="15">
        <v>11.52</v>
      </c>
      <c r="E153" s="15">
        <v>63.94</v>
      </c>
      <c r="F153" s="15">
        <v>0</v>
      </c>
      <c r="G153" s="15">
        <v>63.94</v>
      </c>
      <c r="H153" s="15">
        <v>2.0099999999999998</v>
      </c>
    </row>
    <row r="154" spans="1:8">
      <c r="A154" s="23" t="s">
        <v>231</v>
      </c>
      <c r="B154" s="15">
        <v>14.53</v>
      </c>
      <c r="C154" s="15">
        <v>1.47</v>
      </c>
      <c r="D154" s="15">
        <v>14.61</v>
      </c>
      <c r="E154" s="15">
        <v>41.25</v>
      </c>
      <c r="F154" s="15">
        <v>5.79</v>
      </c>
      <c r="G154" s="15">
        <v>41.58</v>
      </c>
      <c r="H154" s="15">
        <v>1.95</v>
      </c>
    </row>
    <row r="155" spans="1:8">
      <c r="A155" s="23" t="s">
        <v>232</v>
      </c>
      <c r="B155" s="15">
        <v>11.06</v>
      </c>
      <c r="C155" s="15">
        <v>0</v>
      </c>
      <c r="D155" s="15">
        <v>11.06</v>
      </c>
      <c r="E155" s="15">
        <v>86.82</v>
      </c>
      <c r="F155" s="15">
        <v>0</v>
      </c>
      <c r="G155" s="15">
        <v>86.82</v>
      </c>
      <c r="H155" s="15">
        <v>1.85</v>
      </c>
    </row>
    <row r="156" spans="1:8">
      <c r="A156" s="23" t="s">
        <v>236</v>
      </c>
      <c r="B156" s="15">
        <v>13.63</v>
      </c>
      <c r="C156" s="15">
        <v>3.44</v>
      </c>
      <c r="D156" s="15">
        <v>14.06</v>
      </c>
      <c r="E156" s="15">
        <v>36.369999999999997</v>
      </c>
      <c r="F156" s="15">
        <v>14.14</v>
      </c>
      <c r="G156" s="15">
        <v>38.67</v>
      </c>
      <c r="H156" s="15">
        <v>2.4</v>
      </c>
    </row>
    <row r="157" spans="1:8">
      <c r="A157" s="23" t="s">
        <v>237</v>
      </c>
      <c r="B157" s="15">
        <v>12.43</v>
      </c>
      <c r="C157" s="15">
        <v>2.4500000000000002</v>
      </c>
      <c r="D157" s="15">
        <v>12.67</v>
      </c>
      <c r="E157" s="15">
        <v>39.03</v>
      </c>
      <c r="F157" s="15">
        <v>11.17</v>
      </c>
      <c r="G157" s="15">
        <v>40.35</v>
      </c>
      <c r="H157" s="15">
        <v>2.4</v>
      </c>
    </row>
    <row r="158" spans="1:8">
      <c r="A158" s="23" t="s">
        <v>238</v>
      </c>
      <c r="B158" s="15">
        <v>12.78</v>
      </c>
      <c r="C158" s="15">
        <v>2.4500000000000002</v>
      </c>
      <c r="D158" s="15">
        <v>13.02</v>
      </c>
      <c r="E158" s="15">
        <v>50.98</v>
      </c>
      <c r="F158" s="15">
        <v>10.87</v>
      </c>
      <c r="G158" s="15">
        <v>51.81</v>
      </c>
      <c r="H158" s="15">
        <v>1.94</v>
      </c>
    </row>
    <row r="159" spans="1:8">
      <c r="A159" s="23" t="s">
        <v>577</v>
      </c>
      <c r="B159" s="15">
        <v>11.84</v>
      </c>
      <c r="C159" s="15">
        <v>0.49</v>
      </c>
      <c r="D159" s="15">
        <v>11.85</v>
      </c>
      <c r="E159" s="15">
        <v>49.46</v>
      </c>
      <c r="F159" s="15">
        <v>2.37</v>
      </c>
      <c r="G159" s="15">
        <v>49.51</v>
      </c>
      <c r="H159" s="15">
        <v>1.94</v>
      </c>
    </row>
    <row r="160" spans="1:8">
      <c r="A160" s="23" t="s">
        <v>239</v>
      </c>
      <c r="B160" s="15">
        <v>13.54</v>
      </c>
      <c r="C160" s="15">
        <v>2.4500000000000002</v>
      </c>
      <c r="D160" s="15">
        <v>13.76</v>
      </c>
      <c r="E160" s="15">
        <v>83.69</v>
      </c>
      <c r="F160" s="15">
        <v>10.27</v>
      </c>
      <c r="G160" s="15">
        <v>83.79</v>
      </c>
      <c r="H160" s="15">
        <v>1.92</v>
      </c>
    </row>
    <row r="161" spans="1:8">
      <c r="A161" s="23" t="s">
        <v>243</v>
      </c>
      <c r="B161" s="15">
        <v>12.6</v>
      </c>
      <c r="C161" s="15">
        <v>0.98</v>
      </c>
      <c r="D161" s="15">
        <v>12.64</v>
      </c>
      <c r="E161" s="15">
        <v>78.150000000000006</v>
      </c>
      <c r="F161" s="15">
        <v>4.45</v>
      </c>
      <c r="G161" s="15">
        <v>78.19</v>
      </c>
      <c r="H161" s="15">
        <v>1.72</v>
      </c>
    </row>
    <row r="162" spans="1:8">
      <c r="A162" s="23" t="s">
        <v>578</v>
      </c>
      <c r="B162" s="15">
        <v>14.03</v>
      </c>
      <c r="C162" s="15">
        <v>0</v>
      </c>
      <c r="D162" s="15">
        <v>14.03</v>
      </c>
      <c r="E162" s="15">
        <v>50.86</v>
      </c>
      <c r="F162" s="15">
        <v>0</v>
      </c>
      <c r="G162" s="15">
        <v>50.86</v>
      </c>
      <c r="H162" s="15">
        <v>1.84</v>
      </c>
    </row>
    <row r="163" spans="1:8">
      <c r="A163" s="23" t="s">
        <v>579</v>
      </c>
      <c r="B163" s="15">
        <v>14.56</v>
      </c>
      <c r="C163" s="15">
        <v>1.96</v>
      </c>
      <c r="D163" s="15">
        <v>14.69</v>
      </c>
      <c r="E163" s="15">
        <v>86.04</v>
      </c>
      <c r="F163" s="15">
        <v>7.68</v>
      </c>
      <c r="G163" s="15">
        <v>86.08</v>
      </c>
      <c r="H163" s="15">
        <v>1.88</v>
      </c>
    </row>
    <row r="164" spans="1:8">
      <c r="A164" s="23" t="s">
        <v>580</v>
      </c>
      <c r="B164" s="15">
        <v>10.98</v>
      </c>
      <c r="C164" s="15">
        <v>1.96</v>
      </c>
      <c r="D164" s="15">
        <v>11.15</v>
      </c>
      <c r="E164" s="15">
        <v>57.12</v>
      </c>
      <c r="F164" s="15">
        <v>10.14</v>
      </c>
      <c r="G164" s="15">
        <v>57.7</v>
      </c>
      <c r="H164" s="15">
        <v>2.04</v>
      </c>
    </row>
    <row r="165" spans="1:8">
      <c r="A165" s="23" t="s">
        <v>581</v>
      </c>
      <c r="B165" s="15">
        <v>13.12</v>
      </c>
      <c r="C165" s="15">
        <v>0</v>
      </c>
      <c r="D165" s="15">
        <v>13.12</v>
      </c>
      <c r="E165" s="15">
        <v>60.44</v>
      </c>
      <c r="F165" s="15">
        <v>0</v>
      </c>
      <c r="G165" s="15">
        <v>60.44</v>
      </c>
      <c r="H165" s="15">
        <v>2.23</v>
      </c>
    </row>
  </sheetData>
  <mergeCells count="5">
    <mergeCell ref="Q30:R30"/>
    <mergeCell ref="Q31:R31"/>
    <mergeCell ref="Q32:R32"/>
    <mergeCell ref="Q33:R33"/>
    <mergeCell ref="A35:F35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M40" sqref="M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S163"/>
  <sheetViews>
    <sheetView workbookViewId="0">
      <selection activeCell="U38" sqref="U38"/>
    </sheetView>
  </sheetViews>
  <sheetFormatPr baseColWidth="10" defaultRowHeight="16"/>
  <cols>
    <col min="1" max="1" width="18.33203125" customWidth="1"/>
    <col min="7" max="7" width="13.1640625" customWidth="1"/>
    <col min="8" max="8" width="14.33203125" customWidth="1"/>
    <col min="9" max="9" width="5.83203125" customWidth="1"/>
    <col min="10" max="10" width="7.33203125" customWidth="1"/>
    <col min="11" max="11" width="7.83203125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19">
      <c r="A2" s="25" t="s">
        <v>0</v>
      </c>
      <c r="B2" s="25"/>
      <c r="C2" s="25" t="s">
        <v>196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  <c r="O2" s="28"/>
    </row>
    <row r="3" spans="1:19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  <c r="O3" s="6"/>
    </row>
    <row r="4" spans="1:19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  <c r="O4" s="6"/>
    </row>
    <row r="5" spans="1:19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  <c r="O5" s="6"/>
    </row>
    <row r="6" spans="1:19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173</v>
      </c>
      <c r="K6" s="8"/>
      <c r="L6" s="6"/>
      <c r="M6" s="6"/>
      <c r="N6" s="6"/>
      <c r="O6" s="6"/>
    </row>
    <row r="7" spans="1:19">
      <c r="A7" s="5" t="s">
        <v>12</v>
      </c>
      <c r="B7" s="6"/>
      <c r="C7" s="6"/>
      <c r="D7" s="11">
        <v>43186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  <c r="O7" s="33"/>
    </row>
    <row r="8" spans="1:19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  <c r="O8" s="6"/>
    </row>
    <row r="9" spans="1:19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28"/>
      <c r="Q9" s="27" t="s">
        <v>19</v>
      </c>
      <c r="R9" s="27" t="s">
        <v>20</v>
      </c>
      <c r="S9" s="6"/>
    </row>
    <row r="10" spans="1:19">
      <c r="A10" s="12">
        <v>1</v>
      </c>
      <c r="B10" s="13">
        <v>143</v>
      </c>
      <c r="C10" s="14">
        <v>4.7330000000000003E-5</v>
      </c>
      <c r="D10" s="14">
        <v>3021000</v>
      </c>
      <c r="E10" s="29">
        <v>20.8</v>
      </c>
      <c r="F10" s="29" t="s">
        <v>16</v>
      </c>
      <c r="G10" s="29">
        <v>1.4</v>
      </c>
      <c r="H10" s="47">
        <v>4.16</v>
      </c>
      <c r="I10" s="47" t="s">
        <v>16</v>
      </c>
      <c r="J10" s="47">
        <v>0.4</v>
      </c>
      <c r="K10" s="47">
        <v>21.7776</v>
      </c>
      <c r="L10" s="15" t="s">
        <v>174</v>
      </c>
      <c r="M10" s="29">
        <v>308.56228740320745</v>
      </c>
      <c r="N10" s="29" t="s">
        <v>16</v>
      </c>
      <c r="O10" s="29">
        <v>33.123169793680077</v>
      </c>
      <c r="P10" s="6"/>
      <c r="Q10" s="7" t="s">
        <v>22</v>
      </c>
      <c r="R10" s="7">
        <v>0</v>
      </c>
      <c r="S10" s="6"/>
    </row>
    <row r="11" spans="1:19">
      <c r="A11" s="12">
        <v>2</v>
      </c>
      <c r="B11" s="13">
        <v>84</v>
      </c>
      <c r="C11" s="14">
        <v>1.6900000000000001E-5</v>
      </c>
      <c r="D11" s="14">
        <v>4971000</v>
      </c>
      <c r="E11" s="29">
        <v>27.4</v>
      </c>
      <c r="F11" s="29" t="s">
        <v>16</v>
      </c>
      <c r="G11" s="29">
        <v>2.6</v>
      </c>
      <c r="H11" s="47">
        <v>12.9</v>
      </c>
      <c r="I11" s="47" t="s">
        <v>16</v>
      </c>
      <c r="J11" s="47">
        <v>1.7</v>
      </c>
      <c r="K11" s="47">
        <v>30.4315</v>
      </c>
      <c r="L11" s="15" t="s">
        <v>175</v>
      </c>
      <c r="M11" s="29">
        <v>383.18843930119431</v>
      </c>
      <c r="N11" s="29" t="s">
        <v>16</v>
      </c>
      <c r="O11" s="29">
        <v>55.408797862507427</v>
      </c>
      <c r="P11" s="6"/>
      <c r="Q11" s="7" t="s">
        <v>24</v>
      </c>
      <c r="R11" s="7">
        <v>0</v>
      </c>
      <c r="S11" s="6"/>
    </row>
    <row r="12" spans="1:19">
      <c r="A12" s="12">
        <v>3</v>
      </c>
      <c r="B12" s="13">
        <v>113</v>
      </c>
      <c r="C12" s="14">
        <v>3.375E-5</v>
      </c>
      <c r="D12" s="14">
        <v>3348000</v>
      </c>
      <c r="E12" s="29">
        <v>20.3</v>
      </c>
      <c r="F12" s="29" t="s">
        <v>16</v>
      </c>
      <c r="G12" s="29">
        <v>1.6</v>
      </c>
      <c r="H12" s="47">
        <v>7.96</v>
      </c>
      <c r="I12" s="47" t="s">
        <v>16</v>
      </c>
      <c r="J12" s="47">
        <v>0.56999999999999995</v>
      </c>
      <c r="K12" s="47">
        <v>22.1706</v>
      </c>
      <c r="L12" s="15" t="s">
        <v>33</v>
      </c>
      <c r="M12" s="29">
        <v>349.27053548360226</v>
      </c>
      <c r="N12" s="29" t="s">
        <v>16</v>
      </c>
      <c r="O12" s="29">
        <v>42.864748823728362</v>
      </c>
      <c r="P12" s="6"/>
      <c r="Q12" s="7" t="s">
        <v>26</v>
      </c>
      <c r="R12" s="7">
        <v>0</v>
      </c>
      <c r="S12" s="6"/>
    </row>
    <row r="13" spans="1:19">
      <c r="A13" s="12">
        <v>4</v>
      </c>
      <c r="B13" s="13">
        <v>65</v>
      </c>
      <c r="C13" s="14">
        <v>1.275E-5</v>
      </c>
      <c r="D13" s="14">
        <v>5098000</v>
      </c>
      <c r="E13" s="29">
        <v>35.700000000000003</v>
      </c>
      <c r="F13" s="29" t="s">
        <v>16</v>
      </c>
      <c r="G13" s="29">
        <v>2.4</v>
      </c>
      <c r="H13" s="47">
        <v>18.2</v>
      </c>
      <c r="I13" s="47" t="s">
        <v>16</v>
      </c>
      <c r="J13" s="47">
        <v>1.4</v>
      </c>
      <c r="K13" s="47">
        <v>39.977000000000004</v>
      </c>
      <c r="L13" s="15" t="s">
        <v>176</v>
      </c>
      <c r="M13" s="29">
        <v>303.50016845721058</v>
      </c>
      <c r="N13" s="29" t="s">
        <v>16</v>
      </c>
      <c r="O13" s="29">
        <v>42.818345692930059</v>
      </c>
      <c r="P13" s="6"/>
      <c r="Q13" s="7" t="s">
        <v>28</v>
      </c>
      <c r="R13" s="7">
        <v>0</v>
      </c>
      <c r="S13" s="6"/>
    </row>
    <row r="14" spans="1:19">
      <c r="A14" s="12">
        <v>5</v>
      </c>
      <c r="B14" s="13">
        <v>229</v>
      </c>
      <c r="C14" s="14">
        <v>5.2450000000000001E-5</v>
      </c>
      <c r="D14" s="14">
        <v>4366000</v>
      </c>
      <c r="E14" s="29">
        <v>28.8</v>
      </c>
      <c r="F14" s="29" t="s">
        <v>16</v>
      </c>
      <c r="G14" s="29">
        <v>2</v>
      </c>
      <c r="H14" s="47">
        <v>16.100000000000001</v>
      </c>
      <c r="I14" s="47" t="s">
        <v>16</v>
      </c>
      <c r="J14" s="47">
        <v>1.5</v>
      </c>
      <c r="K14" s="47">
        <v>32.583500000000001</v>
      </c>
      <c r="L14" s="15" t="s">
        <v>177</v>
      </c>
      <c r="M14" s="29">
        <v>321.73576074456099</v>
      </c>
      <c r="N14" s="29" t="s">
        <v>16</v>
      </c>
      <c r="O14" s="29">
        <v>30.84193151285529</v>
      </c>
      <c r="P14" s="6"/>
      <c r="Q14" s="7" t="s">
        <v>30</v>
      </c>
      <c r="R14" s="7">
        <v>0</v>
      </c>
      <c r="S14" s="6"/>
    </row>
    <row r="15" spans="1:19">
      <c r="A15" s="12">
        <v>6</v>
      </c>
      <c r="B15" s="13">
        <v>45</v>
      </c>
      <c r="C15" s="14">
        <v>1.486E-5</v>
      </c>
      <c r="D15" s="14">
        <v>3029000</v>
      </c>
      <c r="E15" s="29">
        <v>24.1</v>
      </c>
      <c r="F15" s="29" t="s">
        <v>16</v>
      </c>
      <c r="G15" s="29">
        <v>1.8</v>
      </c>
      <c r="H15" s="47">
        <v>13.2</v>
      </c>
      <c r="I15" s="47" t="s">
        <v>16</v>
      </c>
      <c r="J15" s="47">
        <v>1.3</v>
      </c>
      <c r="K15" s="47">
        <v>27.202000000000002</v>
      </c>
      <c r="L15" s="15" t="s">
        <v>178</v>
      </c>
      <c r="M15" s="29">
        <v>267.86670139558834</v>
      </c>
      <c r="N15" s="29" t="s">
        <v>16</v>
      </c>
      <c r="O15" s="29">
        <v>44.662817390845305</v>
      </c>
      <c r="P15" s="6"/>
      <c r="Q15" s="7" t="s">
        <v>32</v>
      </c>
      <c r="R15" s="7">
        <v>0</v>
      </c>
      <c r="S15" s="6"/>
    </row>
    <row r="16" spans="1:19">
      <c r="A16" s="12">
        <v>7</v>
      </c>
      <c r="B16" s="13">
        <v>72</v>
      </c>
      <c r="C16" s="14">
        <v>1.046E-5</v>
      </c>
      <c r="D16" s="14">
        <v>6886000</v>
      </c>
      <c r="E16" s="29">
        <v>33.799999999999997</v>
      </c>
      <c r="F16" s="29" t="s">
        <v>16</v>
      </c>
      <c r="G16" s="29">
        <v>2.9</v>
      </c>
      <c r="H16" s="47">
        <v>20.6</v>
      </c>
      <c r="I16" s="47" t="s">
        <v>16</v>
      </c>
      <c r="J16" s="47">
        <v>1.6</v>
      </c>
      <c r="K16" s="47">
        <v>38.640999999999998</v>
      </c>
      <c r="L16" s="15" t="s">
        <v>179</v>
      </c>
      <c r="M16" s="29">
        <v>428.76388344940949</v>
      </c>
      <c r="N16" s="29" t="s">
        <v>16</v>
      </c>
      <c r="O16" s="29">
        <v>62.503018620948922</v>
      </c>
      <c r="P16" s="6"/>
      <c r="Q16" s="7" t="s">
        <v>34</v>
      </c>
      <c r="R16" s="7">
        <v>0</v>
      </c>
      <c r="S16" s="6"/>
    </row>
    <row r="17" spans="1:19">
      <c r="A17" s="12">
        <v>8</v>
      </c>
      <c r="B17" s="13">
        <v>41</v>
      </c>
      <c r="C17" s="14">
        <v>2.018E-5</v>
      </c>
      <c r="D17" s="14">
        <v>2031000</v>
      </c>
      <c r="E17" s="29">
        <v>25.7</v>
      </c>
      <c r="F17" s="29" t="s">
        <v>16</v>
      </c>
      <c r="G17" s="29">
        <v>2.7</v>
      </c>
      <c r="H17" s="47">
        <v>12.4</v>
      </c>
      <c r="I17" s="47" t="s">
        <v>16</v>
      </c>
      <c r="J17" s="47">
        <v>1.1000000000000001</v>
      </c>
      <c r="K17" s="47">
        <v>28.613999999999997</v>
      </c>
      <c r="L17" s="15" t="s">
        <v>180</v>
      </c>
      <c r="M17" s="29">
        <v>169.72194595273123</v>
      </c>
      <c r="N17" s="29" t="s">
        <v>16</v>
      </c>
      <c r="O17" s="29">
        <v>31.945396371877049</v>
      </c>
      <c r="P17" s="6"/>
      <c r="Q17" s="7" t="s">
        <v>36</v>
      </c>
      <c r="R17" s="7">
        <v>0</v>
      </c>
      <c r="S17" s="6"/>
    </row>
    <row r="18" spans="1:19">
      <c r="A18" s="12">
        <v>9</v>
      </c>
      <c r="B18" s="13">
        <v>63</v>
      </c>
      <c r="C18" s="14">
        <v>1.575E-5</v>
      </c>
      <c r="D18" s="14">
        <v>4001000</v>
      </c>
      <c r="E18" s="29">
        <v>22.4</v>
      </c>
      <c r="F18" s="29" t="s">
        <v>16</v>
      </c>
      <c r="G18" s="29">
        <v>1.9</v>
      </c>
      <c r="H18" s="47">
        <v>10.78</v>
      </c>
      <c r="I18" s="47" t="s">
        <v>16</v>
      </c>
      <c r="J18" s="47">
        <v>0.9</v>
      </c>
      <c r="K18" s="47">
        <v>24.933299999999999</v>
      </c>
      <c r="L18" s="15" t="s">
        <v>181</v>
      </c>
      <c r="M18" s="29">
        <v>377.42931937350045</v>
      </c>
      <c r="N18" s="29" t="s">
        <v>16</v>
      </c>
      <c r="O18" s="29">
        <v>57.324159130743631</v>
      </c>
      <c r="P18" s="6"/>
      <c r="Q18" s="7" t="s">
        <v>38</v>
      </c>
      <c r="R18" s="7">
        <v>0</v>
      </c>
      <c r="S18" s="6"/>
    </row>
    <row r="19" spans="1:19">
      <c r="A19" s="12">
        <v>10</v>
      </c>
      <c r="B19" s="13">
        <v>63</v>
      </c>
      <c r="C19" s="14">
        <v>1.2680000000000001E-5</v>
      </c>
      <c r="D19" s="14">
        <v>4968000</v>
      </c>
      <c r="E19" s="29">
        <v>22.2</v>
      </c>
      <c r="F19" s="29" t="s">
        <v>16</v>
      </c>
      <c r="G19" s="29">
        <v>2.1</v>
      </c>
      <c r="H19" s="47">
        <v>9.4600000000000009</v>
      </c>
      <c r="I19" s="47" t="s">
        <v>16</v>
      </c>
      <c r="J19" s="47">
        <v>0.95</v>
      </c>
      <c r="K19" s="47">
        <v>24.423099999999998</v>
      </c>
      <c r="L19" s="15" t="s">
        <v>182</v>
      </c>
      <c r="M19" s="29">
        <v>469.47160634351542</v>
      </c>
      <c r="N19" s="29" t="s">
        <v>16</v>
      </c>
      <c r="O19" s="29">
        <v>73.963986184733855</v>
      </c>
      <c r="P19" s="6"/>
      <c r="Q19" s="7" t="s">
        <v>40</v>
      </c>
      <c r="R19" s="7">
        <v>2</v>
      </c>
      <c r="S19" s="6"/>
    </row>
    <row r="20" spans="1:19">
      <c r="A20" s="12">
        <v>11</v>
      </c>
      <c r="B20" s="13">
        <v>89</v>
      </c>
      <c r="C20" s="14">
        <v>1.5610000000000001E-5</v>
      </c>
      <c r="D20" s="14">
        <v>5703000</v>
      </c>
      <c r="E20" s="29">
        <v>45.4</v>
      </c>
      <c r="F20" s="29" t="s">
        <v>16</v>
      </c>
      <c r="G20" s="29">
        <v>4.9000000000000004</v>
      </c>
      <c r="H20" s="47">
        <v>24</v>
      </c>
      <c r="I20" s="47" t="s">
        <v>16</v>
      </c>
      <c r="J20" s="47">
        <v>2.1</v>
      </c>
      <c r="K20" s="47">
        <v>51.04</v>
      </c>
      <c r="L20" s="15" t="s">
        <v>183</v>
      </c>
      <c r="M20" s="29">
        <v>267.72493759234561</v>
      </c>
      <c r="N20" s="29" t="s">
        <v>16</v>
      </c>
      <c r="O20" s="29">
        <v>40.500629477319016</v>
      </c>
      <c r="P20" s="6"/>
      <c r="Q20" s="7" t="s">
        <v>42</v>
      </c>
      <c r="R20" s="7">
        <v>2</v>
      </c>
      <c r="S20" s="6"/>
    </row>
    <row r="21" spans="1:19">
      <c r="A21" s="12">
        <v>12</v>
      </c>
      <c r="B21" s="13">
        <v>60</v>
      </c>
      <c r="C21" s="14">
        <v>1.719E-5</v>
      </c>
      <c r="D21" s="14">
        <v>3490000</v>
      </c>
      <c r="E21" s="29">
        <v>34.700000000000003</v>
      </c>
      <c r="F21" s="29" t="s">
        <v>16</v>
      </c>
      <c r="G21" s="29">
        <v>3</v>
      </c>
      <c r="H21" s="47">
        <v>21.4</v>
      </c>
      <c r="I21" s="47" t="s">
        <v>16</v>
      </c>
      <c r="J21" s="47">
        <v>1.7</v>
      </c>
      <c r="K21" s="47">
        <v>39.728999999999999</v>
      </c>
      <c r="L21" s="15" t="s">
        <v>39</v>
      </c>
      <c r="M21" s="29">
        <v>215.23671820913739</v>
      </c>
      <c r="N21" s="29" t="s">
        <v>16</v>
      </c>
      <c r="O21" s="29">
        <v>33.442266821343217</v>
      </c>
      <c r="P21" s="6"/>
      <c r="Q21" s="7" t="s">
        <v>44</v>
      </c>
      <c r="R21" s="7">
        <v>7</v>
      </c>
      <c r="S21" s="6"/>
    </row>
    <row r="22" spans="1:19">
      <c r="A22" s="12">
        <v>13</v>
      </c>
      <c r="B22" s="13">
        <v>114</v>
      </c>
      <c r="C22" s="14">
        <v>3.0809999999999998E-5</v>
      </c>
      <c r="D22" s="14">
        <v>3701000</v>
      </c>
      <c r="E22" s="29">
        <v>25</v>
      </c>
      <c r="F22" s="29" t="s">
        <v>16</v>
      </c>
      <c r="G22" s="29">
        <v>2.6</v>
      </c>
      <c r="H22" s="47">
        <v>9.1199999999999992</v>
      </c>
      <c r="I22" s="47" t="s">
        <v>16</v>
      </c>
      <c r="J22" s="47">
        <v>0.98</v>
      </c>
      <c r="K22" s="47">
        <v>27.1432</v>
      </c>
      <c r="L22" s="15" t="s">
        <v>184</v>
      </c>
      <c r="M22" s="29">
        <v>314.36733543335203</v>
      </c>
      <c r="N22" s="29" t="s">
        <v>16</v>
      </c>
      <c r="O22" s="29">
        <v>43.997873199050517</v>
      </c>
      <c r="P22" s="6"/>
      <c r="Q22" s="7" t="s">
        <v>46</v>
      </c>
      <c r="R22" s="7">
        <v>26</v>
      </c>
      <c r="S22" s="6"/>
    </row>
    <row r="23" spans="1:19">
      <c r="A23" s="12">
        <v>14</v>
      </c>
      <c r="B23" s="13">
        <v>117</v>
      </c>
      <c r="C23" s="14">
        <v>3.5389999999999998E-5</v>
      </c>
      <c r="D23" s="14">
        <v>3306000</v>
      </c>
      <c r="E23" s="29">
        <v>23.2</v>
      </c>
      <c r="F23" s="29" t="s">
        <v>16</v>
      </c>
      <c r="G23" s="29">
        <v>2.2000000000000002</v>
      </c>
      <c r="H23" s="47">
        <v>9.1999999999999993</v>
      </c>
      <c r="I23" s="47" t="s">
        <v>16</v>
      </c>
      <c r="J23" s="47">
        <v>1</v>
      </c>
      <c r="K23" s="47">
        <v>25.361999999999998</v>
      </c>
      <c r="L23" s="15" t="s">
        <v>178</v>
      </c>
      <c r="M23" s="29">
        <v>302.87498806983518</v>
      </c>
      <c r="N23" s="29" t="s">
        <v>16</v>
      </c>
      <c r="O23" s="29">
        <v>40.111535404589077</v>
      </c>
      <c r="P23" s="6"/>
      <c r="Q23" s="7" t="s">
        <v>47</v>
      </c>
      <c r="R23" s="7">
        <v>37</v>
      </c>
      <c r="S23" s="6"/>
    </row>
    <row r="24" spans="1:19">
      <c r="A24" s="12">
        <v>15</v>
      </c>
      <c r="B24" s="13">
        <v>237</v>
      </c>
      <c r="C24" s="14">
        <v>3.2259999999999999E-5</v>
      </c>
      <c r="D24" s="14">
        <v>7347000</v>
      </c>
      <c r="E24" s="29">
        <v>40.5</v>
      </c>
      <c r="F24" s="29" t="s">
        <v>16</v>
      </c>
      <c r="G24" s="29">
        <v>3.2</v>
      </c>
      <c r="H24" s="47">
        <v>19.8</v>
      </c>
      <c r="I24" s="47" t="s">
        <v>16</v>
      </c>
      <c r="J24" s="47">
        <v>1.7</v>
      </c>
      <c r="K24" s="47">
        <v>45.152999999999999</v>
      </c>
      <c r="L24" s="15" t="s">
        <v>185</v>
      </c>
      <c r="M24" s="29">
        <v>383.15573203641139</v>
      </c>
      <c r="N24" s="29" t="s">
        <v>16</v>
      </c>
      <c r="O24" s="29">
        <v>39.191344071570562</v>
      </c>
      <c r="P24" s="6"/>
      <c r="Q24" s="7" t="s">
        <v>49</v>
      </c>
      <c r="R24" s="7">
        <v>20</v>
      </c>
      <c r="S24" s="6"/>
    </row>
    <row r="25" spans="1:19">
      <c r="A25" s="12">
        <v>16</v>
      </c>
      <c r="B25" s="13">
        <v>112</v>
      </c>
      <c r="C25" s="14">
        <v>3.1439999999999997E-5</v>
      </c>
      <c r="D25" s="14">
        <v>3562000</v>
      </c>
      <c r="E25" s="29">
        <v>36</v>
      </c>
      <c r="F25" s="29" t="s">
        <v>16</v>
      </c>
      <c r="G25" s="29">
        <v>2.4</v>
      </c>
      <c r="H25" s="47">
        <v>14.8</v>
      </c>
      <c r="I25" s="47" t="s">
        <v>16</v>
      </c>
      <c r="J25" s="47">
        <v>1.3</v>
      </c>
      <c r="K25" s="47">
        <v>39.478000000000002</v>
      </c>
      <c r="L25" s="15" t="s">
        <v>186</v>
      </c>
      <c r="M25" s="29">
        <v>211.80109040422289</v>
      </c>
      <c r="N25" s="29" t="s">
        <v>16</v>
      </c>
      <c r="O25" s="29">
        <v>24.493050147328642</v>
      </c>
      <c r="P25" s="6"/>
      <c r="Q25" s="7" t="s">
        <v>51</v>
      </c>
      <c r="R25" s="7">
        <v>3</v>
      </c>
      <c r="S25" s="6"/>
    </row>
    <row r="26" spans="1:19">
      <c r="A26" s="12">
        <v>17</v>
      </c>
      <c r="B26" s="13">
        <v>117</v>
      </c>
      <c r="C26" s="14">
        <v>2.7419999999999998E-5</v>
      </c>
      <c r="D26" s="14">
        <v>4268000</v>
      </c>
      <c r="E26" s="29">
        <v>18.2</v>
      </c>
      <c r="F26" s="29" t="s">
        <v>16</v>
      </c>
      <c r="G26" s="29">
        <v>1.1000000000000001</v>
      </c>
      <c r="H26" s="47">
        <v>7.88</v>
      </c>
      <c r="I26" s="47" t="s">
        <v>16</v>
      </c>
      <c r="J26" s="47">
        <v>0.84</v>
      </c>
      <c r="K26" s="47">
        <v>20.0518</v>
      </c>
      <c r="L26" s="15" t="s">
        <v>187</v>
      </c>
      <c r="M26" s="29">
        <v>491.12853779876554</v>
      </c>
      <c r="N26" s="29" t="s">
        <v>16</v>
      </c>
      <c r="O26" s="29">
        <v>54.24680670243638</v>
      </c>
      <c r="P26" s="6"/>
      <c r="Q26" s="7" t="s">
        <v>53</v>
      </c>
      <c r="R26" s="7">
        <v>0</v>
      </c>
      <c r="S26" s="6"/>
    </row>
    <row r="27" spans="1:19">
      <c r="A27" s="12">
        <v>18</v>
      </c>
      <c r="B27" s="13">
        <v>90</v>
      </c>
      <c r="C27" s="14">
        <v>4.4469999999999999E-5</v>
      </c>
      <c r="D27" s="14">
        <v>2024000</v>
      </c>
      <c r="E27" s="29">
        <v>10.81</v>
      </c>
      <c r="F27" s="29" t="s">
        <v>16</v>
      </c>
      <c r="G27" s="29">
        <v>0.93</v>
      </c>
      <c r="H27" s="47">
        <v>3.37</v>
      </c>
      <c r="I27" s="47" t="s">
        <v>16</v>
      </c>
      <c r="J27" s="47">
        <v>0.53</v>
      </c>
      <c r="K27" s="47">
        <v>11.60195</v>
      </c>
      <c r="L27" s="15" t="s">
        <v>188</v>
      </c>
      <c r="M27" s="29">
        <v>395.0926803839867</v>
      </c>
      <c r="N27" s="29" t="s">
        <v>16</v>
      </c>
      <c r="O27" s="29">
        <v>53.756598014101186</v>
      </c>
      <c r="P27" s="6"/>
      <c r="Q27" s="7" t="s">
        <v>54</v>
      </c>
      <c r="R27" s="7">
        <v>0</v>
      </c>
      <c r="S27" s="6"/>
    </row>
    <row r="28" spans="1:19">
      <c r="A28" s="12">
        <v>19</v>
      </c>
      <c r="B28" s="13">
        <v>25</v>
      </c>
      <c r="C28" s="14">
        <v>1.0200000000000001E-5</v>
      </c>
      <c r="D28" s="14">
        <v>2452000</v>
      </c>
      <c r="E28" s="29">
        <v>12.7</v>
      </c>
      <c r="F28" s="29" t="s">
        <v>16</v>
      </c>
      <c r="G28" s="29">
        <v>1.1000000000000001</v>
      </c>
      <c r="H28" s="47">
        <v>3.27</v>
      </c>
      <c r="I28" s="47" t="s">
        <v>16</v>
      </c>
      <c r="J28" s="47">
        <v>0.43</v>
      </c>
      <c r="K28" s="47">
        <v>13.468449999999999</v>
      </c>
      <c r="L28" s="15" t="s">
        <v>189</v>
      </c>
      <c r="M28" s="29">
        <v>407.02838077366442</v>
      </c>
      <c r="N28" s="29" t="s">
        <v>16</v>
      </c>
      <c r="O28" s="29">
        <v>88.71166051217952</v>
      </c>
      <c r="P28" s="6"/>
      <c r="Q28" s="7" t="s">
        <v>56</v>
      </c>
      <c r="R28" s="7">
        <v>0</v>
      </c>
      <c r="S28" s="6"/>
    </row>
    <row r="29" spans="1:19">
      <c r="A29" s="12">
        <v>20</v>
      </c>
      <c r="B29" s="13">
        <v>132</v>
      </c>
      <c r="C29" s="14">
        <v>1.889E-5</v>
      </c>
      <c r="D29" s="14">
        <v>6988000</v>
      </c>
      <c r="E29" s="29">
        <v>41.5</v>
      </c>
      <c r="F29" s="29" t="s">
        <v>16</v>
      </c>
      <c r="G29" s="29">
        <v>2.2000000000000002</v>
      </c>
      <c r="H29" s="47">
        <v>15.5</v>
      </c>
      <c r="I29" s="47" t="s">
        <v>16</v>
      </c>
      <c r="J29" s="47">
        <v>1</v>
      </c>
      <c r="K29" s="47">
        <v>45.142499999999998</v>
      </c>
      <c r="L29" s="15" t="s">
        <v>33</v>
      </c>
      <c r="M29" s="29">
        <v>356.39784156670873</v>
      </c>
      <c r="N29" s="29" t="s">
        <v>16</v>
      </c>
      <c r="O29" s="29">
        <v>36.321180259274954</v>
      </c>
      <c r="P29" s="6"/>
      <c r="Q29" s="7" t="s">
        <v>58</v>
      </c>
      <c r="R29" s="7">
        <v>0</v>
      </c>
      <c r="S29" s="6"/>
    </row>
    <row r="30" spans="1:19">
      <c r="A30" s="12">
        <v>21</v>
      </c>
      <c r="B30" s="13">
        <v>158</v>
      </c>
      <c r="C30" s="14">
        <v>2.4159999999999999E-5</v>
      </c>
      <c r="D30" s="14">
        <v>6539000</v>
      </c>
      <c r="E30" s="29">
        <v>51.3</v>
      </c>
      <c r="F30" s="29" t="s">
        <v>16</v>
      </c>
      <c r="G30" s="29">
        <v>2.9</v>
      </c>
      <c r="H30" s="47">
        <v>25.7</v>
      </c>
      <c r="I30" s="47" t="s">
        <v>16</v>
      </c>
      <c r="J30" s="47">
        <v>1.4</v>
      </c>
      <c r="K30" s="47">
        <v>57.339499999999994</v>
      </c>
      <c r="L30" s="15" t="s">
        <v>190</v>
      </c>
      <c r="M30" s="29">
        <v>271.58412271867684</v>
      </c>
      <c r="N30" s="29" t="s">
        <v>16</v>
      </c>
      <c r="O30" s="29">
        <v>26.505245558223951</v>
      </c>
      <c r="P30" s="6"/>
      <c r="Q30" s="53" t="s">
        <v>191</v>
      </c>
      <c r="R30" s="53"/>
      <c r="S30" s="6"/>
    </row>
    <row r="31" spans="1:19">
      <c r="A31" s="16"/>
      <c r="B31" s="17">
        <v>2169</v>
      </c>
      <c r="C31" s="18">
        <v>5.2494999999999994E-4</v>
      </c>
      <c r="D31" s="18">
        <v>4338047.6190476194</v>
      </c>
      <c r="E31" s="48">
        <v>28.59571428571428</v>
      </c>
      <c r="F31" s="48" t="s">
        <v>16</v>
      </c>
      <c r="G31" s="48" t="s">
        <v>615</v>
      </c>
      <c r="H31" s="49">
        <f>AVERAGE(H10:H30)</f>
        <v>13.323809523809526</v>
      </c>
      <c r="I31" s="49" t="s">
        <v>16</v>
      </c>
      <c r="J31" s="49" t="s">
        <v>616</v>
      </c>
      <c r="K31" s="49" t="s">
        <v>627</v>
      </c>
      <c r="L31" s="20" t="s">
        <v>192</v>
      </c>
      <c r="M31" s="20"/>
      <c r="N31" s="20"/>
      <c r="O31" s="20"/>
      <c r="P31" s="6"/>
      <c r="Q31" s="55" t="s">
        <v>193</v>
      </c>
      <c r="R31" s="55"/>
      <c r="S31" s="6"/>
    </row>
    <row r="32" spans="1:19">
      <c r="A32" s="22" t="s">
        <v>59</v>
      </c>
      <c r="B32" s="23"/>
      <c r="C32" s="23"/>
      <c r="D32" s="23"/>
      <c r="E32" s="23"/>
      <c r="F32" s="23"/>
      <c r="G32" s="23"/>
      <c r="H32" s="23"/>
      <c r="I32" s="23"/>
      <c r="J32" s="23"/>
      <c r="L32" s="23"/>
      <c r="M32" s="23"/>
      <c r="N32" s="23"/>
      <c r="O32" s="24"/>
      <c r="P32" s="6"/>
      <c r="Q32" s="57" t="s">
        <v>194</v>
      </c>
      <c r="R32" s="57"/>
      <c r="S32" s="6"/>
    </row>
    <row r="33" spans="1:19">
      <c r="A33" s="60" t="s">
        <v>623</v>
      </c>
      <c r="B33" s="61"/>
      <c r="C33" s="61"/>
      <c r="D33" s="61"/>
      <c r="E33" s="61"/>
      <c r="F33" s="61"/>
      <c r="G33" s="23"/>
      <c r="H33" s="23"/>
      <c r="I33" s="23"/>
      <c r="J33" s="23"/>
      <c r="K33" s="23"/>
      <c r="L33" s="23"/>
      <c r="M33" s="23"/>
      <c r="N33" s="23"/>
      <c r="O33" s="24"/>
      <c r="P33" s="6"/>
      <c r="Q33" s="58" t="s">
        <v>195</v>
      </c>
      <c r="R33" s="58"/>
      <c r="S33" s="6"/>
    </row>
    <row r="34" spans="1:19">
      <c r="A34" s="23" t="s">
        <v>626</v>
      </c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6"/>
      <c r="M34" s="6"/>
      <c r="N34" s="6"/>
      <c r="O34" s="6"/>
    </row>
    <row r="35" spans="1:19">
      <c r="A35" s="23"/>
      <c r="B35" s="23"/>
      <c r="C35" s="23"/>
      <c r="D35" s="23"/>
      <c r="E35" s="23"/>
      <c r="F35" s="23"/>
      <c r="G35" s="34" t="s">
        <v>63</v>
      </c>
      <c r="H35" s="34"/>
      <c r="I35" s="35">
        <v>319.06380161044632</v>
      </c>
      <c r="J35" s="35" t="s">
        <v>16</v>
      </c>
      <c r="K35" s="35" t="s">
        <v>198</v>
      </c>
      <c r="L35" s="6"/>
      <c r="M35" s="6"/>
      <c r="N35" s="6"/>
      <c r="O35" s="6"/>
    </row>
    <row r="36" spans="1:19">
      <c r="A36" s="23"/>
      <c r="B36" s="23"/>
      <c r="C36" s="23"/>
      <c r="D36" s="23"/>
      <c r="E36" s="23"/>
      <c r="F36" s="23"/>
      <c r="G36" s="34" t="s">
        <v>65</v>
      </c>
      <c r="H36" s="34"/>
      <c r="I36" s="35">
        <v>323.78470874268487</v>
      </c>
      <c r="J36" s="35" t="s">
        <v>16</v>
      </c>
      <c r="K36" s="35" t="s">
        <v>199</v>
      </c>
      <c r="L36" s="6"/>
      <c r="M36" s="6"/>
      <c r="N36" s="6"/>
      <c r="O36" s="6"/>
    </row>
    <row r="37" spans="1:19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  <c r="O37" s="6"/>
    </row>
    <row r="38" spans="1:19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  <c r="O38" s="6"/>
    </row>
    <row r="39" spans="1:1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  <c r="O39" s="6"/>
    </row>
    <row r="40" spans="1:19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  <c r="O40" s="6"/>
    </row>
    <row r="41" spans="1:19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  <c r="O41" s="6"/>
    </row>
    <row r="42" spans="1:19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  <c r="O42" s="6"/>
    </row>
    <row r="43" spans="1:19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  <c r="O43" s="6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  <c r="O44" s="6"/>
    </row>
    <row r="45" spans="1:19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  <c r="O45" s="6"/>
    </row>
    <row r="46" spans="1:19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  <c r="O46" s="6"/>
    </row>
    <row r="47" spans="1:19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  <c r="O47" s="6"/>
    </row>
    <row r="48" spans="1:19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  <c r="O48" s="6"/>
    </row>
    <row r="49" spans="1: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  <c r="O49" s="6"/>
    </row>
    <row r="50" spans="1: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  <c r="O50" s="6"/>
    </row>
    <row r="51" spans="1: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  <c r="O51" s="6"/>
    </row>
    <row r="52" spans="1: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  <c r="O52" s="6"/>
    </row>
    <row r="53" spans="1: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  <c r="O53" s="6"/>
    </row>
    <row r="54" spans="1: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  <c r="O54" s="6"/>
    </row>
    <row r="55" spans="1: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  <c r="O55" s="6"/>
    </row>
    <row r="56" spans="1: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"/>
      <c r="M56" s="6"/>
      <c r="N56" s="6"/>
      <c r="O56" s="6"/>
    </row>
    <row r="62" spans="1:15">
      <c r="A62" s="32" t="s">
        <v>245</v>
      </c>
      <c r="B62" s="32"/>
    </row>
    <row r="63" spans="1:15">
      <c r="A63" s="32" t="s">
        <v>71</v>
      </c>
      <c r="B63" s="32"/>
    </row>
    <row r="64" spans="1:15">
      <c r="A64" s="32" t="s">
        <v>72</v>
      </c>
      <c r="B64" s="32">
        <v>8.7301587301587297E-2</v>
      </c>
    </row>
    <row r="66" spans="1:8" ht="17">
      <c r="A66" s="31" t="s">
        <v>73</v>
      </c>
      <c r="B66" s="36" t="s">
        <v>200</v>
      </c>
      <c r="C66" s="37" t="s">
        <v>74</v>
      </c>
      <c r="D66" s="31" t="s">
        <v>75</v>
      </c>
      <c r="E66" s="36" t="s">
        <v>76</v>
      </c>
      <c r="F66" s="36" t="s">
        <v>77</v>
      </c>
      <c r="G66" s="31" t="s">
        <v>171</v>
      </c>
      <c r="H66" s="40" t="s">
        <v>290</v>
      </c>
    </row>
    <row r="67" spans="1:8">
      <c r="A67" s="24" t="s">
        <v>78</v>
      </c>
      <c r="B67" s="15">
        <v>13.52</v>
      </c>
      <c r="C67" s="15">
        <v>1.47</v>
      </c>
      <c r="D67" s="15">
        <v>13.6</v>
      </c>
      <c r="E67" s="15">
        <v>83.2</v>
      </c>
      <c r="F67" s="15">
        <v>6.22</v>
      </c>
      <c r="G67" s="15">
        <v>83.24</v>
      </c>
      <c r="H67" s="15">
        <v>2.13</v>
      </c>
    </row>
    <row r="68" spans="1:8">
      <c r="A68" s="24" t="s">
        <v>81</v>
      </c>
      <c r="B68" s="15">
        <v>14.66</v>
      </c>
      <c r="C68" s="15">
        <v>0</v>
      </c>
      <c r="D68" s="15">
        <v>14.66</v>
      </c>
      <c r="E68" s="15">
        <v>49.76</v>
      </c>
      <c r="F68" s="15">
        <v>0</v>
      </c>
      <c r="G68" s="15">
        <v>49.76</v>
      </c>
      <c r="H68" s="15">
        <v>1.82</v>
      </c>
    </row>
    <row r="69" spans="1:8">
      <c r="A69" s="24" t="s">
        <v>84</v>
      </c>
      <c r="B69" s="15">
        <v>11.98</v>
      </c>
      <c r="C69" s="15">
        <v>4.42</v>
      </c>
      <c r="D69" s="15">
        <v>12.77</v>
      </c>
      <c r="E69" s="15">
        <v>69.62</v>
      </c>
      <c r="F69" s="15">
        <v>20.239999999999998</v>
      </c>
      <c r="G69" s="15">
        <v>70.930000000000007</v>
      </c>
      <c r="H69" s="15">
        <v>1.54</v>
      </c>
    </row>
    <row r="70" spans="1:8">
      <c r="A70" s="24" t="s">
        <v>89</v>
      </c>
      <c r="B70" s="15">
        <v>12.96</v>
      </c>
      <c r="C70" s="15">
        <v>2.4500000000000002</v>
      </c>
      <c r="D70" s="15">
        <v>13.19</v>
      </c>
      <c r="E70" s="15">
        <v>36.65</v>
      </c>
      <c r="F70" s="15">
        <v>10.73</v>
      </c>
      <c r="G70" s="15">
        <v>37.979999999999997</v>
      </c>
      <c r="H70" s="15">
        <v>1.72</v>
      </c>
    </row>
    <row r="71" spans="1:8">
      <c r="A71" s="24" t="s">
        <v>90</v>
      </c>
      <c r="B71" s="15">
        <v>14.21</v>
      </c>
      <c r="C71" s="15">
        <v>1.47</v>
      </c>
      <c r="D71" s="15">
        <v>14.29</v>
      </c>
      <c r="E71" s="15">
        <v>68.489999999999995</v>
      </c>
      <c r="F71" s="15">
        <v>5.91</v>
      </c>
      <c r="G71" s="15">
        <v>68.61</v>
      </c>
      <c r="H71" s="15">
        <v>1.98</v>
      </c>
    </row>
    <row r="72" spans="1:8">
      <c r="A72" s="24" t="s">
        <v>201</v>
      </c>
      <c r="B72" s="15">
        <v>14.34</v>
      </c>
      <c r="C72" s="15">
        <v>0</v>
      </c>
      <c r="D72" s="15">
        <v>14.34</v>
      </c>
      <c r="E72" s="15">
        <v>71.39</v>
      </c>
      <c r="F72" s="15">
        <v>0</v>
      </c>
      <c r="G72" s="15">
        <v>71.39</v>
      </c>
      <c r="H72" s="15">
        <v>1.98</v>
      </c>
    </row>
    <row r="73" spans="1:8">
      <c r="A73" s="24" t="s">
        <v>91</v>
      </c>
      <c r="B73" s="15">
        <v>14.28</v>
      </c>
      <c r="C73" s="15">
        <v>0.98</v>
      </c>
      <c r="D73" s="15">
        <v>14.31</v>
      </c>
      <c r="E73" s="15">
        <v>76.040000000000006</v>
      </c>
      <c r="F73" s="15">
        <v>3.93</v>
      </c>
      <c r="G73" s="15">
        <v>76.069999999999993</v>
      </c>
      <c r="H73" s="15">
        <v>1.84</v>
      </c>
    </row>
    <row r="74" spans="1:8">
      <c r="A74" s="24" t="s">
        <v>95</v>
      </c>
      <c r="B74" s="15">
        <v>13.45</v>
      </c>
      <c r="C74" s="15">
        <v>0.98</v>
      </c>
      <c r="D74" s="15">
        <v>13.49</v>
      </c>
      <c r="E74" s="15">
        <v>54.73</v>
      </c>
      <c r="F74" s="15">
        <v>4.17</v>
      </c>
      <c r="G74" s="15">
        <v>54.84</v>
      </c>
      <c r="H74" s="15">
        <v>1.88</v>
      </c>
    </row>
    <row r="75" spans="1:8">
      <c r="A75" s="24" t="s">
        <v>202</v>
      </c>
      <c r="B75" s="15">
        <v>14.38</v>
      </c>
      <c r="C75" s="15">
        <v>0</v>
      </c>
      <c r="D75" s="15">
        <v>14.38</v>
      </c>
      <c r="E75" s="15">
        <v>47.11</v>
      </c>
      <c r="F75" s="15">
        <v>0</v>
      </c>
      <c r="G75" s="15">
        <v>47.11</v>
      </c>
      <c r="H75" s="15">
        <v>1.88</v>
      </c>
    </row>
    <row r="76" spans="1:8">
      <c r="A76" s="24" t="s">
        <v>203</v>
      </c>
      <c r="B76" s="15">
        <v>11.68</v>
      </c>
      <c r="C76" s="15">
        <v>3.44</v>
      </c>
      <c r="D76" s="15">
        <v>12.18</v>
      </c>
      <c r="E76" s="15">
        <v>47.13</v>
      </c>
      <c r="F76" s="15">
        <v>16.39</v>
      </c>
      <c r="G76" s="15">
        <v>49.25</v>
      </c>
      <c r="H76" s="15">
        <v>1.88</v>
      </c>
    </row>
    <row r="77" spans="1:8">
      <c r="A77" s="24" t="s">
        <v>204</v>
      </c>
      <c r="B77" s="15">
        <v>14.2</v>
      </c>
      <c r="C77" s="15">
        <v>2.94</v>
      </c>
      <c r="D77" s="15">
        <v>14.5</v>
      </c>
      <c r="E77" s="15">
        <v>63.28</v>
      </c>
      <c r="F77" s="15">
        <v>11.72</v>
      </c>
      <c r="G77" s="15">
        <v>63.88</v>
      </c>
      <c r="H77" s="15">
        <v>1.88</v>
      </c>
    </row>
    <row r="78" spans="1:8">
      <c r="A78" s="24" t="s">
        <v>96</v>
      </c>
      <c r="B78" s="15">
        <v>13.48</v>
      </c>
      <c r="C78" s="15">
        <v>0</v>
      </c>
      <c r="D78" s="15">
        <v>13.48</v>
      </c>
      <c r="E78" s="15">
        <v>68.27</v>
      </c>
      <c r="F78" s="15">
        <v>0</v>
      </c>
      <c r="G78" s="15">
        <v>68.27</v>
      </c>
      <c r="H78" s="15">
        <v>1.76</v>
      </c>
    </row>
    <row r="79" spans="1:8">
      <c r="A79" s="24" t="s">
        <v>205</v>
      </c>
      <c r="B79" s="15">
        <v>13.72</v>
      </c>
      <c r="C79" s="15">
        <v>0</v>
      </c>
      <c r="D79" s="15">
        <v>13.72</v>
      </c>
      <c r="E79" s="15">
        <v>59.75</v>
      </c>
      <c r="F79" s="15">
        <v>0</v>
      </c>
      <c r="G79" s="15">
        <v>59.75</v>
      </c>
      <c r="H79" s="15">
        <v>1.76</v>
      </c>
    </row>
    <row r="80" spans="1:8">
      <c r="A80" s="24" t="s">
        <v>206</v>
      </c>
      <c r="B80" s="15">
        <v>10.92</v>
      </c>
      <c r="C80" s="15">
        <v>0.49</v>
      </c>
      <c r="D80" s="15">
        <v>10.93</v>
      </c>
      <c r="E80" s="15">
        <v>76.510000000000005</v>
      </c>
      <c r="F80" s="15">
        <v>2.57</v>
      </c>
      <c r="G80" s="15">
        <v>76.52</v>
      </c>
      <c r="H80" s="15">
        <v>1.76</v>
      </c>
    </row>
    <row r="81" spans="1:8">
      <c r="A81" s="24" t="s">
        <v>97</v>
      </c>
      <c r="B81" s="15">
        <v>13.86</v>
      </c>
      <c r="C81" s="15">
        <v>3.44</v>
      </c>
      <c r="D81" s="15">
        <v>14.28</v>
      </c>
      <c r="E81" s="15">
        <v>46.43</v>
      </c>
      <c r="F81" s="15">
        <v>13.92</v>
      </c>
      <c r="G81" s="15">
        <v>48.01</v>
      </c>
      <c r="H81" s="15">
        <v>1.8</v>
      </c>
    </row>
    <row r="82" spans="1:8">
      <c r="A82" s="24" t="s">
        <v>98</v>
      </c>
      <c r="B82" s="15">
        <v>13.3</v>
      </c>
      <c r="C82" s="15">
        <v>0.98</v>
      </c>
      <c r="D82" s="15">
        <v>13.34</v>
      </c>
      <c r="E82" s="15">
        <v>73.58</v>
      </c>
      <c r="F82" s="15">
        <v>4.22</v>
      </c>
      <c r="G82" s="15">
        <v>73.63</v>
      </c>
      <c r="H82" s="15">
        <v>1.71</v>
      </c>
    </row>
    <row r="83" spans="1:8">
      <c r="A83" s="24" t="s">
        <v>99</v>
      </c>
      <c r="B83" s="15">
        <v>11.13</v>
      </c>
      <c r="C83" s="15">
        <v>0.98</v>
      </c>
      <c r="D83" s="15">
        <v>11.17</v>
      </c>
      <c r="E83" s="15">
        <v>80.75</v>
      </c>
      <c r="F83" s="15">
        <v>5.04</v>
      </c>
      <c r="G83" s="15">
        <v>80.790000000000006</v>
      </c>
      <c r="H83" s="15">
        <v>1.71</v>
      </c>
    </row>
    <row r="84" spans="1:8">
      <c r="A84" s="24" t="s">
        <v>100</v>
      </c>
      <c r="B84" s="15">
        <v>12.42</v>
      </c>
      <c r="C84" s="15">
        <v>0</v>
      </c>
      <c r="D84" s="15">
        <v>12.42</v>
      </c>
      <c r="E84" s="15">
        <v>71.83</v>
      </c>
      <c r="F84" s="15">
        <v>0</v>
      </c>
      <c r="G84" s="15">
        <v>71.83</v>
      </c>
      <c r="H84" s="15">
        <v>1.71</v>
      </c>
    </row>
    <row r="85" spans="1:8">
      <c r="A85" s="24" t="s">
        <v>101</v>
      </c>
      <c r="B85" s="15">
        <v>13.31</v>
      </c>
      <c r="C85" s="15">
        <v>0.98</v>
      </c>
      <c r="D85" s="15">
        <v>13.34</v>
      </c>
      <c r="E85" s="15">
        <v>17.96</v>
      </c>
      <c r="F85" s="15">
        <v>4.22</v>
      </c>
      <c r="G85" s="15">
        <v>0</v>
      </c>
      <c r="H85" s="15"/>
    </row>
    <row r="86" spans="1:8">
      <c r="A86" s="24" t="s">
        <v>207</v>
      </c>
      <c r="B86" s="15">
        <v>14.36</v>
      </c>
      <c r="C86" s="15">
        <v>0</v>
      </c>
      <c r="D86" s="15">
        <v>14.36</v>
      </c>
      <c r="E86" s="15">
        <v>63.95</v>
      </c>
      <c r="F86" s="15">
        <v>0</v>
      </c>
      <c r="G86" s="15">
        <v>63.95</v>
      </c>
      <c r="H86" s="15">
        <v>1.67</v>
      </c>
    </row>
    <row r="87" spans="1:8">
      <c r="A87" s="24" t="s">
        <v>208</v>
      </c>
      <c r="B87" s="15">
        <v>13.87</v>
      </c>
      <c r="C87" s="15">
        <v>1.96</v>
      </c>
      <c r="D87" s="15">
        <v>14.01</v>
      </c>
      <c r="E87" s="15">
        <v>37.67</v>
      </c>
      <c r="F87" s="15">
        <v>8.06</v>
      </c>
      <c r="G87" s="15">
        <v>38.4</v>
      </c>
      <c r="H87" s="15">
        <v>1.67</v>
      </c>
    </row>
    <row r="88" spans="1:8">
      <c r="A88" s="24" t="s">
        <v>103</v>
      </c>
      <c r="B88" s="15">
        <v>13.42</v>
      </c>
      <c r="C88" s="15">
        <v>0</v>
      </c>
      <c r="D88" s="15">
        <v>13.42</v>
      </c>
      <c r="E88" s="15">
        <v>85.51</v>
      </c>
      <c r="F88" s="15">
        <v>0</v>
      </c>
      <c r="G88" s="15">
        <v>85.51</v>
      </c>
      <c r="H88" s="15">
        <v>1.99</v>
      </c>
    </row>
    <row r="89" spans="1:8">
      <c r="A89" s="24" t="s">
        <v>209</v>
      </c>
      <c r="B89" s="15">
        <v>14.66</v>
      </c>
      <c r="C89" s="15">
        <v>0</v>
      </c>
      <c r="D89" s="15">
        <v>14.66</v>
      </c>
      <c r="E89" s="15">
        <v>60.87</v>
      </c>
      <c r="F89" s="15">
        <v>0</v>
      </c>
      <c r="G89" s="15">
        <v>60.87</v>
      </c>
      <c r="H89" s="15">
        <v>1.85</v>
      </c>
    </row>
    <row r="90" spans="1:8">
      <c r="A90" s="24" t="s">
        <v>108</v>
      </c>
      <c r="B90" s="15">
        <v>13.36</v>
      </c>
      <c r="C90" s="15">
        <v>0.98</v>
      </c>
      <c r="D90" s="15">
        <v>13.4</v>
      </c>
      <c r="E90" s="15">
        <v>21.04</v>
      </c>
      <c r="F90" s="15">
        <v>4.2</v>
      </c>
      <c r="G90" s="15">
        <v>21.44</v>
      </c>
      <c r="H90" s="15">
        <v>1.6</v>
      </c>
    </row>
    <row r="91" spans="1:8">
      <c r="A91" s="24" t="s">
        <v>111</v>
      </c>
      <c r="B91" s="15">
        <v>13.75</v>
      </c>
      <c r="C91" s="15">
        <v>2.4500000000000002</v>
      </c>
      <c r="D91" s="15">
        <v>13.97</v>
      </c>
      <c r="E91" s="15">
        <v>70.87</v>
      </c>
      <c r="F91" s="15">
        <v>10.119999999999999</v>
      </c>
      <c r="G91" s="15">
        <v>71.180000000000007</v>
      </c>
      <c r="H91" s="15">
        <v>1.75</v>
      </c>
    </row>
    <row r="92" spans="1:8">
      <c r="A92" s="24" t="s">
        <v>112</v>
      </c>
      <c r="B92" s="15">
        <v>12.85</v>
      </c>
      <c r="C92" s="15">
        <v>0.49</v>
      </c>
      <c r="D92" s="15">
        <v>12.85</v>
      </c>
      <c r="E92" s="15">
        <v>76.930000000000007</v>
      </c>
      <c r="F92" s="15">
        <v>2.19</v>
      </c>
      <c r="G92" s="15">
        <v>76.94</v>
      </c>
      <c r="H92" s="15">
        <v>2.0499999999999998</v>
      </c>
    </row>
    <row r="93" spans="1:8">
      <c r="A93" s="24" t="s">
        <v>116</v>
      </c>
      <c r="B93" s="15">
        <v>11.84</v>
      </c>
      <c r="C93" s="15">
        <v>4.42</v>
      </c>
      <c r="D93" s="15">
        <v>12.64</v>
      </c>
      <c r="E93" s="15">
        <v>50.39</v>
      </c>
      <c r="F93" s="15">
        <v>20.45</v>
      </c>
      <c r="G93" s="15">
        <v>53.32</v>
      </c>
      <c r="H93" s="15">
        <v>1.57</v>
      </c>
    </row>
    <row r="94" spans="1:8">
      <c r="A94" s="24" t="s">
        <v>117</v>
      </c>
      <c r="B94" s="15">
        <v>14.1</v>
      </c>
      <c r="C94" s="15">
        <v>0</v>
      </c>
      <c r="D94" s="15">
        <v>14.1</v>
      </c>
      <c r="E94" s="15">
        <v>33.85</v>
      </c>
      <c r="F94" s="15">
        <v>0</v>
      </c>
      <c r="G94" s="15">
        <v>33.85</v>
      </c>
      <c r="H94" s="15">
        <v>1.58</v>
      </c>
    </row>
    <row r="95" spans="1:8">
      <c r="A95" s="24" t="s">
        <v>118</v>
      </c>
      <c r="B95" s="15">
        <v>12.34</v>
      </c>
      <c r="C95" s="15">
        <v>0.98</v>
      </c>
      <c r="D95" s="15">
        <v>12.38</v>
      </c>
      <c r="E95" s="15">
        <v>78.790000000000006</v>
      </c>
      <c r="F95" s="15">
        <v>4.55</v>
      </c>
      <c r="G95" s="15">
        <v>78.83</v>
      </c>
      <c r="H95" s="15">
        <v>1.93</v>
      </c>
    </row>
    <row r="96" spans="1:8">
      <c r="A96" s="24" t="s">
        <v>120</v>
      </c>
      <c r="B96" s="15">
        <v>13.81</v>
      </c>
      <c r="C96" s="15">
        <v>0.49</v>
      </c>
      <c r="D96" s="15">
        <v>13.82</v>
      </c>
      <c r="E96" s="15">
        <v>21.38</v>
      </c>
      <c r="F96" s="15">
        <v>2.0299999999999998</v>
      </c>
      <c r="G96" s="15">
        <v>21.47</v>
      </c>
      <c r="H96" s="15">
        <v>1.93</v>
      </c>
    </row>
    <row r="97" spans="1:8">
      <c r="A97" s="24" t="s">
        <v>121</v>
      </c>
      <c r="B97" s="15">
        <v>12.33</v>
      </c>
      <c r="C97" s="15">
        <v>0.49</v>
      </c>
      <c r="D97" s="15">
        <v>12.34</v>
      </c>
      <c r="E97" s="15">
        <v>70.39</v>
      </c>
      <c r="F97" s="15">
        <v>2.2799999999999998</v>
      </c>
      <c r="G97" s="15">
        <v>70.41</v>
      </c>
      <c r="H97" s="15">
        <v>1.94</v>
      </c>
    </row>
    <row r="98" spans="1:8">
      <c r="A98" s="24" t="s">
        <v>122</v>
      </c>
      <c r="B98" s="15">
        <v>13.91</v>
      </c>
      <c r="C98" s="15">
        <v>0</v>
      </c>
      <c r="D98" s="15">
        <v>13.91</v>
      </c>
      <c r="E98" s="15">
        <v>59</v>
      </c>
      <c r="F98" s="15">
        <v>0</v>
      </c>
      <c r="G98" s="15">
        <v>59</v>
      </c>
      <c r="H98" s="15">
        <v>1.77</v>
      </c>
    </row>
    <row r="99" spans="1:8">
      <c r="A99" s="24" t="s">
        <v>123</v>
      </c>
      <c r="B99" s="15">
        <v>9.83</v>
      </c>
      <c r="C99" s="15">
        <v>0.49</v>
      </c>
      <c r="D99" s="15">
        <v>9.84</v>
      </c>
      <c r="E99" s="15">
        <v>50.57</v>
      </c>
      <c r="F99" s="15">
        <v>2.86</v>
      </c>
      <c r="G99" s="15">
        <v>50.63</v>
      </c>
      <c r="H99" s="15">
        <v>1.69</v>
      </c>
    </row>
    <row r="100" spans="1:8">
      <c r="A100" s="24" t="s">
        <v>210</v>
      </c>
      <c r="B100" s="15">
        <v>12.53</v>
      </c>
      <c r="C100" s="15">
        <v>0.49</v>
      </c>
      <c r="D100" s="15">
        <v>12.54</v>
      </c>
      <c r="E100" s="15">
        <v>36.47</v>
      </c>
      <c r="F100" s="15">
        <v>2.2400000000000002</v>
      </c>
      <c r="G100" s="15">
        <v>36.53</v>
      </c>
      <c r="H100" s="15">
        <v>1.69</v>
      </c>
    </row>
    <row r="101" spans="1:8">
      <c r="A101" s="24" t="s">
        <v>211</v>
      </c>
      <c r="B101" s="15">
        <v>11.21</v>
      </c>
      <c r="C101" s="15">
        <v>1.47</v>
      </c>
      <c r="D101" s="15">
        <v>11.31</v>
      </c>
      <c r="E101" s="15">
        <v>82.07</v>
      </c>
      <c r="F101" s="15">
        <v>7.48</v>
      </c>
      <c r="G101" s="15">
        <v>82.14</v>
      </c>
      <c r="H101" s="15">
        <v>1.69</v>
      </c>
    </row>
    <row r="102" spans="1:8">
      <c r="A102" s="24" t="s">
        <v>124</v>
      </c>
      <c r="B102" s="15">
        <v>14.54</v>
      </c>
      <c r="C102" s="15">
        <v>2.4500000000000002</v>
      </c>
      <c r="D102" s="15">
        <v>14.75</v>
      </c>
      <c r="E102" s="15">
        <v>34.520000000000003</v>
      </c>
      <c r="F102" s="15">
        <v>9.58</v>
      </c>
      <c r="G102" s="15">
        <v>35.67</v>
      </c>
      <c r="H102" s="15">
        <v>1.9</v>
      </c>
    </row>
    <row r="103" spans="1:8">
      <c r="A103" s="24" t="s">
        <v>125</v>
      </c>
      <c r="B103" s="15">
        <v>12.59</v>
      </c>
      <c r="C103" s="15">
        <v>2.4500000000000002</v>
      </c>
      <c r="D103" s="15">
        <v>12.83</v>
      </c>
      <c r="E103" s="15">
        <v>63.94</v>
      </c>
      <c r="F103" s="15">
        <v>11.03</v>
      </c>
      <c r="G103" s="15">
        <v>64.45</v>
      </c>
      <c r="H103" s="15">
        <v>1.9</v>
      </c>
    </row>
    <row r="104" spans="1:8">
      <c r="A104" s="24" t="s">
        <v>126</v>
      </c>
      <c r="B104" s="15">
        <v>13.57</v>
      </c>
      <c r="C104" s="15">
        <v>2.94</v>
      </c>
      <c r="D104" s="15">
        <v>13.88</v>
      </c>
      <c r="E104" s="15">
        <v>63.7</v>
      </c>
      <c r="F104" s="15">
        <v>12.25</v>
      </c>
      <c r="G104" s="15">
        <v>64.34</v>
      </c>
      <c r="H104" s="15">
        <v>1.9</v>
      </c>
    </row>
    <row r="105" spans="1:8">
      <c r="A105" s="24" t="s">
        <v>127</v>
      </c>
      <c r="B105" s="15">
        <v>11.96</v>
      </c>
      <c r="C105" s="15">
        <v>2.4500000000000002</v>
      </c>
      <c r="D105" s="15">
        <v>12.21</v>
      </c>
      <c r="E105" s="15">
        <v>61.07</v>
      </c>
      <c r="F105" s="15">
        <v>11.59</v>
      </c>
      <c r="G105" s="15">
        <v>61.71</v>
      </c>
      <c r="H105" s="15">
        <v>2.02</v>
      </c>
    </row>
    <row r="106" spans="1:8">
      <c r="A106" s="24" t="s">
        <v>129</v>
      </c>
      <c r="B106" s="15">
        <v>12.98</v>
      </c>
      <c r="C106" s="15">
        <v>1.96</v>
      </c>
      <c r="D106" s="15">
        <v>13.13</v>
      </c>
      <c r="E106" s="15">
        <v>85.22</v>
      </c>
      <c r="F106" s="15">
        <v>8.6</v>
      </c>
      <c r="G106" s="15">
        <v>85.28</v>
      </c>
      <c r="H106" s="15">
        <v>1.62</v>
      </c>
    </row>
    <row r="107" spans="1:8">
      <c r="A107" s="24" t="s">
        <v>130</v>
      </c>
      <c r="B107" s="15">
        <v>11.98</v>
      </c>
      <c r="C107" s="15">
        <v>0.49</v>
      </c>
      <c r="D107" s="15">
        <v>11.99</v>
      </c>
      <c r="E107" s="15">
        <v>43.99</v>
      </c>
      <c r="F107" s="15">
        <v>2.35</v>
      </c>
      <c r="G107" s="15">
        <v>44.04</v>
      </c>
      <c r="H107" s="15">
        <v>1.62</v>
      </c>
    </row>
    <row r="108" spans="1:8">
      <c r="A108" s="24" t="s">
        <v>131</v>
      </c>
      <c r="B108" s="15">
        <v>13.46</v>
      </c>
      <c r="C108" s="15">
        <v>0.98</v>
      </c>
      <c r="D108" s="15">
        <v>13.5</v>
      </c>
      <c r="E108" s="15">
        <v>77.95</v>
      </c>
      <c r="F108" s="15">
        <v>4.17</v>
      </c>
      <c r="G108" s="15">
        <v>77.989999999999995</v>
      </c>
      <c r="H108" s="15">
        <v>1.87</v>
      </c>
    </row>
    <row r="109" spans="1:8">
      <c r="A109" s="24" t="s">
        <v>132</v>
      </c>
      <c r="B109" s="15">
        <v>12.12</v>
      </c>
      <c r="C109" s="15">
        <v>0.49</v>
      </c>
      <c r="D109" s="15">
        <v>12.13</v>
      </c>
      <c r="E109" s="15">
        <v>82.59</v>
      </c>
      <c r="F109" s="15">
        <v>2.3199999999999998</v>
      </c>
      <c r="G109" s="15">
        <v>82.6</v>
      </c>
      <c r="H109" s="15">
        <v>1.68</v>
      </c>
    </row>
    <row r="110" spans="1:8">
      <c r="A110" s="24" t="s">
        <v>133</v>
      </c>
      <c r="B110" s="15">
        <v>11.21</v>
      </c>
      <c r="C110" s="15">
        <v>0.98</v>
      </c>
      <c r="D110" s="15">
        <v>11.25</v>
      </c>
      <c r="E110" s="15">
        <v>68.64</v>
      </c>
      <c r="F110" s="15">
        <v>5</v>
      </c>
      <c r="G110" s="15">
        <v>68.73</v>
      </c>
      <c r="H110" s="15">
        <v>1.96</v>
      </c>
    </row>
    <row r="111" spans="1:8">
      <c r="A111" s="24" t="s">
        <v>136</v>
      </c>
      <c r="B111" s="15">
        <v>13.95</v>
      </c>
      <c r="C111" s="15">
        <v>0</v>
      </c>
      <c r="D111" s="15">
        <v>13.95</v>
      </c>
      <c r="E111" s="15">
        <v>63.85</v>
      </c>
      <c r="F111" s="15">
        <v>0</v>
      </c>
      <c r="G111" s="15">
        <v>63.85</v>
      </c>
      <c r="H111" s="15">
        <v>1.94</v>
      </c>
    </row>
    <row r="112" spans="1:8">
      <c r="A112" s="24" t="s">
        <v>212</v>
      </c>
      <c r="B112" s="15">
        <v>11.77</v>
      </c>
      <c r="C112" s="15">
        <v>2.4500000000000002</v>
      </c>
      <c r="D112" s="15">
        <v>12.03</v>
      </c>
      <c r="E112" s="15">
        <v>81.239999999999995</v>
      </c>
      <c r="F112" s="15">
        <v>11.77</v>
      </c>
      <c r="G112" s="15">
        <v>81.430000000000007</v>
      </c>
      <c r="H112" s="15">
        <v>1.94</v>
      </c>
    </row>
    <row r="113" spans="1:8">
      <c r="A113" s="24" t="s">
        <v>213</v>
      </c>
      <c r="B113" s="15">
        <v>15.59</v>
      </c>
      <c r="C113" s="15">
        <v>1.96</v>
      </c>
      <c r="D113" s="15">
        <v>15.72</v>
      </c>
      <c r="E113" s="15">
        <v>27.08</v>
      </c>
      <c r="F113" s="15">
        <v>7.18</v>
      </c>
      <c r="G113" s="15">
        <v>27.95</v>
      </c>
      <c r="H113" s="15">
        <v>1.94</v>
      </c>
    </row>
    <row r="114" spans="1:8">
      <c r="A114" s="24" t="s">
        <v>137</v>
      </c>
      <c r="B114" s="15">
        <v>11.04</v>
      </c>
      <c r="C114" s="15">
        <v>0</v>
      </c>
      <c r="D114" s="15">
        <v>11.04</v>
      </c>
      <c r="E114" s="15">
        <v>82.11</v>
      </c>
      <c r="F114" s="15">
        <v>0</v>
      </c>
      <c r="G114" s="15">
        <v>82.11</v>
      </c>
      <c r="H114" s="15">
        <v>1.96</v>
      </c>
    </row>
    <row r="115" spans="1:8">
      <c r="A115" s="24" t="s">
        <v>139</v>
      </c>
      <c r="B115" s="15">
        <v>13.44</v>
      </c>
      <c r="C115" s="15">
        <v>0.49</v>
      </c>
      <c r="D115" s="15">
        <v>13.45</v>
      </c>
      <c r="E115" s="15">
        <v>26.37</v>
      </c>
      <c r="F115" s="15">
        <v>2.09</v>
      </c>
      <c r="G115" s="15">
        <v>26.45</v>
      </c>
      <c r="H115" s="15">
        <v>2.0099999999999998</v>
      </c>
    </row>
    <row r="116" spans="1:8">
      <c r="A116" s="24" t="s">
        <v>140</v>
      </c>
      <c r="B116" s="15">
        <v>13.48</v>
      </c>
      <c r="C116" s="15">
        <v>0.98</v>
      </c>
      <c r="D116" s="15">
        <v>13.52</v>
      </c>
      <c r="E116" s="15">
        <v>61.19</v>
      </c>
      <c r="F116" s="15">
        <v>4.17</v>
      </c>
      <c r="G116" s="15">
        <v>61.28</v>
      </c>
      <c r="H116" s="15">
        <v>1.7</v>
      </c>
    </row>
    <row r="117" spans="1:8">
      <c r="A117" s="24" t="s">
        <v>141</v>
      </c>
      <c r="B117" s="15">
        <v>13.79</v>
      </c>
      <c r="C117" s="15">
        <v>0.49</v>
      </c>
      <c r="D117" s="15">
        <v>13.8</v>
      </c>
      <c r="E117" s="15">
        <v>66.489999999999995</v>
      </c>
      <c r="F117" s="15">
        <v>2.04</v>
      </c>
      <c r="G117" s="15">
        <v>66.510000000000005</v>
      </c>
      <c r="H117" s="15">
        <v>1.7</v>
      </c>
    </row>
    <row r="118" spans="1:8">
      <c r="A118" s="24" t="s">
        <v>142</v>
      </c>
      <c r="B118" s="15">
        <v>14.02</v>
      </c>
      <c r="C118" s="15">
        <v>1.47</v>
      </c>
      <c r="D118" s="15">
        <v>14.09</v>
      </c>
      <c r="E118" s="15">
        <v>47.21</v>
      </c>
      <c r="F118" s="15">
        <v>6</v>
      </c>
      <c r="G118" s="15">
        <v>47.49</v>
      </c>
      <c r="H118" s="15">
        <v>1.7</v>
      </c>
    </row>
    <row r="119" spans="1:8">
      <c r="A119" s="24" t="s">
        <v>145</v>
      </c>
      <c r="B119" s="15">
        <v>14.44</v>
      </c>
      <c r="C119" s="15">
        <v>2.94</v>
      </c>
      <c r="D119" s="15">
        <v>14.74</v>
      </c>
      <c r="E119" s="15">
        <v>10.43</v>
      </c>
      <c r="F119" s="15">
        <v>11.53</v>
      </c>
      <c r="G119" s="15">
        <v>15.5</v>
      </c>
      <c r="H119" s="15">
        <v>1.93</v>
      </c>
    </row>
    <row r="120" spans="1:8">
      <c r="A120" s="24" t="s">
        <v>146</v>
      </c>
      <c r="B120" s="15">
        <v>14.29</v>
      </c>
      <c r="C120" s="15">
        <v>3.93</v>
      </c>
      <c r="D120" s="15">
        <v>14.82</v>
      </c>
      <c r="E120" s="15">
        <v>72.819999999999993</v>
      </c>
      <c r="F120" s="15">
        <v>15.36</v>
      </c>
      <c r="G120" s="15">
        <v>73.45</v>
      </c>
      <c r="H120" s="15">
        <v>1.75</v>
      </c>
    </row>
    <row r="121" spans="1:8">
      <c r="A121" s="24" t="s">
        <v>214</v>
      </c>
      <c r="B121" s="15">
        <v>13.11</v>
      </c>
      <c r="C121" s="15">
        <v>3.44</v>
      </c>
      <c r="D121" s="15">
        <v>13.56</v>
      </c>
      <c r="E121" s="15">
        <v>65.84</v>
      </c>
      <c r="F121" s="15">
        <v>14.68</v>
      </c>
      <c r="G121" s="15">
        <v>66.680000000000007</v>
      </c>
      <c r="H121" s="15">
        <v>1.77</v>
      </c>
    </row>
    <row r="122" spans="1:8">
      <c r="A122" s="24" t="s">
        <v>147</v>
      </c>
      <c r="B122" s="15">
        <v>13.91</v>
      </c>
      <c r="C122" s="15">
        <v>0</v>
      </c>
      <c r="D122" s="15">
        <v>13.91</v>
      </c>
      <c r="E122" s="15">
        <v>51.95</v>
      </c>
      <c r="F122" s="15">
        <v>0</v>
      </c>
      <c r="G122" s="15">
        <v>51.95</v>
      </c>
      <c r="H122" s="15">
        <v>1.78</v>
      </c>
    </row>
    <row r="123" spans="1:8">
      <c r="A123" s="24" t="s">
        <v>215</v>
      </c>
      <c r="B123" s="15">
        <v>14.49</v>
      </c>
      <c r="C123" s="15">
        <v>0</v>
      </c>
      <c r="D123" s="15">
        <v>14.49</v>
      </c>
      <c r="E123" s="15">
        <v>34.799999999999997</v>
      </c>
      <c r="F123" s="15">
        <v>0</v>
      </c>
      <c r="G123" s="15">
        <v>34.799999999999997</v>
      </c>
      <c r="H123" s="15">
        <v>1.84</v>
      </c>
    </row>
    <row r="124" spans="1:8">
      <c r="A124" s="24" t="s">
        <v>150</v>
      </c>
      <c r="B124" s="15">
        <v>13.06</v>
      </c>
      <c r="C124" s="15">
        <v>2.4500000000000002</v>
      </c>
      <c r="D124" s="15">
        <v>13.29</v>
      </c>
      <c r="E124" s="15">
        <v>62.62</v>
      </c>
      <c r="F124" s="15">
        <v>10.64</v>
      </c>
      <c r="G124" s="15">
        <v>63.13</v>
      </c>
      <c r="H124" s="15">
        <v>1.67</v>
      </c>
    </row>
    <row r="125" spans="1:8">
      <c r="A125" s="24" t="s">
        <v>216</v>
      </c>
      <c r="B125" s="15">
        <v>12.22</v>
      </c>
      <c r="C125" s="15">
        <v>2.4500000000000002</v>
      </c>
      <c r="D125" s="15">
        <v>12.46</v>
      </c>
      <c r="E125" s="15">
        <v>83.97</v>
      </c>
      <c r="F125" s="15">
        <v>11.36</v>
      </c>
      <c r="G125" s="15">
        <v>84.09</v>
      </c>
      <c r="H125" s="15">
        <v>1.67</v>
      </c>
    </row>
    <row r="126" spans="1:8">
      <c r="A126" s="24" t="s">
        <v>151</v>
      </c>
      <c r="B126" s="15">
        <v>12.38</v>
      </c>
      <c r="C126" s="15">
        <v>1.96</v>
      </c>
      <c r="D126" s="15">
        <v>12.54</v>
      </c>
      <c r="E126" s="15">
        <v>76.97</v>
      </c>
      <c r="F126" s="15">
        <v>9.01</v>
      </c>
      <c r="G126" s="15">
        <v>77.13</v>
      </c>
      <c r="H126" s="15">
        <v>1.99</v>
      </c>
    </row>
    <row r="127" spans="1:8">
      <c r="A127" s="24" t="s">
        <v>156</v>
      </c>
      <c r="B127" s="15">
        <v>11.84</v>
      </c>
      <c r="C127" s="15">
        <v>1.96</v>
      </c>
      <c r="D127" s="15">
        <v>12</v>
      </c>
      <c r="E127" s="15">
        <v>72.56</v>
      </c>
      <c r="F127" s="15">
        <v>9.41</v>
      </c>
      <c r="G127" s="15">
        <v>72.8</v>
      </c>
      <c r="H127" s="15">
        <v>1.58</v>
      </c>
    </row>
    <row r="128" spans="1:8">
      <c r="A128" s="24" t="s">
        <v>158</v>
      </c>
      <c r="B128" s="15">
        <v>12.23</v>
      </c>
      <c r="C128" s="15">
        <v>0</v>
      </c>
      <c r="D128" s="15">
        <v>12.23</v>
      </c>
      <c r="E128" s="15">
        <v>81.2</v>
      </c>
      <c r="F128" s="15">
        <v>0</v>
      </c>
      <c r="G128" s="15">
        <v>81.2</v>
      </c>
      <c r="H128" s="15">
        <v>2.14</v>
      </c>
    </row>
    <row r="129" spans="1:8">
      <c r="A129" s="24" t="s">
        <v>159</v>
      </c>
      <c r="B129" s="15">
        <v>12.92</v>
      </c>
      <c r="C129" s="15">
        <v>0</v>
      </c>
      <c r="D129" s="15">
        <v>12.92</v>
      </c>
      <c r="E129" s="15">
        <v>47.84</v>
      </c>
      <c r="F129" s="15">
        <v>0</v>
      </c>
      <c r="G129" s="15">
        <v>47.84</v>
      </c>
      <c r="H129" s="15">
        <v>2.14</v>
      </c>
    </row>
    <row r="130" spans="1:8">
      <c r="A130" s="24" t="s">
        <v>160</v>
      </c>
      <c r="B130" s="15">
        <v>13.28</v>
      </c>
      <c r="C130" s="15">
        <v>0.98</v>
      </c>
      <c r="D130" s="15">
        <v>13.31</v>
      </c>
      <c r="E130" s="15">
        <v>57.79</v>
      </c>
      <c r="F130" s="15">
        <v>4.2300000000000004</v>
      </c>
      <c r="G130" s="15">
        <v>57.89</v>
      </c>
      <c r="H130" s="15">
        <v>1.84</v>
      </c>
    </row>
    <row r="131" spans="1:8">
      <c r="A131" s="24" t="s">
        <v>163</v>
      </c>
      <c r="B131" s="15">
        <v>10.78</v>
      </c>
      <c r="C131" s="15">
        <v>1.96</v>
      </c>
      <c r="D131" s="15">
        <v>10.95</v>
      </c>
      <c r="E131" s="15">
        <v>78.39</v>
      </c>
      <c r="F131" s="15">
        <v>10.33</v>
      </c>
      <c r="G131" s="15">
        <v>78.58</v>
      </c>
      <c r="H131" s="15">
        <v>1.74</v>
      </c>
    </row>
    <row r="132" spans="1:8">
      <c r="A132" s="24" t="s">
        <v>217</v>
      </c>
      <c r="B132" s="15">
        <v>12.74</v>
      </c>
      <c r="C132" s="15">
        <v>0</v>
      </c>
      <c r="D132" s="15">
        <v>12.74</v>
      </c>
      <c r="E132" s="15">
        <v>67.510000000000005</v>
      </c>
      <c r="F132" s="15">
        <v>0</v>
      </c>
      <c r="G132" s="15">
        <v>67.510000000000005</v>
      </c>
      <c r="H132" s="15">
        <v>1.74</v>
      </c>
    </row>
    <row r="133" spans="1:8">
      <c r="A133" s="24" t="s">
        <v>218</v>
      </c>
      <c r="B133" s="15">
        <v>12.85</v>
      </c>
      <c r="C133" s="15">
        <v>1.47</v>
      </c>
      <c r="D133" s="15">
        <v>12.93</v>
      </c>
      <c r="E133" s="15">
        <v>75.989999999999995</v>
      </c>
      <c r="F133" s="15">
        <v>6.54</v>
      </c>
      <c r="G133" s="15">
        <v>76.09</v>
      </c>
      <c r="H133" s="15">
        <v>1.74</v>
      </c>
    </row>
    <row r="134" spans="1:8">
      <c r="A134" s="24" t="s">
        <v>164</v>
      </c>
      <c r="B134" s="15">
        <v>11.69</v>
      </c>
      <c r="C134" s="15">
        <v>1.96</v>
      </c>
      <c r="D134" s="15">
        <v>11.86</v>
      </c>
      <c r="E134" s="15">
        <v>56.64</v>
      </c>
      <c r="F134" s="15">
        <v>9.5299999999999994</v>
      </c>
      <c r="G134" s="15">
        <v>57.16</v>
      </c>
      <c r="H134" s="15">
        <v>1.82</v>
      </c>
    </row>
    <row r="135" spans="1:8">
      <c r="A135" s="24" t="s">
        <v>167</v>
      </c>
      <c r="B135" s="15">
        <v>12.71</v>
      </c>
      <c r="C135" s="15">
        <v>0.98</v>
      </c>
      <c r="D135" s="15">
        <v>12.75</v>
      </c>
      <c r="E135" s="15">
        <v>33.450000000000003</v>
      </c>
      <c r="F135" s="15">
        <v>4.42</v>
      </c>
      <c r="G135" s="15">
        <v>33.71</v>
      </c>
      <c r="H135" s="15">
        <v>1.76</v>
      </c>
    </row>
    <row r="136" spans="1:8">
      <c r="A136" s="24" t="s">
        <v>219</v>
      </c>
      <c r="B136" s="15">
        <v>13.53</v>
      </c>
      <c r="C136" s="15">
        <v>2.4500000000000002</v>
      </c>
      <c r="D136" s="15">
        <v>13.75</v>
      </c>
      <c r="E136" s="15">
        <v>60.56</v>
      </c>
      <c r="F136" s="15">
        <v>10.28</v>
      </c>
      <c r="G136" s="15">
        <v>61.08</v>
      </c>
      <c r="H136" s="15">
        <v>1.76</v>
      </c>
    </row>
    <row r="137" spans="1:8">
      <c r="A137" s="24" t="s">
        <v>168</v>
      </c>
      <c r="B137" s="15">
        <v>12.58</v>
      </c>
      <c r="C137" s="15">
        <v>1.47</v>
      </c>
      <c r="D137" s="15">
        <v>12.67</v>
      </c>
      <c r="E137" s="15">
        <v>18.52</v>
      </c>
      <c r="F137" s="15">
        <v>6.68</v>
      </c>
      <c r="G137" s="15">
        <v>19.64</v>
      </c>
      <c r="H137" s="15">
        <v>1.76</v>
      </c>
    </row>
    <row r="138" spans="1:8">
      <c r="A138" s="24" t="s">
        <v>220</v>
      </c>
      <c r="B138" s="15">
        <v>12.77</v>
      </c>
      <c r="C138" s="15">
        <v>2.94</v>
      </c>
      <c r="D138" s="15">
        <v>13.1</v>
      </c>
      <c r="E138" s="15">
        <v>81.709999999999994</v>
      </c>
      <c r="F138" s="15">
        <v>12.99</v>
      </c>
      <c r="G138" s="15">
        <v>81.92</v>
      </c>
      <c r="H138" s="15">
        <v>1.76</v>
      </c>
    </row>
    <row r="139" spans="1:8">
      <c r="A139" s="24" t="s">
        <v>221</v>
      </c>
      <c r="B139" s="15">
        <v>13.25</v>
      </c>
      <c r="C139" s="15">
        <v>1.47</v>
      </c>
      <c r="D139" s="15">
        <v>13.33</v>
      </c>
      <c r="E139" s="15">
        <v>62.57</v>
      </c>
      <c r="F139" s="15">
        <v>6.34</v>
      </c>
      <c r="G139" s="15">
        <v>62.75</v>
      </c>
      <c r="H139" s="15">
        <v>1.76</v>
      </c>
    </row>
    <row r="140" spans="1:8">
      <c r="A140" s="24" t="s">
        <v>222</v>
      </c>
      <c r="B140" s="15">
        <v>12.62</v>
      </c>
      <c r="C140" s="15">
        <v>0</v>
      </c>
      <c r="D140" s="15">
        <v>12.62</v>
      </c>
      <c r="E140" s="15">
        <v>37.630000000000003</v>
      </c>
      <c r="F140" s="15">
        <v>0</v>
      </c>
      <c r="G140" s="15">
        <v>37.630000000000003</v>
      </c>
      <c r="H140" s="15">
        <v>1.76</v>
      </c>
    </row>
    <row r="141" spans="1:8">
      <c r="A141" s="24" t="s">
        <v>223</v>
      </c>
      <c r="B141" s="15">
        <v>13.69</v>
      </c>
      <c r="C141" s="15">
        <v>1.47</v>
      </c>
      <c r="D141" s="15">
        <v>13.77</v>
      </c>
      <c r="E141" s="15">
        <v>57.1</v>
      </c>
      <c r="F141" s="15">
        <v>6.14</v>
      </c>
      <c r="G141" s="15">
        <v>57.31</v>
      </c>
      <c r="H141" s="15">
        <v>1.76</v>
      </c>
    </row>
    <row r="142" spans="1:8">
      <c r="A142" s="24" t="s">
        <v>224</v>
      </c>
      <c r="B142" s="15">
        <v>14.11</v>
      </c>
      <c r="C142" s="15">
        <v>2.94</v>
      </c>
      <c r="D142" s="15">
        <v>14.41</v>
      </c>
      <c r="E142" s="15">
        <v>74.790000000000006</v>
      </c>
      <c r="F142" s="15">
        <v>11.79</v>
      </c>
      <c r="G142" s="15">
        <v>75.12</v>
      </c>
      <c r="H142" s="15">
        <v>1.76</v>
      </c>
    </row>
    <row r="143" spans="1:8">
      <c r="A143" s="24" t="s">
        <v>170</v>
      </c>
      <c r="B143" s="15">
        <v>13.49</v>
      </c>
      <c r="C143" s="15">
        <v>1.96</v>
      </c>
      <c r="D143" s="15">
        <v>13.63</v>
      </c>
      <c r="E143" s="15">
        <v>54.19</v>
      </c>
      <c r="F143" s="15">
        <v>8.2799999999999994</v>
      </c>
      <c r="G143" s="15">
        <v>54.62</v>
      </c>
      <c r="H143" s="15">
        <v>1.63</v>
      </c>
    </row>
    <row r="144" spans="1:8">
      <c r="A144" s="24" t="s">
        <v>225</v>
      </c>
      <c r="B144" s="15">
        <v>12.76</v>
      </c>
      <c r="C144" s="15">
        <v>2.94</v>
      </c>
      <c r="D144" s="15">
        <v>13.1</v>
      </c>
      <c r="E144" s="15">
        <v>71.709999999999994</v>
      </c>
      <c r="F144" s="15">
        <v>12.99</v>
      </c>
      <c r="G144" s="15">
        <v>72.19</v>
      </c>
      <c r="H144" s="15">
        <v>1.86</v>
      </c>
    </row>
    <row r="145" spans="1:8">
      <c r="A145" s="24" t="s">
        <v>226</v>
      </c>
      <c r="B145" s="15">
        <v>13.17</v>
      </c>
      <c r="C145" s="15">
        <v>1.96</v>
      </c>
      <c r="D145" s="15">
        <v>13.31</v>
      </c>
      <c r="E145" s="15">
        <v>75.48</v>
      </c>
      <c r="F145" s="15">
        <v>8.48</v>
      </c>
      <c r="G145" s="15">
        <v>75.64</v>
      </c>
      <c r="H145" s="15">
        <v>1.86</v>
      </c>
    </row>
    <row r="146" spans="1:8">
      <c r="A146" s="24" t="s">
        <v>227</v>
      </c>
      <c r="B146" s="15">
        <v>13.42</v>
      </c>
      <c r="C146" s="15">
        <v>2.94</v>
      </c>
      <c r="D146" s="15">
        <v>13.74</v>
      </c>
      <c r="E146" s="15">
        <v>20.51</v>
      </c>
      <c r="F146" s="15">
        <v>12.38</v>
      </c>
      <c r="G146" s="15">
        <v>23.82</v>
      </c>
      <c r="H146" s="15">
        <v>1.86</v>
      </c>
    </row>
    <row r="147" spans="1:8">
      <c r="A147" s="24" t="s">
        <v>228</v>
      </c>
      <c r="B147" s="15">
        <v>12.59</v>
      </c>
      <c r="C147" s="15">
        <v>1.96</v>
      </c>
      <c r="D147" s="15">
        <v>12.75</v>
      </c>
      <c r="E147" s="15">
        <v>58.86</v>
      </c>
      <c r="F147" s="15">
        <v>8.86</v>
      </c>
      <c r="G147" s="15">
        <v>59.27</v>
      </c>
      <c r="H147" s="15">
        <v>1.86</v>
      </c>
    </row>
    <row r="148" spans="1:8">
      <c r="A148" s="24" t="s">
        <v>229</v>
      </c>
      <c r="B148" s="15">
        <v>15.03</v>
      </c>
      <c r="C148" s="15">
        <v>0.49</v>
      </c>
      <c r="D148" s="15">
        <v>15.04</v>
      </c>
      <c r="E148" s="15">
        <v>23.45</v>
      </c>
      <c r="F148" s="15">
        <v>1.87</v>
      </c>
      <c r="G148" s="15">
        <v>23.52</v>
      </c>
      <c r="H148" s="15">
        <v>1.86</v>
      </c>
    </row>
    <row r="149" spans="1:8">
      <c r="A149" s="24" t="s">
        <v>230</v>
      </c>
      <c r="B149" s="15">
        <v>12.14</v>
      </c>
      <c r="C149" s="15">
        <v>0</v>
      </c>
      <c r="D149" s="15">
        <v>12.14</v>
      </c>
      <c r="E149" s="15">
        <v>44.4</v>
      </c>
      <c r="F149" s="15">
        <v>0</v>
      </c>
      <c r="G149" s="15">
        <v>44.4</v>
      </c>
      <c r="H149" s="15">
        <v>1.86</v>
      </c>
    </row>
    <row r="150" spans="1:8">
      <c r="A150" s="24" t="s">
        <v>231</v>
      </c>
      <c r="B150" s="15">
        <v>14.06</v>
      </c>
      <c r="C150" s="15">
        <v>1.96</v>
      </c>
      <c r="D150" s="15">
        <v>14.19</v>
      </c>
      <c r="E150" s="15">
        <v>32.43</v>
      </c>
      <c r="F150" s="15">
        <v>7.95</v>
      </c>
      <c r="G150" s="15">
        <v>33.28</v>
      </c>
      <c r="H150" s="15">
        <v>1.43</v>
      </c>
    </row>
    <row r="151" spans="1:8">
      <c r="A151" s="24" t="s">
        <v>232</v>
      </c>
      <c r="B151" s="15">
        <v>15.05</v>
      </c>
      <c r="C151" s="15">
        <v>0.49</v>
      </c>
      <c r="D151" s="15">
        <v>15.06</v>
      </c>
      <c r="E151" s="15">
        <v>58.17</v>
      </c>
      <c r="F151" s="15">
        <v>1.87</v>
      </c>
      <c r="G151" s="15">
        <v>58.19</v>
      </c>
      <c r="H151" s="15">
        <v>1.85</v>
      </c>
    </row>
    <row r="152" spans="1:8">
      <c r="A152" s="24" t="s">
        <v>233</v>
      </c>
      <c r="B152" s="15">
        <v>9.36</v>
      </c>
      <c r="C152" s="15">
        <v>2.94</v>
      </c>
      <c r="D152" s="15">
        <v>9.81</v>
      </c>
      <c r="E152" s="15">
        <v>73.06</v>
      </c>
      <c r="F152" s="15">
        <v>17.47</v>
      </c>
      <c r="G152" s="15">
        <v>73.87</v>
      </c>
      <c r="H152" s="15">
        <v>1.81</v>
      </c>
    </row>
    <row r="153" spans="1:8">
      <c r="A153" s="24" t="s">
        <v>234</v>
      </c>
      <c r="B153" s="15">
        <v>12.06</v>
      </c>
      <c r="C153" s="15">
        <v>0</v>
      </c>
      <c r="D153" s="15">
        <v>12.06</v>
      </c>
      <c r="E153" s="15">
        <v>68.790000000000006</v>
      </c>
      <c r="F153" s="15">
        <v>0</v>
      </c>
      <c r="G153" s="15">
        <v>68.790000000000006</v>
      </c>
      <c r="H153" s="15">
        <v>1.81</v>
      </c>
    </row>
    <row r="154" spans="1:8">
      <c r="A154" s="24" t="s">
        <v>235</v>
      </c>
      <c r="B154" s="15">
        <v>12.79</v>
      </c>
      <c r="C154" s="15">
        <v>2.94</v>
      </c>
      <c r="D154" s="15">
        <v>13.12</v>
      </c>
      <c r="E154" s="15">
        <v>56.79</v>
      </c>
      <c r="F154" s="15">
        <v>12.97</v>
      </c>
      <c r="G154" s="15">
        <v>57.74</v>
      </c>
      <c r="H154" s="15">
        <v>1.81</v>
      </c>
    </row>
    <row r="155" spans="1:8">
      <c r="A155" s="24" t="s">
        <v>236</v>
      </c>
      <c r="B155" s="15">
        <v>14.29</v>
      </c>
      <c r="C155" s="15">
        <v>3.93</v>
      </c>
      <c r="D155" s="15">
        <v>14.82</v>
      </c>
      <c r="E155" s="15">
        <v>10.36</v>
      </c>
      <c r="F155" s="15">
        <v>15.36</v>
      </c>
      <c r="G155" s="15">
        <v>18.46</v>
      </c>
      <c r="H155" s="15">
        <v>1.81</v>
      </c>
    </row>
    <row r="156" spans="1:8">
      <c r="A156" s="24" t="s">
        <v>237</v>
      </c>
      <c r="B156" s="15">
        <v>14.45</v>
      </c>
      <c r="C156" s="15">
        <v>0.49</v>
      </c>
      <c r="D156" s="15">
        <v>14.46</v>
      </c>
      <c r="E156" s="15">
        <v>50.21</v>
      </c>
      <c r="F156" s="15">
        <v>1.95</v>
      </c>
      <c r="G156" s="15">
        <v>50.24</v>
      </c>
      <c r="H156" s="15">
        <v>1.81</v>
      </c>
    </row>
    <row r="157" spans="1:8">
      <c r="A157" s="24" t="s">
        <v>238</v>
      </c>
      <c r="B157" s="15">
        <v>11.42</v>
      </c>
      <c r="C157" s="15">
        <v>2.4500000000000002</v>
      </c>
      <c r="D157" s="15">
        <v>11.69</v>
      </c>
      <c r="E157" s="15">
        <v>70.680000000000007</v>
      </c>
      <c r="F157" s="15">
        <v>12.12</v>
      </c>
      <c r="G157" s="15">
        <v>71.13</v>
      </c>
      <c r="H157" s="15">
        <v>2.16</v>
      </c>
    </row>
    <row r="158" spans="1:8">
      <c r="A158" s="24" t="s">
        <v>239</v>
      </c>
      <c r="B158" s="15">
        <v>13.19</v>
      </c>
      <c r="C158" s="15">
        <v>0.49</v>
      </c>
      <c r="D158" s="15">
        <v>13.2</v>
      </c>
      <c r="E158" s="15">
        <v>47.55</v>
      </c>
      <c r="F158" s="15">
        <v>2.13</v>
      </c>
      <c r="G158" s="15">
        <v>47.58</v>
      </c>
      <c r="H158" s="15">
        <v>1.88</v>
      </c>
    </row>
    <row r="159" spans="1:8">
      <c r="A159" s="24" t="s">
        <v>240</v>
      </c>
      <c r="B159" s="15">
        <v>12.84</v>
      </c>
      <c r="C159" s="15">
        <v>3.93</v>
      </c>
      <c r="D159" s="15">
        <v>13.43</v>
      </c>
      <c r="E159" s="15">
        <v>49.52</v>
      </c>
      <c r="F159" s="15">
        <v>17</v>
      </c>
      <c r="G159" s="15">
        <v>51.62</v>
      </c>
      <c r="H159" s="15">
        <v>1.88</v>
      </c>
    </row>
    <row r="160" spans="1:8">
      <c r="A160" s="24" t="s">
        <v>241</v>
      </c>
      <c r="B160" s="15">
        <v>12.4</v>
      </c>
      <c r="C160" s="15">
        <v>0.98</v>
      </c>
      <c r="D160" s="15">
        <v>12.44</v>
      </c>
      <c r="E160" s="15">
        <v>55.06</v>
      </c>
      <c r="F160" s="15">
        <v>4.5199999999999996</v>
      </c>
      <c r="G160" s="15">
        <v>55.18</v>
      </c>
      <c r="H160" s="15">
        <v>1.88</v>
      </c>
    </row>
    <row r="161" spans="1:8">
      <c r="A161" s="24" t="s">
        <v>242</v>
      </c>
      <c r="B161" s="15">
        <v>13.27</v>
      </c>
      <c r="C161" s="15">
        <v>1.47</v>
      </c>
      <c r="D161" s="15">
        <v>13.35</v>
      </c>
      <c r="E161" s="15">
        <v>66.930000000000007</v>
      </c>
      <c r="F161" s="15">
        <v>6.33</v>
      </c>
      <c r="G161" s="15">
        <v>67.08</v>
      </c>
      <c r="H161" s="15">
        <v>1.88</v>
      </c>
    </row>
    <row r="162" spans="1:8">
      <c r="A162" s="24" t="s">
        <v>243</v>
      </c>
      <c r="B162" s="15">
        <v>13.62</v>
      </c>
      <c r="C162" s="15">
        <v>0.49</v>
      </c>
      <c r="D162" s="15">
        <v>13.63</v>
      </c>
      <c r="E162" s="15">
        <v>23.99</v>
      </c>
      <c r="F162" s="15">
        <v>2.06</v>
      </c>
      <c r="G162" s="15">
        <v>24.07</v>
      </c>
      <c r="H162" s="15">
        <v>1.78</v>
      </c>
    </row>
    <row r="163" spans="1:8">
      <c r="A163" s="24" t="s">
        <v>244</v>
      </c>
      <c r="B163" s="15">
        <v>13.74</v>
      </c>
      <c r="C163" s="15">
        <v>0</v>
      </c>
      <c r="D163" s="15">
        <v>13.74</v>
      </c>
      <c r="E163" s="15">
        <v>66.73</v>
      </c>
      <c r="F163" s="15">
        <v>0</v>
      </c>
      <c r="G163" s="15">
        <v>66.73</v>
      </c>
      <c r="H163" s="15">
        <v>1.78</v>
      </c>
    </row>
  </sheetData>
  <mergeCells count="5">
    <mergeCell ref="Q30:R30"/>
    <mergeCell ref="Q31:R31"/>
    <mergeCell ref="Q32:R32"/>
    <mergeCell ref="Q33:R33"/>
    <mergeCell ref="A33:F3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R147"/>
  <sheetViews>
    <sheetView topLeftCell="A12" workbookViewId="0">
      <selection activeCell="K28" sqref="K28"/>
    </sheetView>
  </sheetViews>
  <sheetFormatPr baseColWidth="10" defaultRowHeight="16"/>
  <cols>
    <col min="1" max="1" width="18.6640625" customWidth="1"/>
    <col min="7" max="7" width="12.33203125" customWidth="1"/>
    <col min="8" max="8" width="15.5" customWidth="1"/>
    <col min="9" max="9" width="6" customWidth="1"/>
    <col min="10" max="10" width="7.33203125" customWidth="1"/>
    <col min="11" max="11" width="7.83203125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18">
      <c r="A2" s="25" t="s">
        <v>0</v>
      </c>
      <c r="B2" s="25"/>
      <c r="C2" s="25" t="s">
        <v>267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43186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28"/>
      <c r="Q9" s="27" t="s">
        <v>19</v>
      </c>
      <c r="R9" s="27" t="s">
        <v>20</v>
      </c>
    </row>
    <row r="10" spans="1:18">
      <c r="A10" s="12">
        <v>1</v>
      </c>
      <c r="B10" s="13">
        <v>126</v>
      </c>
      <c r="C10" s="14">
        <v>2.5449999999999999E-5</v>
      </c>
      <c r="D10" s="14">
        <v>4951000</v>
      </c>
      <c r="E10" s="29">
        <v>34.5</v>
      </c>
      <c r="F10" s="29" t="s">
        <v>16</v>
      </c>
      <c r="G10" s="29">
        <v>2.4</v>
      </c>
      <c r="H10" s="47">
        <v>33.700000000000003</v>
      </c>
      <c r="I10" s="47" t="s">
        <v>16</v>
      </c>
      <c r="J10" s="47">
        <v>2.7</v>
      </c>
      <c r="K10" s="47">
        <v>42.419499999999999</v>
      </c>
      <c r="L10" s="15" t="s">
        <v>246</v>
      </c>
      <c r="M10" s="29">
        <v>304.96597555522749</v>
      </c>
      <c r="N10" s="29" t="s">
        <v>16</v>
      </c>
      <c r="O10" s="29">
        <v>34.470366957443346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164</v>
      </c>
      <c r="C11" s="14">
        <v>3.5649999999999999E-5</v>
      </c>
      <c r="D11" s="14">
        <v>4601000</v>
      </c>
      <c r="E11" s="29">
        <v>34</v>
      </c>
      <c r="F11" s="29" t="s">
        <v>16</v>
      </c>
      <c r="G11" s="29">
        <v>4.2</v>
      </c>
      <c r="H11" s="47">
        <v>20.100000000000001</v>
      </c>
      <c r="I11" s="47" t="s">
        <v>16</v>
      </c>
      <c r="J11" s="47">
        <v>2.2999999999999998</v>
      </c>
      <c r="K11" s="47">
        <v>38.723500000000001</v>
      </c>
      <c r="L11" s="15" t="s">
        <v>247</v>
      </c>
      <c r="M11" s="29">
        <v>287.95737053565546</v>
      </c>
      <c r="N11" s="29" t="s">
        <v>16</v>
      </c>
      <c r="O11" s="29">
        <v>42.082264459340308</v>
      </c>
      <c r="P11" s="6"/>
      <c r="Q11" s="7" t="s">
        <v>24</v>
      </c>
      <c r="R11" s="7">
        <v>0</v>
      </c>
    </row>
    <row r="12" spans="1:18">
      <c r="A12" s="12">
        <v>3</v>
      </c>
      <c r="B12" s="13">
        <v>196</v>
      </c>
      <c r="C12" s="14">
        <v>2.0129999999999999E-5</v>
      </c>
      <c r="D12" s="14">
        <v>9734000</v>
      </c>
      <c r="E12" s="29">
        <v>49.1</v>
      </c>
      <c r="F12" s="29" t="s">
        <v>16</v>
      </c>
      <c r="G12" s="29">
        <v>4.9000000000000004</v>
      </c>
      <c r="H12" s="47">
        <v>32.9</v>
      </c>
      <c r="I12" s="47" t="s">
        <v>16</v>
      </c>
      <c r="J12" s="47">
        <v>2.8</v>
      </c>
      <c r="K12" s="47">
        <v>56.831499999999998</v>
      </c>
      <c r="L12" s="15" t="s">
        <v>248</v>
      </c>
      <c r="M12" s="29">
        <v>417.59758541808452</v>
      </c>
      <c r="N12" s="29" t="s">
        <v>16</v>
      </c>
      <c r="O12" s="29">
        <v>51.24953347170424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56</v>
      </c>
      <c r="C13" s="14">
        <v>2.3589999999999999E-5</v>
      </c>
      <c r="D13" s="14">
        <v>2374000</v>
      </c>
      <c r="E13" s="29">
        <v>14</v>
      </c>
      <c r="F13" s="29" t="s">
        <v>16</v>
      </c>
      <c r="G13" s="29">
        <v>1.4</v>
      </c>
      <c r="H13" s="47">
        <v>8.2899999999999991</v>
      </c>
      <c r="I13" s="47" t="s">
        <v>16</v>
      </c>
      <c r="J13" s="47">
        <v>0.94</v>
      </c>
      <c r="K13" s="47">
        <v>15.94815</v>
      </c>
      <c r="L13" s="15" t="s">
        <v>249</v>
      </c>
      <c r="M13" s="29">
        <v>358.83925412112984</v>
      </c>
      <c r="N13" s="29" t="s">
        <v>16</v>
      </c>
      <c r="O13" s="29">
        <v>59.891919331111673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118</v>
      </c>
      <c r="C14" s="14">
        <v>1.9110000000000002E-5</v>
      </c>
      <c r="D14" s="14">
        <v>6176000</v>
      </c>
      <c r="E14" s="29">
        <v>32.5</v>
      </c>
      <c r="F14" s="29" t="s">
        <v>16</v>
      </c>
      <c r="G14" s="29">
        <v>2.2000000000000002</v>
      </c>
      <c r="H14" s="47">
        <v>25.9</v>
      </c>
      <c r="I14" s="47" t="s">
        <v>16</v>
      </c>
      <c r="J14" s="47">
        <v>1.9</v>
      </c>
      <c r="K14" s="47">
        <v>38.586500000000001</v>
      </c>
      <c r="L14" s="15" t="s">
        <v>250</v>
      </c>
      <c r="M14" s="29">
        <v>400.81445477891577</v>
      </c>
      <c r="N14" s="29" t="s">
        <v>16</v>
      </c>
      <c r="O14" s="29">
        <v>45.799650462120496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69</v>
      </c>
      <c r="C15" s="14">
        <v>4.1409999999999998E-5</v>
      </c>
      <c r="D15" s="14">
        <v>1666000</v>
      </c>
      <c r="E15" s="29">
        <v>9.6999999999999993</v>
      </c>
      <c r="F15" s="29" t="s">
        <v>16</v>
      </c>
      <c r="G15" s="29">
        <v>1</v>
      </c>
      <c r="H15" s="47">
        <v>8.9600000000000009</v>
      </c>
      <c r="I15" s="47" t="s">
        <v>16</v>
      </c>
      <c r="J15" s="47">
        <v>0.97</v>
      </c>
      <c r="K15" s="47">
        <v>11.805599999999998</v>
      </c>
      <c r="L15" s="15" t="s">
        <v>251</v>
      </c>
      <c r="M15" s="29">
        <v>363.32722412979757</v>
      </c>
      <c r="N15" s="29" t="s">
        <v>16</v>
      </c>
      <c r="O15" s="29">
        <v>57.585789783554745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119</v>
      </c>
      <c r="C16" s="14">
        <v>2.5680000000000001E-5</v>
      </c>
      <c r="D16" s="14">
        <v>4634000</v>
      </c>
      <c r="E16" s="29">
        <v>28</v>
      </c>
      <c r="F16" s="29" t="s">
        <v>16</v>
      </c>
      <c r="G16" s="29">
        <v>2.2999999999999998</v>
      </c>
      <c r="H16" s="47">
        <v>29.9</v>
      </c>
      <c r="I16" s="47" t="s">
        <v>16</v>
      </c>
      <c r="J16" s="47">
        <v>2.8</v>
      </c>
      <c r="K16" s="47">
        <v>35.026499999999999</v>
      </c>
      <c r="L16" s="15" t="s">
        <v>252</v>
      </c>
      <c r="M16" s="29">
        <v>350.45344229423773</v>
      </c>
      <c r="N16" s="29" t="s">
        <v>16</v>
      </c>
      <c r="O16" s="29">
        <v>43.136833363121902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137</v>
      </c>
      <c r="C17" s="14">
        <v>3.7910000000000001E-5</v>
      </c>
      <c r="D17" s="14">
        <v>3614000</v>
      </c>
      <c r="E17" s="29">
        <v>24.5</v>
      </c>
      <c r="F17" s="29" t="s">
        <v>16</v>
      </c>
      <c r="G17" s="29">
        <v>2</v>
      </c>
      <c r="H17" s="47">
        <v>13.2</v>
      </c>
      <c r="I17" s="47" t="s">
        <v>16</v>
      </c>
      <c r="J17" s="47">
        <v>1.2</v>
      </c>
      <c r="K17" s="47">
        <v>27.602</v>
      </c>
      <c r="L17" s="15" t="s">
        <v>253</v>
      </c>
      <c r="M17" s="29">
        <v>313.26919592627155</v>
      </c>
      <c r="N17" s="29" t="s">
        <v>16</v>
      </c>
      <c r="O17" s="29">
        <v>37.017710227733978</v>
      </c>
      <c r="P17" s="6"/>
      <c r="Q17" s="7" t="s">
        <v>36</v>
      </c>
      <c r="R17" s="7">
        <v>0</v>
      </c>
    </row>
    <row r="18" spans="1:18">
      <c r="A18" s="12">
        <v>9</v>
      </c>
      <c r="B18" s="13">
        <v>205</v>
      </c>
      <c r="C18" s="14">
        <v>2.334E-5</v>
      </c>
      <c r="D18" s="14">
        <v>8783000</v>
      </c>
      <c r="E18" s="29">
        <v>44.7</v>
      </c>
      <c r="F18" s="29" t="s">
        <v>16</v>
      </c>
      <c r="G18" s="29">
        <v>2.9</v>
      </c>
      <c r="H18" s="47">
        <v>28.8</v>
      </c>
      <c r="I18" s="47" t="s">
        <v>16</v>
      </c>
      <c r="J18" s="47">
        <v>2</v>
      </c>
      <c r="K18" s="47">
        <v>51.468000000000004</v>
      </c>
      <c r="L18" s="15" t="s">
        <v>254</v>
      </c>
      <c r="M18" s="29">
        <v>414.00520266258644</v>
      </c>
      <c r="N18" s="29" t="s">
        <v>16</v>
      </c>
      <c r="O18" s="29">
        <v>39.465507979205555</v>
      </c>
      <c r="P18" s="6"/>
      <c r="Q18" s="7" t="s">
        <v>38</v>
      </c>
      <c r="R18" s="7">
        <v>0</v>
      </c>
    </row>
    <row r="19" spans="1:18">
      <c r="A19" s="12">
        <v>10</v>
      </c>
      <c r="B19" s="13">
        <v>110</v>
      </c>
      <c r="C19" s="14">
        <v>1.472E-5</v>
      </c>
      <c r="D19" s="14">
        <v>7475000</v>
      </c>
      <c r="E19" s="29">
        <v>49.6</v>
      </c>
      <c r="F19" s="29" t="s">
        <v>16</v>
      </c>
      <c r="G19" s="29">
        <v>4.5999999999999996</v>
      </c>
      <c r="H19" s="47">
        <v>65.2</v>
      </c>
      <c r="I19" s="47" t="s">
        <v>16</v>
      </c>
      <c r="J19" s="47">
        <v>4.8</v>
      </c>
      <c r="K19" s="47">
        <v>64.921999999999997</v>
      </c>
      <c r="L19" s="15" t="s">
        <v>255</v>
      </c>
      <c r="M19" s="29">
        <v>319.88974000756804</v>
      </c>
      <c r="N19" s="29" t="s">
        <v>16</v>
      </c>
      <c r="O19" s="29">
        <v>42.548913812347628</v>
      </c>
      <c r="P19" s="6"/>
      <c r="Q19" s="7" t="s">
        <v>40</v>
      </c>
      <c r="R19" s="7">
        <v>0</v>
      </c>
    </row>
    <row r="20" spans="1:18">
      <c r="A20" s="12">
        <v>11</v>
      </c>
      <c r="B20" s="13">
        <v>213</v>
      </c>
      <c r="C20" s="14">
        <v>2.0869999999999998E-5</v>
      </c>
      <c r="D20" s="14">
        <v>10210000</v>
      </c>
      <c r="E20" s="29">
        <v>36.700000000000003</v>
      </c>
      <c r="F20" s="29" t="s">
        <v>16</v>
      </c>
      <c r="G20" s="29">
        <v>4.5999999999999996</v>
      </c>
      <c r="H20" s="47">
        <v>38.700000000000003</v>
      </c>
      <c r="I20" s="47" t="s">
        <v>16</v>
      </c>
      <c r="J20" s="47">
        <v>4</v>
      </c>
      <c r="K20" s="47">
        <v>45.794499999999999</v>
      </c>
      <c r="L20" s="15" t="s">
        <v>256</v>
      </c>
      <c r="M20" s="29">
        <v>578.64610649194435</v>
      </c>
      <c r="N20" s="29" t="s">
        <v>16</v>
      </c>
      <c r="O20" s="29">
        <v>82.65752849758556</v>
      </c>
      <c r="P20" s="6"/>
      <c r="Q20" s="7" t="s">
        <v>42</v>
      </c>
      <c r="R20" s="7">
        <v>2</v>
      </c>
    </row>
    <row r="21" spans="1:18">
      <c r="A21" s="12">
        <v>12</v>
      </c>
      <c r="B21" s="13">
        <v>190</v>
      </c>
      <c r="C21" s="14">
        <v>1.8029999999999998E-5</v>
      </c>
      <c r="D21" s="14">
        <v>10540000</v>
      </c>
      <c r="E21" s="29">
        <v>49.3</v>
      </c>
      <c r="F21" s="29" t="s">
        <v>16</v>
      </c>
      <c r="G21" s="29">
        <v>4.2</v>
      </c>
      <c r="H21" s="47">
        <v>38.5</v>
      </c>
      <c r="I21" s="47" t="s">
        <v>16</v>
      </c>
      <c r="J21" s="47">
        <v>3</v>
      </c>
      <c r="K21" s="47">
        <v>58.347499999999997</v>
      </c>
      <c r="L21" s="15" t="s">
        <v>257</v>
      </c>
      <c r="M21" s="29">
        <v>449.22559738351134</v>
      </c>
      <c r="N21" s="29" t="s">
        <v>16</v>
      </c>
      <c r="O21" s="29">
        <v>50.267026858172684</v>
      </c>
      <c r="P21" s="6"/>
      <c r="Q21" s="7" t="s">
        <v>44</v>
      </c>
      <c r="R21" s="7">
        <v>10</v>
      </c>
    </row>
    <row r="22" spans="1:18">
      <c r="A22" s="12">
        <v>13</v>
      </c>
      <c r="B22" s="13">
        <v>135</v>
      </c>
      <c r="C22" s="14">
        <v>1.078E-5</v>
      </c>
      <c r="D22" s="14">
        <v>12530000</v>
      </c>
      <c r="E22" s="29">
        <v>65</v>
      </c>
      <c r="F22" s="29" t="s">
        <v>16</v>
      </c>
      <c r="G22" s="29">
        <v>3.7</v>
      </c>
      <c r="H22" s="47">
        <v>57.2</v>
      </c>
      <c r="I22" s="47" t="s">
        <v>16</v>
      </c>
      <c r="J22" s="47">
        <v>3.3</v>
      </c>
      <c r="K22" s="47">
        <v>78.442000000000007</v>
      </c>
      <c r="L22" s="15" t="s">
        <v>258</v>
      </c>
      <c r="M22" s="29">
        <v>406.41210885636571</v>
      </c>
      <c r="N22" s="29" t="s">
        <v>16</v>
      </c>
      <c r="O22" s="29">
        <v>41.936617850987034</v>
      </c>
      <c r="P22" s="6"/>
      <c r="Q22" s="7" t="s">
        <v>46</v>
      </c>
      <c r="R22" s="7">
        <v>21</v>
      </c>
    </row>
    <row r="23" spans="1:18">
      <c r="A23" s="12">
        <v>14</v>
      </c>
      <c r="B23" s="13">
        <v>103</v>
      </c>
      <c r="C23" s="14">
        <v>2.7820000000000001E-5</v>
      </c>
      <c r="D23" s="14">
        <v>3702000</v>
      </c>
      <c r="E23" s="29">
        <v>16.2</v>
      </c>
      <c r="F23" s="29" t="s">
        <v>16</v>
      </c>
      <c r="G23" s="29">
        <v>1.9</v>
      </c>
      <c r="H23" s="47">
        <v>13.6</v>
      </c>
      <c r="I23" s="47" t="s">
        <v>16</v>
      </c>
      <c r="J23" s="47">
        <v>1.4</v>
      </c>
      <c r="K23" s="47">
        <v>19.396000000000001</v>
      </c>
      <c r="L23" s="15" t="s">
        <v>259</v>
      </c>
      <c r="M23" s="29">
        <v>479.04433412910646</v>
      </c>
      <c r="N23" s="29" t="s">
        <v>16</v>
      </c>
      <c r="O23" s="29">
        <v>73.380246490099452</v>
      </c>
      <c r="P23" s="6"/>
      <c r="Q23" s="7" t="s">
        <v>47</v>
      </c>
      <c r="R23" s="7">
        <v>29</v>
      </c>
    </row>
    <row r="24" spans="1:18">
      <c r="A24" s="12">
        <v>15</v>
      </c>
      <c r="B24" s="13">
        <v>187</v>
      </c>
      <c r="C24" s="14">
        <v>3.7100000000000001E-5</v>
      </c>
      <c r="D24" s="14">
        <v>5040000</v>
      </c>
      <c r="E24" s="29">
        <v>41.7</v>
      </c>
      <c r="F24" s="29" t="s">
        <v>16</v>
      </c>
      <c r="G24" s="29">
        <v>3.2</v>
      </c>
      <c r="H24" s="47">
        <v>40.700000000000003</v>
      </c>
      <c r="I24" s="47" t="s">
        <v>16</v>
      </c>
      <c r="J24" s="47">
        <v>3.5</v>
      </c>
      <c r="K24" s="47">
        <v>51.264500000000005</v>
      </c>
      <c r="L24" s="15" t="s">
        <v>260</v>
      </c>
      <c r="M24" s="29">
        <v>257.79387160449011</v>
      </c>
      <c r="N24" s="29" t="s">
        <v>16</v>
      </c>
      <c r="O24" s="29">
        <v>27.326646166290168</v>
      </c>
      <c r="P24" s="6"/>
      <c r="Q24" s="7" t="s">
        <v>49</v>
      </c>
      <c r="R24" s="7">
        <v>19</v>
      </c>
    </row>
    <row r="25" spans="1:18">
      <c r="A25" s="12">
        <v>16</v>
      </c>
      <c r="B25" s="13">
        <v>162</v>
      </c>
      <c r="C25" s="14">
        <v>4.3470000000000002E-5</v>
      </c>
      <c r="D25" s="14">
        <v>3727000</v>
      </c>
      <c r="E25" s="29">
        <v>19.2</v>
      </c>
      <c r="F25" s="29" t="s">
        <v>16</v>
      </c>
      <c r="G25" s="29">
        <v>1.9</v>
      </c>
      <c r="H25" s="47">
        <v>21.3</v>
      </c>
      <c r="I25" s="47" t="s">
        <v>16</v>
      </c>
      <c r="J25" s="47">
        <v>1.9</v>
      </c>
      <c r="K25" s="47">
        <v>24.205500000000001</v>
      </c>
      <c r="L25" s="15" t="s">
        <v>261</v>
      </c>
      <c r="M25" s="29">
        <v>409.16034723971825</v>
      </c>
      <c r="N25" s="29" t="s">
        <v>16</v>
      </c>
      <c r="O25" s="29">
        <v>51.699464122728521</v>
      </c>
      <c r="P25" s="6"/>
      <c r="Q25" s="7" t="s">
        <v>51</v>
      </c>
      <c r="R25" s="7">
        <v>3</v>
      </c>
    </row>
    <row r="26" spans="1:18">
      <c r="A26" s="12">
        <v>17</v>
      </c>
      <c r="B26" s="13">
        <v>92</v>
      </c>
      <c r="C26" s="14">
        <v>4.0849999999999997E-5</v>
      </c>
      <c r="D26" s="14">
        <v>2252000</v>
      </c>
      <c r="E26" s="29">
        <v>14.6</v>
      </c>
      <c r="F26" s="29" t="s">
        <v>16</v>
      </c>
      <c r="G26" s="29">
        <v>1.3</v>
      </c>
      <c r="H26" s="47">
        <v>13</v>
      </c>
      <c r="I26" s="47" t="s">
        <v>16</v>
      </c>
      <c r="J26" s="47">
        <v>1.2</v>
      </c>
      <c r="K26" s="47">
        <v>17.655000000000001</v>
      </c>
      <c r="L26" s="15" t="s">
        <v>262</v>
      </c>
      <c r="M26" s="29">
        <v>327.21816009387186</v>
      </c>
      <c r="N26" s="29" t="s">
        <v>16</v>
      </c>
      <c r="O26" s="29">
        <v>44.863366304092786</v>
      </c>
      <c r="P26" s="6"/>
      <c r="Q26" s="7" t="s">
        <v>53</v>
      </c>
      <c r="R26" s="7">
        <v>0</v>
      </c>
    </row>
    <row r="27" spans="1:18">
      <c r="A27" s="16"/>
      <c r="B27" s="17">
        <v>2382</v>
      </c>
      <c r="C27" s="18">
        <v>4.6590999999999994E-4</v>
      </c>
      <c r="D27" s="18">
        <v>6000529.4117647056</v>
      </c>
      <c r="E27" s="48">
        <v>33.135294117647064</v>
      </c>
      <c r="F27" s="48" t="s">
        <v>16</v>
      </c>
      <c r="G27" s="48" t="s">
        <v>620</v>
      </c>
      <c r="H27" s="48">
        <v>28.8</v>
      </c>
      <c r="I27" s="48" t="s">
        <v>16</v>
      </c>
      <c r="J27" s="48" t="s">
        <v>617</v>
      </c>
      <c r="K27" s="48" t="s">
        <v>628</v>
      </c>
      <c r="L27" s="20" t="s">
        <v>263</v>
      </c>
      <c r="M27" s="20"/>
      <c r="N27" s="20"/>
      <c r="O27" s="20"/>
      <c r="P27" s="6"/>
      <c r="Q27" s="7" t="s">
        <v>54</v>
      </c>
      <c r="R27" s="7">
        <v>0</v>
      </c>
    </row>
    <row r="28" spans="1:18">
      <c r="A28" s="62" t="s">
        <v>59</v>
      </c>
      <c r="B28" s="6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6"/>
      <c r="Q28" s="7" t="s">
        <v>56</v>
      </c>
      <c r="R28" s="7">
        <v>0</v>
      </c>
    </row>
    <row r="29" spans="1:18">
      <c r="A29" s="60" t="s">
        <v>623</v>
      </c>
      <c r="B29" s="61"/>
      <c r="C29" s="61"/>
      <c r="D29" s="61"/>
      <c r="E29" s="61"/>
      <c r="F29" s="61"/>
      <c r="G29" s="23"/>
      <c r="H29" s="23"/>
      <c r="I29" s="23"/>
      <c r="J29" s="23"/>
      <c r="K29" s="23"/>
      <c r="L29" s="23"/>
      <c r="M29" s="23"/>
      <c r="N29" s="23"/>
      <c r="O29" s="24"/>
      <c r="P29" s="6"/>
      <c r="Q29" s="7" t="s">
        <v>58</v>
      </c>
      <c r="R29" s="7">
        <v>0</v>
      </c>
    </row>
    <row r="30" spans="1:18">
      <c r="A30" s="23" t="s">
        <v>626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6"/>
      <c r="Q30" s="53" t="s">
        <v>264</v>
      </c>
      <c r="R30" s="53"/>
    </row>
    <row r="31" spans="1:18">
      <c r="A31" s="23"/>
      <c r="B31" s="23"/>
      <c r="C31" s="23"/>
      <c r="D31" s="23"/>
      <c r="E31" s="23"/>
      <c r="F31" s="23"/>
      <c r="G31" s="34" t="s">
        <v>63</v>
      </c>
      <c r="H31" s="34"/>
      <c r="I31" s="35">
        <v>369.32747722069342</v>
      </c>
      <c r="J31" s="35" t="s">
        <v>16</v>
      </c>
      <c r="K31" s="35" t="s">
        <v>268</v>
      </c>
      <c r="L31" s="35"/>
      <c r="M31" s="35"/>
      <c r="N31" s="35"/>
      <c r="O31" s="35"/>
      <c r="P31" s="6"/>
      <c r="Q31" s="55" t="s">
        <v>61</v>
      </c>
      <c r="R31" s="55"/>
    </row>
    <row r="32" spans="1:18">
      <c r="A32" s="23"/>
      <c r="B32" s="23"/>
      <c r="C32" s="23"/>
      <c r="D32" s="23"/>
      <c r="E32" s="23"/>
      <c r="F32" s="23"/>
      <c r="G32" s="34" t="s">
        <v>65</v>
      </c>
      <c r="H32" s="34"/>
      <c r="I32" s="35">
        <v>370.46199368586048</v>
      </c>
      <c r="J32" s="35" t="s">
        <v>16</v>
      </c>
      <c r="K32" s="35" t="s">
        <v>199</v>
      </c>
      <c r="L32" s="35"/>
      <c r="M32" s="35"/>
      <c r="N32" s="35"/>
      <c r="O32" s="35"/>
      <c r="P32" s="6"/>
      <c r="Q32" s="57" t="s">
        <v>265</v>
      </c>
      <c r="R32" s="57"/>
    </row>
    <row r="33" spans="1:18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6"/>
      <c r="Q33" s="58" t="s">
        <v>266</v>
      </c>
      <c r="R33" s="58"/>
    </row>
    <row r="34" spans="1:18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9" spans="1:14">
      <c r="A59" s="32" t="s">
        <v>289</v>
      </c>
      <c r="B59" s="32"/>
    </row>
    <row r="60" spans="1:14">
      <c r="A60" s="32" t="s">
        <v>71</v>
      </c>
      <c r="B60" s="32"/>
    </row>
    <row r="61" spans="1:14">
      <c r="A61" s="32" t="s">
        <v>72</v>
      </c>
      <c r="B61" s="32">
        <v>8.7301587301587297E-2</v>
      </c>
    </row>
    <row r="63" spans="1:14" ht="17">
      <c r="A63" s="38" t="s">
        <v>73</v>
      </c>
      <c r="B63" s="37" t="s">
        <v>287</v>
      </c>
      <c r="C63" s="37" t="s">
        <v>74</v>
      </c>
      <c r="D63" s="38" t="s">
        <v>288</v>
      </c>
      <c r="E63" s="37" t="s">
        <v>76</v>
      </c>
      <c r="F63" s="37" t="s">
        <v>77</v>
      </c>
      <c r="G63" s="38" t="s">
        <v>171</v>
      </c>
      <c r="H63" s="41" t="s">
        <v>290</v>
      </c>
    </row>
    <row r="64" spans="1:14">
      <c r="A64" s="23" t="s">
        <v>78</v>
      </c>
      <c r="B64" s="39">
        <v>13.98</v>
      </c>
      <c r="C64" s="39">
        <v>1.96</v>
      </c>
      <c r="D64" s="39">
        <v>14.12</v>
      </c>
      <c r="E64" s="39">
        <v>8.4</v>
      </c>
      <c r="F64" s="39">
        <v>7.99</v>
      </c>
      <c r="G64" s="39">
        <v>11.57</v>
      </c>
      <c r="H64" s="39">
        <v>1.93</v>
      </c>
    </row>
    <row r="65" spans="1:8">
      <c r="A65" s="23" t="s">
        <v>81</v>
      </c>
      <c r="B65" s="39">
        <v>11.14</v>
      </c>
      <c r="C65" s="39">
        <v>0.98</v>
      </c>
      <c r="D65" s="39">
        <v>11.19</v>
      </c>
      <c r="E65" s="39">
        <v>72.55</v>
      </c>
      <c r="F65" s="39">
        <v>5.03</v>
      </c>
      <c r="G65" s="39">
        <v>72.62</v>
      </c>
      <c r="H65" s="39">
        <v>2.38</v>
      </c>
    </row>
    <row r="66" spans="1:8">
      <c r="A66" s="23" t="s">
        <v>84</v>
      </c>
      <c r="B66" s="39">
        <v>13.7</v>
      </c>
      <c r="C66" s="39">
        <v>2.4500000000000002</v>
      </c>
      <c r="D66" s="39">
        <v>13.92</v>
      </c>
      <c r="E66" s="39">
        <v>22.94</v>
      </c>
      <c r="F66" s="39">
        <v>10.16</v>
      </c>
      <c r="G66" s="39">
        <v>24.98</v>
      </c>
      <c r="H66" s="39">
        <v>1.85</v>
      </c>
    </row>
    <row r="67" spans="1:8">
      <c r="A67" s="23" t="s">
        <v>89</v>
      </c>
      <c r="B67" s="39">
        <v>11.54</v>
      </c>
      <c r="C67" s="39">
        <v>0</v>
      </c>
      <c r="D67" s="39">
        <v>11.54</v>
      </c>
      <c r="E67" s="39">
        <v>45</v>
      </c>
      <c r="F67" s="39">
        <v>0</v>
      </c>
      <c r="G67" s="39">
        <v>45</v>
      </c>
      <c r="H67" s="39">
        <v>1.91</v>
      </c>
    </row>
    <row r="68" spans="1:8">
      <c r="A68" s="23" t="s">
        <v>269</v>
      </c>
      <c r="B68" s="39">
        <v>12.73</v>
      </c>
      <c r="C68" s="39">
        <v>0</v>
      </c>
      <c r="D68" s="39">
        <v>12.73</v>
      </c>
      <c r="E68" s="39">
        <v>24.04</v>
      </c>
      <c r="F68" s="39">
        <v>0</v>
      </c>
      <c r="G68" s="39">
        <v>24.04</v>
      </c>
      <c r="H68" s="39">
        <v>1.91</v>
      </c>
    </row>
    <row r="69" spans="1:8">
      <c r="A69" s="23" t="s">
        <v>90</v>
      </c>
      <c r="B69" s="39">
        <v>13.19</v>
      </c>
      <c r="C69" s="39">
        <v>3.44</v>
      </c>
      <c r="D69" s="39">
        <v>13.63</v>
      </c>
      <c r="E69" s="39">
        <v>59.74</v>
      </c>
      <c r="F69" s="39">
        <v>14.6</v>
      </c>
      <c r="G69" s="39">
        <v>60.81</v>
      </c>
      <c r="H69" s="39">
        <v>1.73</v>
      </c>
    </row>
    <row r="70" spans="1:8">
      <c r="A70" s="23" t="s">
        <v>201</v>
      </c>
      <c r="B70" s="39">
        <v>14.93</v>
      </c>
      <c r="C70" s="39">
        <v>1.47</v>
      </c>
      <c r="D70" s="39">
        <v>15.01</v>
      </c>
      <c r="E70" s="39">
        <v>32.28</v>
      </c>
      <c r="F70" s="39">
        <v>5.63</v>
      </c>
      <c r="G70" s="39">
        <v>32.71</v>
      </c>
      <c r="H70" s="39">
        <v>1.73</v>
      </c>
    </row>
    <row r="71" spans="1:8">
      <c r="A71" s="23" t="s">
        <v>270</v>
      </c>
      <c r="B71" s="39">
        <v>14.04</v>
      </c>
      <c r="C71" s="39">
        <v>1.96</v>
      </c>
      <c r="D71" s="39">
        <v>14.18</v>
      </c>
      <c r="E71" s="39">
        <v>19.77</v>
      </c>
      <c r="F71" s="39">
        <v>7.96</v>
      </c>
      <c r="G71" s="39">
        <v>21.26</v>
      </c>
      <c r="H71" s="39">
        <v>1.91</v>
      </c>
    </row>
    <row r="72" spans="1:8">
      <c r="A72" s="23" t="s">
        <v>92</v>
      </c>
      <c r="B72" s="39">
        <v>14.01</v>
      </c>
      <c r="C72" s="39">
        <v>0.98</v>
      </c>
      <c r="D72" s="39">
        <v>14.04</v>
      </c>
      <c r="E72" s="39">
        <v>49.08</v>
      </c>
      <c r="F72" s="39">
        <v>4.01</v>
      </c>
      <c r="G72" s="39">
        <v>49.2</v>
      </c>
      <c r="H72" s="39">
        <v>1.91</v>
      </c>
    </row>
    <row r="73" spans="1:8">
      <c r="A73" s="23" t="s">
        <v>95</v>
      </c>
      <c r="B73" s="39">
        <v>14.74</v>
      </c>
      <c r="C73" s="39">
        <v>1.47</v>
      </c>
      <c r="D73" s="39">
        <v>14.82</v>
      </c>
      <c r="E73" s="39">
        <v>83.99</v>
      </c>
      <c r="F73" s="39">
        <v>5.7</v>
      </c>
      <c r="G73" s="39">
        <v>84.02</v>
      </c>
      <c r="H73" s="39">
        <v>1.68</v>
      </c>
    </row>
    <row r="74" spans="1:8">
      <c r="A74" s="23" t="s">
        <v>96</v>
      </c>
      <c r="B74" s="39">
        <v>14.06</v>
      </c>
      <c r="C74" s="39">
        <v>2.4500000000000002</v>
      </c>
      <c r="D74" s="39">
        <v>14.27</v>
      </c>
      <c r="E74" s="39">
        <v>41.49</v>
      </c>
      <c r="F74" s="39">
        <v>9.9</v>
      </c>
      <c r="G74" s="39">
        <v>42.45</v>
      </c>
      <c r="H74" s="39">
        <v>1.95</v>
      </c>
    </row>
    <row r="75" spans="1:8">
      <c r="A75" s="23" t="s">
        <v>97</v>
      </c>
      <c r="B75" s="39">
        <v>14.3</v>
      </c>
      <c r="C75" s="39">
        <v>1.47</v>
      </c>
      <c r="D75" s="39">
        <v>14.37</v>
      </c>
      <c r="E75" s="39">
        <v>55.44</v>
      </c>
      <c r="F75" s="39">
        <v>5.88</v>
      </c>
      <c r="G75" s="39">
        <v>55.65</v>
      </c>
      <c r="H75" s="39">
        <v>2.11</v>
      </c>
    </row>
    <row r="76" spans="1:8">
      <c r="A76" s="23" t="s">
        <v>98</v>
      </c>
      <c r="B76" s="39">
        <v>12.05</v>
      </c>
      <c r="C76" s="39">
        <v>0.98</v>
      </c>
      <c r="D76" s="39">
        <v>12.09</v>
      </c>
      <c r="E76" s="39">
        <v>71.650000000000006</v>
      </c>
      <c r="F76" s="39">
        <v>4.66</v>
      </c>
      <c r="G76" s="39">
        <v>71.709999999999994</v>
      </c>
      <c r="H76" s="39">
        <v>1.66</v>
      </c>
    </row>
    <row r="77" spans="1:8">
      <c r="A77" s="23" t="s">
        <v>207</v>
      </c>
      <c r="B77" s="39">
        <v>13.12</v>
      </c>
      <c r="C77" s="39">
        <v>1.47</v>
      </c>
      <c r="D77" s="39">
        <v>13.2</v>
      </c>
      <c r="E77" s="39">
        <v>30.63</v>
      </c>
      <c r="F77" s="39">
        <v>6.4</v>
      </c>
      <c r="G77" s="39">
        <v>31.23</v>
      </c>
      <c r="H77" s="39">
        <v>1.8</v>
      </c>
    </row>
    <row r="78" spans="1:8">
      <c r="A78" s="23" t="s">
        <v>103</v>
      </c>
      <c r="B78" s="39">
        <v>12.06</v>
      </c>
      <c r="C78" s="39">
        <v>2.4500000000000002</v>
      </c>
      <c r="D78" s="39">
        <v>12.31</v>
      </c>
      <c r="E78" s="39">
        <v>70.849999999999994</v>
      </c>
      <c r="F78" s="39">
        <v>11.5</v>
      </c>
      <c r="G78" s="39">
        <v>71.25</v>
      </c>
      <c r="H78" s="39">
        <v>1.71</v>
      </c>
    </row>
    <row r="79" spans="1:8">
      <c r="A79" s="23" t="s">
        <v>104</v>
      </c>
      <c r="B79" s="39">
        <v>12.41</v>
      </c>
      <c r="C79" s="39">
        <v>4.91</v>
      </c>
      <c r="D79" s="39">
        <v>13.34</v>
      </c>
      <c r="E79" s="39">
        <v>79.61</v>
      </c>
      <c r="F79" s="39">
        <v>21.58</v>
      </c>
      <c r="G79" s="39">
        <v>80.349999999999994</v>
      </c>
      <c r="H79" s="39">
        <v>1.71</v>
      </c>
    </row>
    <row r="80" spans="1:8">
      <c r="A80" s="23" t="s">
        <v>209</v>
      </c>
      <c r="B80" s="39">
        <v>12.96</v>
      </c>
      <c r="C80" s="39">
        <v>3.44</v>
      </c>
      <c r="D80" s="39">
        <v>13.4</v>
      </c>
      <c r="E80" s="39">
        <v>38.54</v>
      </c>
      <c r="F80" s="39">
        <v>14.85</v>
      </c>
      <c r="G80" s="39">
        <v>40.89</v>
      </c>
      <c r="H80" s="39">
        <v>1.83</v>
      </c>
    </row>
    <row r="81" spans="1:8">
      <c r="A81" s="23" t="s">
        <v>107</v>
      </c>
      <c r="B81" s="39">
        <v>11.26</v>
      </c>
      <c r="C81" s="39">
        <v>3.93</v>
      </c>
      <c r="D81" s="39">
        <v>11.92</v>
      </c>
      <c r="E81" s="39">
        <v>54.85</v>
      </c>
      <c r="F81" s="39">
        <v>19.23</v>
      </c>
      <c r="G81" s="39">
        <v>57.07</v>
      </c>
      <c r="H81" s="39">
        <v>1.83</v>
      </c>
    </row>
    <row r="82" spans="1:8">
      <c r="A82" s="23" t="s">
        <v>271</v>
      </c>
      <c r="B82" s="39">
        <v>13.53</v>
      </c>
      <c r="C82" s="39">
        <v>0.49</v>
      </c>
      <c r="D82" s="39">
        <v>13.54</v>
      </c>
      <c r="E82" s="39">
        <v>51.92</v>
      </c>
      <c r="F82" s="39">
        <v>2.08</v>
      </c>
      <c r="G82" s="39">
        <v>51.95</v>
      </c>
      <c r="H82" s="39">
        <v>1.83</v>
      </c>
    </row>
    <row r="83" spans="1:8">
      <c r="A83" s="23" t="s">
        <v>108</v>
      </c>
      <c r="B83" s="39">
        <v>13.82</v>
      </c>
      <c r="C83" s="39">
        <v>0</v>
      </c>
      <c r="D83" s="39">
        <v>13.82</v>
      </c>
      <c r="E83" s="39">
        <v>72.06</v>
      </c>
      <c r="F83" s="39">
        <v>0</v>
      </c>
      <c r="G83" s="39">
        <v>72.06</v>
      </c>
      <c r="H83" s="39">
        <v>1.98</v>
      </c>
    </row>
    <row r="84" spans="1:8">
      <c r="A84" s="23" t="s">
        <v>111</v>
      </c>
      <c r="B84" s="39">
        <v>13.02</v>
      </c>
      <c r="C84" s="39">
        <v>1.96</v>
      </c>
      <c r="D84" s="39">
        <v>13.17</v>
      </c>
      <c r="E84" s="39">
        <v>41.28</v>
      </c>
      <c r="F84" s="39">
        <v>8.57</v>
      </c>
      <c r="G84" s="39">
        <v>42</v>
      </c>
      <c r="H84" s="39">
        <v>1.99</v>
      </c>
    </row>
    <row r="85" spans="1:8">
      <c r="A85" s="23" t="s">
        <v>272</v>
      </c>
      <c r="B85" s="39">
        <v>12.27</v>
      </c>
      <c r="C85" s="39">
        <v>1.47</v>
      </c>
      <c r="D85" s="39">
        <v>12.36</v>
      </c>
      <c r="E85" s="39">
        <v>63.32</v>
      </c>
      <c r="F85" s="39">
        <v>6.84</v>
      </c>
      <c r="G85" s="39">
        <v>63.52</v>
      </c>
      <c r="H85" s="39">
        <v>1.99</v>
      </c>
    </row>
    <row r="86" spans="1:8">
      <c r="A86" s="23" t="s">
        <v>112</v>
      </c>
      <c r="B86" s="39">
        <v>14.46</v>
      </c>
      <c r="C86" s="39">
        <v>0.49</v>
      </c>
      <c r="D86" s="39">
        <v>14.47</v>
      </c>
      <c r="E86" s="39">
        <v>31.68</v>
      </c>
      <c r="F86" s="39">
        <v>1.94</v>
      </c>
      <c r="G86" s="39">
        <v>31.73</v>
      </c>
      <c r="H86" s="39">
        <v>1.75</v>
      </c>
    </row>
    <row r="87" spans="1:8">
      <c r="A87" s="23" t="s">
        <v>116</v>
      </c>
      <c r="B87" s="39">
        <v>13.03</v>
      </c>
      <c r="C87" s="39">
        <v>0</v>
      </c>
      <c r="D87" s="39">
        <v>13.03</v>
      </c>
      <c r="E87" s="39">
        <v>86.6</v>
      </c>
      <c r="F87" s="39">
        <v>0</v>
      </c>
      <c r="G87" s="39">
        <v>86.6</v>
      </c>
      <c r="H87" s="39">
        <v>1.91</v>
      </c>
    </row>
    <row r="88" spans="1:8">
      <c r="A88" s="23" t="s">
        <v>117</v>
      </c>
      <c r="B88" s="39">
        <v>13.59</v>
      </c>
      <c r="C88" s="39">
        <v>0</v>
      </c>
      <c r="D88" s="39">
        <v>13.59</v>
      </c>
      <c r="E88" s="39">
        <v>13.86</v>
      </c>
      <c r="F88" s="39">
        <v>0</v>
      </c>
      <c r="G88" s="39">
        <v>13.86</v>
      </c>
      <c r="H88" s="39">
        <v>1.88</v>
      </c>
    </row>
    <row r="89" spans="1:8">
      <c r="A89" s="23" t="s">
        <v>118</v>
      </c>
      <c r="B89" s="39">
        <v>13.98</v>
      </c>
      <c r="C89" s="39">
        <v>0.49</v>
      </c>
      <c r="D89" s="39">
        <v>13.98</v>
      </c>
      <c r="E89" s="39">
        <v>77.22</v>
      </c>
      <c r="F89" s="39">
        <v>2.0099999999999998</v>
      </c>
      <c r="G89" s="39">
        <v>77.23</v>
      </c>
      <c r="H89" s="39">
        <v>1.75</v>
      </c>
    </row>
    <row r="90" spans="1:8">
      <c r="A90" s="23" t="s">
        <v>120</v>
      </c>
      <c r="B90" s="39">
        <v>12.94</v>
      </c>
      <c r="C90" s="39">
        <v>0.49</v>
      </c>
      <c r="D90" s="39">
        <v>12.95</v>
      </c>
      <c r="E90" s="39">
        <v>76.48</v>
      </c>
      <c r="F90" s="39">
        <v>2.17</v>
      </c>
      <c r="G90" s="39">
        <v>76.489999999999995</v>
      </c>
      <c r="H90" s="39">
        <v>1.95</v>
      </c>
    </row>
    <row r="91" spans="1:8">
      <c r="A91" s="23" t="s">
        <v>273</v>
      </c>
      <c r="B91" s="39">
        <v>11.75</v>
      </c>
      <c r="C91" s="39">
        <v>0.98</v>
      </c>
      <c r="D91" s="39">
        <v>11.79</v>
      </c>
      <c r="E91" s="39">
        <v>69.930000000000007</v>
      </c>
      <c r="F91" s="39">
        <v>4.7699999999999996</v>
      </c>
      <c r="G91" s="39">
        <v>70.010000000000005</v>
      </c>
      <c r="H91" s="39">
        <v>1.95</v>
      </c>
    </row>
    <row r="92" spans="1:8">
      <c r="A92" s="23" t="s">
        <v>274</v>
      </c>
      <c r="B92" s="39">
        <v>11.8</v>
      </c>
      <c r="C92" s="39">
        <v>1.96</v>
      </c>
      <c r="D92" s="39">
        <v>11.96</v>
      </c>
      <c r="E92" s="39">
        <v>48.83</v>
      </c>
      <c r="F92" s="39">
        <v>9.4499999999999993</v>
      </c>
      <c r="G92" s="39">
        <v>49.51</v>
      </c>
      <c r="H92" s="39">
        <v>1.95</v>
      </c>
    </row>
    <row r="93" spans="1:8">
      <c r="A93" s="23" t="s">
        <v>121</v>
      </c>
      <c r="B93" s="39">
        <v>12.22</v>
      </c>
      <c r="C93" s="39">
        <v>0.98</v>
      </c>
      <c r="D93" s="39">
        <v>12.26</v>
      </c>
      <c r="E93" s="39">
        <v>66.89</v>
      </c>
      <c r="F93" s="39">
        <v>4.59</v>
      </c>
      <c r="G93" s="39">
        <v>66.97</v>
      </c>
      <c r="H93" s="39">
        <v>1.72</v>
      </c>
    </row>
    <row r="94" spans="1:8">
      <c r="A94" s="23" t="s">
        <v>275</v>
      </c>
      <c r="B94" s="39">
        <v>14.04</v>
      </c>
      <c r="C94" s="39">
        <v>0</v>
      </c>
      <c r="D94" s="39">
        <v>14.04</v>
      </c>
      <c r="E94" s="39">
        <v>50.57</v>
      </c>
      <c r="F94" s="39">
        <v>0</v>
      </c>
      <c r="G94" s="39">
        <v>50.57</v>
      </c>
      <c r="H94" s="39">
        <v>1.72</v>
      </c>
    </row>
    <row r="95" spans="1:8">
      <c r="A95" s="23" t="s">
        <v>276</v>
      </c>
      <c r="B95" s="39">
        <v>13.13</v>
      </c>
      <c r="C95" s="39">
        <v>0</v>
      </c>
      <c r="D95" s="39">
        <v>13.13</v>
      </c>
      <c r="E95" s="39">
        <v>82.25</v>
      </c>
      <c r="F95" s="39">
        <v>0</v>
      </c>
      <c r="G95" s="39">
        <v>82.25</v>
      </c>
      <c r="H95" s="39">
        <v>1.72</v>
      </c>
    </row>
    <row r="96" spans="1:8">
      <c r="A96" s="23" t="s">
        <v>122</v>
      </c>
      <c r="B96" s="39">
        <v>14.97</v>
      </c>
      <c r="C96" s="39">
        <v>0.49</v>
      </c>
      <c r="D96" s="39">
        <v>14.98</v>
      </c>
      <c r="E96" s="39">
        <v>23.9</v>
      </c>
      <c r="F96" s="39">
        <v>1.88</v>
      </c>
      <c r="G96" s="39">
        <v>23.97</v>
      </c>
      <c r="H96" s="39">
        <v>1.73</v>
      </c>
    </row>
    <row r="97" spans="1:8">
      <c r="A97" s="23" t="s">
        <v>277</v>
      </c>
      <c r="B97" s="39">
        <v>12.12</v>
      </c>
      <c r="C97" s="39">
        <v>0</v>
      </c>
      <c r="D97" s="39">
        <v>12.12</v>
      </c>
      <c r="E97" s="39">
        <v>49.35</v>
      </c>
      <c r="F97" s="39">
        <v>0</v>
      </c>
      <c r="G97" s="39">
        <v>49.35</v>
      </c>
      <c r="H97" s="39">
        <v>1.73</v>
      </c>
    </row>
    <row r="98" spans="1:8">
      <c r="A98" s="23" t="s">
        <v>123</v>
      </c>
      <c r="B98" s="39">
        <v>12.62</v>
      </c>
      <c r="C98" s="39">
        <v>1.47</v>
      </c>
      <c r="D98" s="39">
        <v>12.71</v>
      </c>
      <c r="E98" s="39">
        <v>37.700000000000003</v>
      </c>
      <c r="F98" s="39">
        <v>6.65</v>
      </c>
      <c r="G98" s="39">
        <v>38.200000000000003</v>
      </c>
      <c r="H98" s="39">
        <v>1.68</v>
      </c>
    </row>
    <row r="99" spans="1:8">
      <c r="A99" s="23" t="s">
        <v>124</v>
      </c>
      <c r="B99" s="39">
        <v>13.1</v>
      </c>
      <c r="C99" s="39">
        <v>0</v>
      </c>
      <c r="D99" s="39">
        <v>13.1</v>
      </c>
      <c r="E99" s="39">
        <v>66.349999999999994</v>
      </c>
      <c r="F99" s="39">
        <v>0</v>
      </c>
      <c r="G99" s="39">
        <v>66.349999999999994</v>
      </c>
      <c r="H99" s="39">
        <v>1.84</v>
      </c>
    </row>
    <row r="100" spans="1:8">
      <c r="A100" s="23" t="s">
        <v>125</v>
      </c>
      <c r="B100" s="39">
        <v>12.6</v>
      </c>
      <c r="C100" s="39">
        <v>0.49</v>
      </c>
      <c r="D100" s="39">
        <v>12.61</v>
      </c>
      <c r="E100" s="39">
        <v>66.75</v>
      </c>
      <c r="F100" s="39">
        <v>2.23</v>
      </c>
      <c r="G100" s="39">
        <v>66.760000000000005</v>
      </c>
      <c r="H100" s="39">
        <v>1.84</v>
      </c>
    </row>
    <row r="101" spans="1:8">
      <c r="A101" s="23" t="s">
        <v>127</v>
      </c>
      <c r="B101" s="39">
        <v>12.42</v>
      </c>
      <c r="C101" s="39">
        <v>0</v>
      </c>
      <c r="D101" s="39">
        <v>12.42</v>
      </c>
      <c r="E101" s="39">
        <v>65.349999999999994</v>
      </c>
      <c r="F101" s="39">
        <v>0</v>
      </c>
      <c r="G101" s="39">
        <v>65.349999999999994</v>
      </c>
      <c r="H101" s="39">
        <v>2.09</v>
      </c>
    </row>
    <row r="102" spans="1:8">
      <c r="A102" s="23" t="s">
        <v>128</v>
      </c>
      <c r="B102" s="39">
        <v>13.47</v>
      </c>
      <c r="C102" s="39">
        <v>0.98</v>
      </c>
      <c r="D102" s="39">
        <v>13.51</v>
      </c>
      <c r="E102" s="39">
        <v>42.84</v>
      </c>
      <c r="F102" s="39">
        <v>4.17</v>
      </c>
      <c r="G102" s="39">
        <v>43</v>
      </c>
      <c r="H102" s="39">
        <v>2.09</v>
      </c>
    </row>
    <row r="103" spans="1:8">
      <c r="A103" s="23" t="s">
        <v>129</v>
      </c>
      <c r="B103" s="39">
        <v>12.97</v>
      </c>
      <c r="C103" s="39">
        <v>0.98</v>
      </c>
      <c r="D103" s="39">
        <v>13.01</v>
      </c>
      <c r="E103" s="39">
        <v>75.37</v>
      </c>
      <c r="F103" s="39">
        <v>4.33</v>
      </c>
      <c r="G103" s="39">
        <v>75.41</v>
      </c>
      <c r="H103" s="39">
        <v>1.66</v>
      </c>
    </row>
    <row r="104" spans="1:8">
      <c r="A104" s="23" t="s">
        <v>131</v>
      </c>
      <c r="B104" s="39">
        <v>13.96</v>
      </c>
      <c r="C104" s="39">
        <v>0</v>
      </c>
      <c r="D104" s="39">
        <v>13.96</v>
      </c>
      <c r="E104" s="39">
        <v>78.31</v>
      </c>
      <c r="F104" s="39">
        <v>0</v>
      </c>
      <c r="G104" s="39">
        <v>78.31</v>
      </c>
      <c r="H104" s="39">
        <v>1.85</v>
      </c>
    </row>
    <row r="105" spans="1:8">
      <c r="A105" s="23" t="s">
        <v>278</v>
      </c>
      <c r="B105" s="39">
        <v>13.02</v>
      </c>
      <c r="C105" s="39">
        <v>0.49</v>
      </c>
      <c r="D105" s="39">
        <v>13.03</v>
      </c>
      <c r="E105" s="39">
        <v>35.42</v>
      </c>
      <c r="F105" s="39">
        <v>2.16</v>
      </c>
      <c r="G105" s="39">
        <v>35.479999999999997</v>
      </c>
      <c r="H105" s="39">
        <v>1.85</v>
      </c>
    </row>
    <row r="106" spans="1:8">
      <c r="A106" s="23" t="s">
        <v>279</v>
      </c>
      <c r="B106" s="39">
        <v>15.07</v>
      </c>
      <c r="C106" s="39">
        <v>0</v>
      </c>
      <c r="D106" s="39">
        <v>15.07</v>
      </c>
      <c r="E106" s="39">
        <v>36.26</v>
      </c>
      <c r="F106" s="39">
        <v>0</v>
      </c>
      <c r="G106" s="39">
        <v>36.26</v>
      </c>
      <c r="H106" s="39">
        <v>1.85</v>
      </c>
    </row>
    <row r="107" spans="1:8">
      <c r="A107" s="23" t="s">
        <v>132</v>
      </c>
      <c r="B107" s="39">
        <v>12.91</v>
      </c>
      <c r="C107" s="39">
        <v>0</v>
      </c>
      <c r="D107" s="39">
        <v>12.91</v>
      </c>
      <c r="E107" s="39">
        <v>74.38</v>
      </c>
      <c r="F107" s="39">
        <v>0</v>
      </c>
      <c r="G107" s="39">
        <v>74.38</v>
      </c>
      <c r="H107" s="39">
        <v>1.84</v>
      </c>
    </row>
    <row r="108" spans="1:8">
      <c r="A108" s="23" t="s">
        <v>280</v>
      </c>
      <c r="B108" s="39">
        <v>12.1</v>
      </c>
      <c r="C108" s="39">
        <v>0.49</v>
      </c>
      <c r="D108" s="39">
        <v>12.11</v>
      </c>
      <c r="E108" s="39">
        <v>52.56</v>
      </c>
      <c r="F108" s="39">
        <v>2.3199999999999998</v>
      </c>
      <c r="G108" s="39">
        <v>52.59</v>
      </c>
      <c r="H108" s="39">
        <v>1.84</v>
      </c>
    </row>
    <row r="109" spans="1:8">
      <c r="A109" s="23" t="s">
        <v>133</v>
      </c>
      <c r="B109" s="39">
        <v>14.59</v>
      </c>
      <c r="C109" s="39">
        <v>0</v>
      </c>
      <c r="D109" s="39">
        <v>14.59</v>
      </c>
      <c r="E109" s="39">
        <v>48.07</v>
      </c>
      <c r="F109" s="39">
        <v>0</v>
      </c>
      <c r="G109" s="39">
        <v>48.07</v>
      </c>
      <c r="H109" s="39">
        <v>2.0099999999999998</v>
      </c>
    </row>
    <row r="110" spans="1:8">
      <c r="A110" s="23" t="s">
        <v>134</v>
      </c>
      <c r="B110" s="39">
        <v>12.78</v>
      </c>
      <c r="C110" s="39">
        <v>0</v>
      </c>
      <c r="D110" s="39">
        <v>12.78</v>
      </c>
      <c r="E110" s="39">
        <v>43.85</v>
      </c>
      <c r="F110" s="39">
        <v>0</v>
      </c>
      <c r="G110" s="39">
        <v>43.85</v>
      </c>
      <c r="H110" s="39">
        <v>2.0099999999999998</v>
      </c>
    </row>
    <row r="111" spans="1:8">
      <c r="A111" s="23" t="s">
        <v>135</v>
      </c>
      <c r="B111" s="39">
        <v>13.74</v>
      </c>
      <c r="C111" s="39">
        <v>0</v>
      </c>
      <c r="D111" s="39">
        <v>13.74</v>
      </c>
      <c r="E111" s="39">
        <v>79.790000000000006</v>
      </c>
      <c r="F111" s="39">
        <v>0</v>
      </c>
      <c r="G111" s="39">
        <v>79.790000000000006</v>
      </c>
      <c r="H111" s="39">
        <v>2.0099999999999998</v>
      </c>
    </row>
    <row r="112" spans="1:8">
      <c r="A112" s="23" t="s">
        <v>281</v>
      </c>
      <c r="B112" s="39">
        <v>14.82</v>
      </c>
      <c r="C112" s="39">
        <v>0</v>
      </c>
      <c r="D112" s="39">
        <v>14.82</v>
      </c>
      <c r="E112" s="39">
        <v>44.85</v>
      </c>
      <c r="F112" s="39">
        <v>0</v>
      </c>
      <c r="G112" s="39">
        <v>44.85</v>
      </c>
      <c r="H112" s="39">
        <v>2.0099999999999998</v>
      </c>
    </row>
    <row r="113" spans="1:8">
      <c r="A113" s="23" t="s">
        <v>136</v>
      </c>
      <c r="B113" s="39">
        <v>11.47</v>
      </c>
      <c r="C113" s="39">
        <v>0</v>
      </c>
      <c r="D113" s="39">
        <v>11.47</v>
      </c>
      <c r="E113" s="39">
        <v>75.459999999999994</v>
      </c>
      <c r="F113" s="39">
        <v>0</v>
      </c>
      <c r="G113" s="39">
        <v>75.459999999999994</v>
      </c>
      <c r="H113" s="39">
        <v>1.9</v>
      </c>
    </row>
    <row r="114" spans="1:8">
      <c r="A114" s="23" t="s">
        <v>212</v>
      </c>
      <c r="B114" s="39">
        <v>14.09</v>
      </c>
      <c r="C114" s="39">
        <v>0</v>
      </c>
      <c r="D114" s="39">
        <v>14.09</v>
      </c>
      <c r="E114" s="39">
        <v>36.26</v>
      </c>
      <c r="F114" s="39">
        <v>0</v>
      </c>
      <c r="G114" s="39">
        <v>36.26</v>
      </c>
      <c r="H114" s="39">
        <v>1.9</v>
      </c>
    </row>
    <row r="115" spans="1:8">
      <c r="A115" s="23" t="s">
        <v>137</v>
      </c>
      <c r="B115" s="39">
        <v>12.81</v>
      </c>
      <c r="C115" s="39">
        <v>0</v>
      </c>
      <c r="D115" s="39">
        <v>12.81</v>
      </c>
      <c r="E115" s="39">
        <v>62.06</v>
      </c>
      <c r="F115" s="39">
        <v>0</v>
      </c>
      <c r="G115" s="39">
        <v>62.06</v>
      </c>
      <c r="H115" s="39">
        <v>1.95</v>
      </c>
    </row>
    <row r="116" spans="1:8">
      <c r="A116" s="23" t="s">
        <v>139</v>
      </c>
      <c r="B116" s="39">
        <v>12.98</v>
      </c>
      <c r="C116" s="39">
        <v>0</v>
      </c>
      <c r="D116" s="39">
        <v>12.98</v>
      </c>
      <c r="E116" s="39">
        <v>63.4</v>
      </c>
      <c r="F116" s="39">
        <v>0</v>
      </c>
      <c r="G116" s="39">
        <v>63.4</v>
      </c>
      <c r="H116" s="39">
        <v>1.66</v>
      </c>
    </row>
    <row r="117" spans="1:8">
      <c r="A117" s="23" t="s">
        <v>140</v>
      </c>
      <c r="B117" s="39">
        <v>13.36</v>
      </c>
      <c r="C117" s="39">
        <v>1.47</v>
      </c>
      <c r="D117" s="39">
        <v>13.44</v>
      </c>
      <c r="E117" s="39">
        <v>65.239999999999995</v>
      </c>
      <c r="F117" s="39">
        <v>6.29</v>
      </c>
      <c r="G117" s="39">
        <v>65.39</v>
      </c>
      <c r="H117" s="39">
        <v>1.84</v>
      </c>
    </row>
    <row r="118" spans="1:8">
      <c r="A118" s="23" t="s">
        <v>145</v>
      </c>
      <c r="B118" s="39">
        <v>13.21</v>
      </c>
      <c r="C118" s="39">
        <v>0</v>
      </c>
      <c r="D118" s="39">
        <v>13.21</v>
      </c>
      <c r="E118" s="39">
        <v>71.03</v>
      </c>
      <c r="F118" s="39">
        <v>0</v>
      </c>
      <c r="G118" s="39">
        <v>71.03</v>
      </c>
      <c r="H118" s="39">
        <v>1.87</v>
      </c>
    </row>
    <row r="119" spans="1:8">
      <c r="A119" s="23" t="s">
        <v>146</v>
      </c>
      <c r="B119" s="39">
        <v>10.34</v>
      </c>
      <c r="C119" s="39">
        <v>0.98</v>
      </c>
      <c r="D119" s="39">
        <v>10.38</v>
      </c>
      <c r="E119" s="39">
        <v>72.06</v>
      </c>
      <c r="F119" s="39">
        <v>5.42</v>
      </c>
      <c r="G119" s="39">
        <v>72.14</v>
      </c>
      <c r="H119" s="39">
        <v>1.75</v>
      </c>
    </row>
    <row r="120" spans="1:8">
      <c r="A120" s="23" t="s">
        <v>214</v>
      </c>
      <c r="B120" s="39">
        <v>14.98</v>
      </c>
      <c r="C120" s="39">
        <v>0</v>
      </c>
      <c r="D120" s="39">
        <v>14.98</v>
      </c>
      <c r="E120" s="39">
        <v>58.35</v>
      </c>
      <c r="F120" s="39">
        <v>0</v>
      </c>
      <c r="G120" s="39">
        <v>58.35</v>
      </c>
      <c r="H120" s="39">
        <v>1.99</v>
      </c>
    </row>
    <row r="121" spans="1:8">
      <c r="A121" s="23" t="s">
        <v>282</v>
      </c>
      <c r="B121" s="39">
        <v>11.99</v>
      </c>
      <c r="C121" s="39">
        <v>0</v>
      </c>
      <c r="D121" s="39">
        <v>11.99</v>
      </c>
      <c r="E121" s="39">
        <v>76.73</v>
      </c>
      <c r="F121" s="39">
        <v>0</v>
      </c>
      <c r="G121" s="39">
        <v>76.73</v>
      </c>
      <c r="H121" s="39">
        <v>1.99</v>
      </c>
    </row>
    <row r="122" spans="1:8">
      <c r="A122" s="23" t="s">
        <v>147</v>
      </c>
      <c r="B122" s="39">
        <v>13.77</v>
      </c>
      <c r="C122" s="39">
        <v>0.49</v>
      </c>
      <c r="D122" s="39">
        <v>13.78</v>
      </c>
      <c r="E122" s="39">
        <v>33.15</v>
      </c>
      <c r="F122" s="39">
        <v>2.04</v>
      </c>
      <c r="G122" s="39">
        <v>33.200000000000003</v>
      </c>
      <c r="H122" s="39">
        <v>1.83</v>
      </c>
    </row>
    <row r="123" spans="1:8">
      <c r="A123" s="23" t="s">
        <v>148</v>
      </c>
      <c r="B123" s="39">
        <v>13.61</v>
      </c>
      <c r="C123" s="39">
        <v>0.49</v>
      </c>
      <c r="D123" s="39">
        <v>13.62</v>
      </c>
      <c r="E123" s="39">
        <v>57.45</v>
      </c>
      <c r="F123" s="39">
        <v>2.0699999999999998</v>
      </c>
      <c r="G123" s="39">
        <v>57.48</v>
      </c>
      <c r="H123" s="39">
        <v>1.83</v>
      </c>
    </row>
    <row r="124" spans="1:8">
      <c r="A124" s="23" t="s">
        <v>283</v>
      </c>
      <c r="B124" s="39">
        <v>13.75</v>
      </c>
      <c r="C124" s="39">
        <v>0</v>
      </c>
      <c r="D124" s="39">
        <v>13.75</v>
      </c>
      <c r="E124" s="39">
        <v>38.35</v>
      </c>
      <c r="F124" s="39">
        <v>0</v>
      </c>
      <c r="G124" s="39">
        <v>38.35</v>
      </c>
      <c r="H124" s="39">
        <v>1.83</v>
      </c>
    </row>
    <row r="125" spans="1:8">
      <c r="A125" s="23" t="s">
        <v>149</v>
      </c>
      <c r="B125" s="39">
        <v>11.05</v>
      </c>
      <c r="C125" s="39">
        <v>0.49</v>
      </c>
      <c r="D125" s="39">
        <v>11.06</v>
      </c>
      <c r="E125" s="39">
        <v>79.61</v>
      </c>
      <c r="F125" s="39">
        <v>2.54</v>
      </c>
      <c r="G125" s="39">
        <v>79.63</v>
      </c>
      <c r="H125" s="39">
        <v>1.56</v>
      </c>
    </row>
    <row r="126" spans="1:8">
      <c r="A126" s="23" t="s">
        <v>150</v>
      </c>
      <c r="B126" s="39">
        <v>13.57</v>
      </c>
      <c r="C126" s="39">
        <v>3.44</v>
      </c>
      <c r="D126" s="39">
        <v>14</v>
      </c>
      <c r="E126" s="39">
        <v>17.57</v>
      </c>
      <c r="F126" s="39">
        <v>14.2</v>
      </c>
      <c r="G126" s="39">
        <v>22.45</v>
      </c>
      <c r="H126" s="39">
        <v>1.87</v>
      </c>
    </row>
    <row r="127" spans="1:8">
      <c r="A127" s="23" t="s">
        <v>151</v>
      </c>
      <c r="B127" s="39">
        <v>14.71</v>
      </c>
      <c r="C127" s="39">
        <v>0</v>
      </c>
      <c r="D127" s="39">
        <v>14.71</v>
      </c>
      <c r="E127" s="39">
        <v>46.2</v>
      </c>
      <c r="F127" s="39">
        <v>0</v>
      </c>
      <c r="G127" s="39">
        <v>46.2</v>
      </c>
      <c r="H127" s="39">
        <v>1.88</v>
      </c>
    </row>
    <row r="128" spans="1:8">
      <c r="A128" s="23" t="s">
        <v>152</v>
      </c>
      <c r="B128" s="39">
        <v>14.99</v>
      </c>
      <c r="C128" s="39">
        <v>1.47</v>
      </c>
      <c r="D128" s="39">
        <v>15.06</v>
      </c>
      <c r="E128" s="39">
        <v>44.58</v>
      </c>
      <c r="F128" s="39">
        <v>5.61</v>
      </c>
      <c r="G128" s="39">
        <v>44.86</v>
      </c>
      <c r="H128" s="39">
        <v>1.88</v>
      </c>
    </row>
    <row r="129" spans="1:8">
      <c r="A129" s="23" t="s">
        <v>156</v>
      </c>
      <c r="B129" s="39">
        <v>13.49</v>
      </c>
      <c r="C129" s="39">
        <v>3.93</v>
      </c>
      <c r="D129" s="39">
        <v>14.05</v>
      </c>
      <c r="E129" s="39">
        <v>38.46</v>
      </c>
      <c r="F129" s="39">
        <v>16.22</v>
      </c>
      <c r="G129" s="39">
        <v>41.25</v>
      </c>
      <c r="H129" s="39">
        <v>1.91</v>
      </c>
    </row>
    <row r="130" spans="1:8">
      <c r="A130" s="23" t="s">
        <v>158</v>
      </c>
      <c r="B130" s="39">
        <v>14.09</v>
      </c>
      <c r="C130" s="39">
        <v>0</v>
      </c>
      <c r="D130" s="39">
        <v>14.09</v>
      </c>
      <c r="E130" s="39">
        <v>82.13</v>
      </c>
      <c r="F130" s="39">
        <v>0</v>
      </c>
      <c r="G130" s="39">
        <v>82.13</v>
      </c>
      <c r="H130" s="39">
        <v>1.61</v>
      </c>
    </row>
    <row r="131" spans="1:8">
      <c r="A131" s="23" t="s">
        <v>160</v>
      </c>
      <c r="B131" s="39">
        <v>11.41</v>
      </c>
      <c r="C131" s="39">
        <v>0</v>
      </c>
      <c r="D131" s="39">
        <v>11.41</v>
      </c>
      <c r="E131" s="39">
        <v>70.150000000000006</v>
      </c>
      <c r="F131" s="39">
        <v>0</v>
      </c>
      <c r="G131" s="39">
        <v>70.150000000000006</v>
      </c>
      <c r="H131" s="39">
        <v>1.67</v>
      </c>
    </row>
    <row r="132" spans="1:8">
      <c r="A132" s="23" t="s">
        <v>163</v>
      </c>
      <c r="B132" s="39">
        <v>12.9</v>
      </c>
      <c r="C132" s="39">
        <v>0.49</v>
      </c>
      <c r="D132" s="39">
        <v>12.91</v>
      </c>
      <c r="E132" s="39">
        <v>44.68</v>
      </c>
      <c r="F132" s="39">
        <v>2.1800000000000002</v>
      </c>
      <c r="G132" s="39">
        <v>44.72</v>
      </c>
      <c r="H132" s="39">
        <v>1.9</v>
      </c>
    </row>
    <row r="133" spans="1:8">
      <c r="A133" s="23" t="s">
        <v>217</v>
      </c>
      <c r="B133" s="39">
        <v>13.61</v>
      </c>
      <c r="C133" s="39">
        <v>1.47</v>
      </c>
      <c r="D133" s="39">
        <v>13.69</v>
      </c>
      <c r="E133" s="39">
        <v>33.35</v>
      </c>
      <c r="F133" s="39">
        <v>6.17</v>
      </c>
      <c r="G133" s="39">
        <v>33.85</v>
      </c>
      <c r="H133" s="39">
        <v>1.9</v>
      </c>
    </row>
    <row r="134" spans="1:8">
      <c r="A134" s="23" t="s">
        <v>218</v>
      </c>
      <c r="B134" s="39">
        <v>14.35</v>
      </c>
      <c r="C134" s="39">
        <v>0</v>
      </c>
      <c r="D134" s="39">
        <v>14.35</v>
      </c>
      <c r="E134" s="39">
        <v>60.32</v>
      </c>
      <c r="F134" s="39">
        <v>0</v>
      </c>
      <c r="G134" s="39">
        <v>60.32</v>
      </c>
      <c r="H134" s="39">
        <v>1.9</v>
      </c>
    </row>
    <row r="135" spans="1:8">
      <c r="A135" s="23" t="s">
        <v>284</v>
      </c>
      <c r="B135" s="39">
        <v>10.87</v>
      </c>
      <c r="C135" s="39">
        <v>0</v>
      </c>
      <c r="D135" s="39">
        <v>10.87</v>
      </c>
      <c r="E135" s="39">
        <v>80.37</v>
      </c>
      <c r="F135" s="39">
        <v>0</v>
      </c>
      <c r="G135" s="39">
        <v>80.37</v>
      </c>
      <c r="H135" s="39">
        <v>1.9</v>
      </c>
    </row>
    <row r="136" spans="1:8">
      <c r="A136" s="23" t="s">
        <v>285</v>
      </c>
      <c r="B136" s="39">
        <v>12.7</v>
      </c>
      <c r="C136" s="39">
        <v>0</v>
      </c>
      <c r="D136" s="39">
        <v>12.7</v>
      </c>
      <c r="E136" s="39">
        <v>64.83</v>
      </c>
      <c r="F136" s="39">
        <v>0</v>
      </c>
      <c r="G136" s="39">
        <v>64.83</v>
      </c>
      <c r="H136" s="39">
        <v>1.9</v>
      </c>
    </row>
    <row r="137" spans="1:8">
      <c r="A137" s="23" t="s">
        <v>164</v>
      </c>
      <c r="B137" s="39">
        <v>13.16</v>
      </c>
      <c r="C137" s="39">
        <v>0.98</v>
      </c>
      <c r="D137" s="39">
        <v>13.19</v>
      </c>
      <c r="E137" s="39">
        <v>49.65</v>
      </c>
      <c r="F137" s="39">
        <v>4.2699999999999996</v>
      </c>
      <c r="G137" s="39">
        <v>49.78</v>
      </c>
      <c r="H137" s="39">
        <v>1.91</v>
      </c>
    </row>
    <row r="138" spans="1:8">
      <c r="A138" s="23" t="s">
        <v>165</v>
      </c>
      <c r="B138" s="39">
        <v>12.31</v>
      </c>
      <c r="C138" s="39">
        <v>0.98</v>
      </c>
      <c r="D138" s="39">
        <v>12.35</v>
      </c>
      <c r="E138" s="39">
        <v>57.7</v>
      </c>
      <c r="F138" s="39">
        <v>4.5599999999999996</v>
      </c>
      <c r="G138" s="39">
        <v>57.81</v>
      </c>
      <c r="H138" s="39">
        <v>1.91</v>
      </c>
    </row>
    <row r="139" spans="1:8">
      <c r="A139" s="23" t="s">
        <v>167</v>
      </c>
      <c r="B139" s="39">
        <v>12.93</v>
      </c>
      <c r="C139" s="39">
        <v>0</v>
      </c>
      <c r="D139" s="39">
        <v>12.93</v>
      </c>
      <c r="E139" s="39">
        <v>77.11</v>
      </c>
      <c r="F139" s="39">
        <v>0</v>
      </c>
      <c r="G139" s="39">
        <v>77.11</v>
      </c>
      <c r="H139" s="39">
        <v>1.98</v>
      </c>
    </row>
    <row r="140" spans="1:8">
      <c r="A140" s="23" t="s">
        <v>219</v>
      </c>
      <c r="B140" s="39">
        <v>13.35</v>
      </c>
      <c r="C140" s="39">
        <v>0.98</v>
      </c>
      <c r="D140" s="39">
        <v>13.39</v>
      </c>
      <c r="E140" s="39">
        <v>69.52</v>
      </c>
      <c r="F140" s="39">
        <v>4.2</v>
      </c>
      <c r="G140" s="39">
        <v>69.58</v>
      </c>
      <c r="H140" s="39">
        <v>1.98</v>
      </c>
    </row>
    <row r="141" spans="1:8">
      <c r="A141" s="23" t="s">
        <v>168</v>
      </c>
      <c r="B141" s="39">
        <v>12.26</v>
      </c>
      <c r="C141" s="39">
        <v>0</v>
      </c>
      <c r="D141" s="39">
        <v>12.26</v>
      </c>
      <c r="E141" s="39">
        <v>35.04</v>
      </c>
      <c r="F141" s="39">
        <v>0</v>
      </c>
      <c r="G141" s="39">
        <v>35.04</v>
      </c>
      <c r="H141" s="39">
        <v>1.84</v>
      </c>
    </row>
    <row r="142" spans="1:8">
      <c r="A142" s="23" t="s">
        <v>170</v>
      </c>
      <c r="B142" s="39">
        <v>13.89</v>
      </c>
      <c r="C142" s="39">
        <v>0</v>
      </c>
      <c r="D142" s="39">
        <v>13.89</v>
      </c>
      <c r="E142" s="39">
        <v>68.03</v>
      </c>
      <c r="F142" s="39">
        <v>0</v>
      </c>
      <c r="G142" s="39">
        <v>68.03</v>
      </c>
      <c r="H142" s="39">
        <v>1.85</v>
      </c>
    </row>
    <row r="143" spans="1:8">
      <c r="A143" s="23" t="s">
        <v>286</v>
      </c>
      <c r="B143" s="39">
        <v>13.63</v>
      </c>
      <c r="C143" s="39">
        <v>0</v>
      </c>
      <c r="D143" s="39">
        <v>13.63</v>
      </c>
      <c r="E143" s="39">
        <v>72.25</v>
      </c>
      <c r="F143" s="39">
        <v>0</v>
      </c>
      <c r="G143" s="39">
        <v>72.25</v>
      </c>
      <c r="H143" s="39">
        <v>1.84</v>
      </c>
    </row>
    <row r="144" spans="1:8">
      <c r="A144" s="23" t="s">
        <v>231</v>
      </c>
      <c r="B144" s="39">
        <v>12.35</v>
      </c>
      <c r="C144" s="39">
        <v>0</v>
      </c>
      <c r="D144" s="39">
        <v>12.35</v>
      </c>
      <c r="E144" s="39">
        <v>37.159999999999997</v>
      </c>
      <c r="F144" s="39">
        <v>0</v>
      </c>
      <c r="G144" s="39">
        <v>37.159999999999997</v>
      </c>
      <c r="H144" s="39">
        <v>1.82</v>
      </c>
    </row>
    <row r="145" spans="1:8">
      <c r="A145" s="23" t="s">
        <v>232</v>
      </c>
      <c r="B145" s="39">
        <v>14</v>
      </c>
      <c r="C145" s="39">
        <v>0.98</v>
      </c>
      <c r="D145" s="39">
        <v>14.03</v>
      </c>
      <c r="E145" s="39">
        <v>77.040000000000006</v>
      </c>
      <c r="F145" s="39">
        <v>4.01</v>
      </c>
      <c r="G145" s="39">
        <v>77.08</v>
      </c>
      <c r="H145" s="39">
        <v>1.57</v>
      </c>
    </row>
    <row r="146" spans="1:8">
      <c r="A146" s="23" t="s">
        <v>233</v>
      </c>
      <c r="B146" s="39">
        <v>11.8</v>
      </c>
      <c r="C146" s="39">
        <v>0</v>
      </c>
      <c r="D146" s="39">
        <v>11.8</v>
      </c>
      <c r="E146" s="39">
        <v>61.69</v>
      </c>
      <c r="F146" s="39">
        <v>0</v>
      </c>
      <c r="G146" s="39">
        <v>61.69</v>
      </c>
      <c r="H146" s="39">
        <v>1.68</v>
      </c>
    </row>
    <row r="147" spans="1:8">
      <c r="A147" s="23" t="s">
        <v>234</v>
      </c>
      <c r="B147" s="39">
        <v>13.35</v>
      </c>
      <c r="C147" s="39">
        <v>0</v>
      </c>
      <c r="D147" s="39">
        <v>13.35</v>
      </c>
      <c r="E147" s="39">
        <v>50.91</v>
      </c>
      <c r="F147" s="39">
        <v>0</v>
      </c>
      <c r="G147" s="39">
        <v>50.91</v>
      </c>
      <c r="H147" s="39">
        <v>1.68</v>
      </c>
    </row>
  </sheetData>
  <mergeCells count="6">
    <mergeCell ref="Q30:R30"/>
    <mergeCell ref="Q31:R31"/>
    <mergeCell ref="Q32:R32"/>
    <mergeCell ref="Q33:R33"/>
    <mergeCell ref="A28:B28"/>
    <mergeCell ref="A29:F2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R145"/>
  <sheetViews>
    <sheetView topLeftCell="A25" workbookViewId="0">
      <selection activeCell="R43" sqref="R43"/>
    </sheetView>
  </sheetViews>
  <sheetFormatPr baseColWidth="10" defaultRowHeight="16"/>
  <cols>
    <col min="1" max="1" width="19.33203125" customWidth="1"/>
    <col min="6" max="6" width="8.33203125" customWidth="1"/>
    <col min="7" max="7" width="11.83203125" customWidth="1"/>
    <col min="8" max="8" width="15" customWidth="1"/>
    <col min="9" max="9" width="5.83203125" customWidth="1"/>
    <col min="10" max="10" width="7.33203125" customWidth="1"/>
    <col min="11" max="11" width="7.83203125" customWidth="1"/>
    <col min="12" max="12" width="9.83203125" customWidth="1"/>
    <col min="13" max="13" width="9.33203125" customWidth="1"/>
    <col min="14" max="14" width="5.83203125" customWidth="1"/>
    <col min="15" max="15" width="9.5" customWidth="1"/>
  </cols>
  <sheetData>
    <row r="2" spans="1:18">
      <c r="A2" s="25" t="s">
        <v>0</v>
      </c>
      <c r="B2" s="25"/>
      <c r="C2" s="25" t="s">
        <v>291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43292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28"/>
      <c r="Q9" s="27" t="s">
        <v>19</v>
      </c>
      <c r="R9" s="27" t="s">
        <v>20</v>
      </c>
    </row>
    <row r="10" spans="1:18">
      <c r="A10" s="12">
        <v>1</v>
      </c>
      <c r="B10" s="13">
        <v>12</v>
      </c>
      <c r="C10" s="14">
        <v>2.0679999999999999E-5</v>
      </c>
      <c r="D10" s="14">
        <v>580200</v>
      </c>
      <c r="E10" s="29">
        <v>3.46</v>
      </c>
      <c r="F10" s="29" t="s">
        <v>16</v>
      </c>
      <c r="G10" s="29">
        <v>0.81</v>
      </c>
      <c r="H10" s="47">
        <v>6.74</v>
      </c>
      <c r="I10" s="47" t="s">
        <v>16</v>
      </c>
      <c r="J10" s="47">
        <v>0.98</v>
      </c>
      <c r="K10" s="47">
        <v>5.0438999999999998</v>
      </c>
      <c r="L10" s="15" t="s">
        <v>292</v>
      </c>
      <c r="M10" s="29">
        <v>354.96107718246321</v>
      </c>
      <c r="N10" s="29" t="s">
        <v>16</v>
      </c>
      <c r="O10" s="29">
        <v>131.92812039413644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32</v>
      </c>
      <c r="C11" s="14">
        <v>4.7599999999999998E-5</v>
      </c>
      <c r="D11" s="14">
        <v>672300</v>
      </c>
      <c r="E11" s="29">
        <v>4.34</v>
      </c>
      <c r="F11" s="29" t="s">
        <v>16</v>
      </c>
      <c r="G11" s="29">
        <v>0.62</v>
      </c>
      <c r="H11" s="47">
        <v>15.4</v>
      </c>
      <c r="I11" s="47" t="s">
        <v>16</v>
      </c>
      <c r="J11" s="47">
        <v>1.5</v>
      </c>
      <c r="K11" s="47">
        <v>7.9589999999999996</v>
      </c>
      <c r="L11" s="15" t="s">
        <v>293</v>
      </c>
      <c r="M11" s="29">
        <v>328.58579925078936</v>
      </c>
      <c r="N11" s="29" t="s">
        <v>16</v>
      </c>
      <c r="O11" s="29">
        <v>74.682400773804019</v>
      </c>
      <c r="P11" s="6"/>
      <c r="Q11" s="7" t="s">
        <v>24</v>
      </c>
      <c r="R11" s="7">
        <v>0</v>
      </c>
    </row>
    <row r="12" spans="1:18">
      <c r="A12" s="12">
        <v>3</v>
      </c>
      <c r="B12" s="13">
        <v>62</v>
      </c>
      <c r="C12" s="14">
        <v>6.2039999999999996E-5</v>
      </c>
      <c r="D12" s="14">
        <v>999300</v>
      </c>
      <c r="E12" s="29">
        <v>5.73</v>
      </c>
      <c r="F12" s="29" t="s">
        <v>16</v>
      </c>
      <c r="G12" s="29">
        <v>0.86</v>
      </c>
      <c r="H12" s="47">
        <v>7.17</v>
      </c>
      <c r="I12" s="47" t="s">
        <v>16</v>
      </c>
      <c r="J12" s="47">
        <v>0.99</v>
      </c>
      <c r="K12" s="47">
        <v>7.4149500000000002</v>
      </c>
      <c r="L12" s="15" t="s">
        <v>294</v>
      </c>
      <c r="M12" s="29">
        <v>368.76610908902819</v>
      </c>
      <c r="N12" s="29" t="s">
        <v>16</v>
      </c>
      <c r="O12" s="29">
        <v>72.502847543630352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38</v>
      </c>
      <c r="C13" s="14">
        <v>4.6079999999999999E-5</v>
      </c>
      <c r="D13" s="14">
        <v>824700</v>
      </c>
      <c r="E13" s="29">
        <v>4.6100000000000003</v>
      </c>
      <c r="F13" s="29" t="s">
        <v>16</v>
      </c>
      <c r="G13" s="29">
        <v>0.76</v>
      </c>
      <c r="H13" s="47">
        <v>7.9</v>
      </c>
      <c r="I13" s="47" t="s">
        <v>16</v>
      </c>
      <c r="J13" s="47">
        <v>1.2</v>
      </c>
      <c r="K13" s="47">
        <v>6.4664999999999999</v>
      </c>
      <c r="L13" s="15" t="s">
        <v>295</v>
      </c>
      <c r="M13" s="29">
        <v>377.99912009080913</v>
      </c>
      <c r="N13" s="29" t="s">
        <v>16</v>
      </c>
      <c r="O13" s="29">
        <v>87.426775810091101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8</v>
      </c>
      <c r="C14" s="14">
        <v>4.0229999999999999E-5</v>
      </c>
      <c r="D14" s="14">
        <v>198900</v>
      </c>
      <c r="E14" s="29">
        <v>0.75</v>
      </c>
      <c r="F14" s="29" t="s">
        <v>16</v>
      </c>
      <c r="G14" s="29">
        <v>0.23</v>
      </c>
      <c r="H14" s="47">
        <v>2.57</v>
      </c>
      <c r="I14" s="47" t="s">
        <v>16</v>
      </c>
      <c r="J14" s="47">
        <v>0.5</v>
      </c>
      <c r="K14" s="47">
        <v>1.3539499999999998</v>
      </c>
      <c r="L14" s="15" t="s">
        <v>296</v>
      </c>
      <c r="M14" s="29">
        <v>552.72949918254039</v>
      </c>
      <c r="N14" s="29" t="s">
        <v>16</v>
      </c>
      <c r="O14" s="29">
        <v>258.68947824974759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39</v>
      </c>
      <c r="C15" s="14">
        <v>3.7639999999999999E-5</v>
      </c>
      <c r="D15" s="14">
        <v>1036000</v>
      </c>
      <c r="E15" s="29">
        <v>3.92</v>
      </c>
      <c r="F15" s="29" t="s">
        <v>16</v>
      </c>
      <c r="G15" s="29">
        <v>0.6</v>
      </c>
      <c r="H15" s="47">
        <v>8.1999999999999993</v>
      </c>
      <c r="I15" s="47" t="s">
        <v>16</v>
      </c>
      <c r="J15" s="47">
        <v>1.1000000000000001</v>
      </c>
      <c r="K15" s="47">
        <v>5.8469999999999995</v>
      </c>
      <c r="L15" s="15" t="s">
        <v>297</v>
      </c>
      <c r="M15" s="29">
        <v>550.90309484437614</v>
      </c>
      <c r="N15" s="29" t="s">
        <v>16</v>
      </c>
      <c r="O15" s="29">
        <v>122.03313598108474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23</v>
      </c>
      <c r="C16" s="14">
        <v>4.1430000000000001E-5</v>
      </c>
      <c r="D16" s="14">
        <v>555100</v>
      </c>
      <c r="E16" s="29">
        <v>3.73</v>
      </c>
      <c r="F16" s="29" t="s">
        <v>16</v>
      </c>
      <c r="G16" s="29">
        <v>0.66</v>
      </c>
      <c r="H16" s="47">
        <v>11.6</v>
      </c>
      <c r="I16" s="47" t="s">
        <v>16</v>
      </c>
      <c r="J16" s="47">
        <v>1.7</v>
      </c>
      <c r="K16" s="47">
        <v>6.4559999999999995</v>
      </c>
      <c r="L16" s="15" t="s">
        <v>298</v>
      </c>
      <c r="M16" s="29">
        <v>315.98452516874801</v>
      </c>
      <c r="N16" s="29" t="s">
        <v>16</v>
      </c>
      <c r="O16" s="29">
        <v>86.413150556975836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31</v>
      </c>
      <c r="C17" s="14">
        <v>3.8059999999999998E-5</v>
      </c>
      <c r="D17" s="14">
        <v>814500</v>
      </c>
      <c r="E17" s="29">
        <v>3.51</v>
      </c>
      <c r="F17" s="29" t="s">
        <v>16</v>
      </c>
      <c r="G17" s="29">
        <v>0.57999999999999996</v>
      </c>
      <c r="H17" s="47">
        <v>7.2</v>
      </c>
      <c r="I17" s="47" t="s">
        <v>16</v>
      </c>
      <c r="J17" s="47">
        <v>1</v>
      </c>
      <c r="K17" s="47">
        <v>5.202</v>
      </c>
      <c r="L17" s="15" t="s">
        <v>299</v>
      </c>
      <c r="M17" s="29">
        <v>486.17765730911918</v>
      </c>
      <c r="N17" s="29" t="s">
        <v>16</v>
      </c>
      <c r="O17" s="29">
        <v>118.65428204882163</v>
      </c>
      <c r="P17" s="6"/>
      <c r="Q17" s="7" t="s">
        <v>36</v>
      </c>
      <c r="R17" s="7">
        <v>0</v>
      </c>
    </row>
    <row r="18" spans="1:18">
      <c r="A18" s="12">
        <v>9</v>
      </c>
      <c r="B18" s="13">
        <v>61</v>
      </c>
      <c r="C18" s="14">
        <v>5.075E-5</v>
      </c>
      <c r="D18" s="14">
        <v>1202000</v>
      </c>
      <c r="E18" s="29">
        <v>5.21</v>
      </c>
      <c r="F18" s="29" t="s">
        <v>16</v>
      </c>
      <c r="G18" s="29">
        <v>0.84</v>
      </c>
      <c r="H18" s="47">
        <v>9</v>
      </c>
      <c r="I18" s="47" t="s">
        <v>16</v>
      </c>
      <c r="J18" s="47">
        <v>1.5</v>
      </c>
      <c r="K18" s="47">
        <v>7.3249999999999993</v>
      </c>
      <c r="L18" s="15" t="s">
        <v>300</v>
      </c>
      <c r="M18" s="29">
        <v>483.47063130707795</v>
      </c>
      <c r="N18" s="29" t="s">
        <v>16</v>
      </c>
      <c r="O18" s="29">
        <v>99.538656536349947</v>
      </c>
      <c r="P18" s="6"/>
      <c r="Q18" s="7" t="s">
        <v>38</v>
      </c>
      <c r="R18" s="7">
        <v>1</v>
      </c>
    </row>
    <row r="19" spans="1:18">
      <c r="A19" s="12">
        <v>10</v>
      </c>
      <c r="B19" s="13">
        <v>18</v>
      </c>
      <c r="C19" s="14">
        <v>1.5299999999999999E-5</v>
      </c>
      <c r="D19" s="14">
        <v>1176000</v>
      </c>
      <c r="E19" s="29">
        <v>4.47</v>
      </c>
      <c r="F19" s="29" t="s">
        <v>16</v>
      </c>
      <c r="G19" s="29">
        <v>0.73</v>
      </c>
      <c r="H19" s="47">
        <v>9.6</v>
      </c>
      <c r="I19" s="47" t="s">
        <v>16</v>
      </c>
      <c r="J19" s="47">
        <v>1.5</v>
      </c>
      <c r="K19" s="47">
        <v>6.7259999999999991</v>
      </c>
      <c r="L19" s="15" t="s">
        <v>301</v>
      </c>
      <c r="M19" s="29">
        <v>548.5082196081778</v>
      </c>
      <c r="N19" s="29" t="s">
        <v>16</v>
      </c>
      <c r="O19" s="29">
        <v>157.28517513480483</v>
      </c>
      <c r="P19" s="6"/>
      <c r="Q19" s="7" t="s">
        <v>40</v>
      </c>
      <c r="R19" s="7">
        <v>3</v>
      </c>
    </row>
    <row r="20" spans="1:18">
      <c r="A20" s="12">
        <v>11</v>
      </c>
      <c r="B20" s="13">
        <v>28</v>
      </c>
      <c r="C20" s="14">
        <v>4.1850000000000001E-5</v>
      </c>
      <c r="D20" s="14">
        <v>669000</v>
      </c>
      <c r="E20" s="29">
        <v>3.17</v>
      </c>
      <c r="F20" s="29" t="s">
        <v>16</v>
      </c>
      <c r="G20" s="29">
        <v>0.67</v>
      </c>
      <c r="H20" s="47">
        <v>9</v>
      </c>
      <c r="I20" s="47" t="s">
        <v>16</v>
      </c>
      <c r="J20" s="47">
        <v>1.1000000000000001</v>
      </c>
      <c r="K20" s="47">
        <v>5.2850000000000001</v>
      </c>
      <c r="L20" s="15" t="s">
        <v>302</v>
      </c>
      <c r="M20" s="29">
        <v>443.6373192351839</v>
      </c>
      <c r="N20" s="29" t="s">
        <v>16</v>
      </c>
      <c r="O20" s="29">
        <v>125.78181417782901</v>
      </c>
      <c r="P20" s="6"/>
      <c r="Q20" s="7" t="s">
        <v>42</v>
      </c>
      <c r="R20" s="7">
        <v>3</v>
      </c>
    </row>
    <row r="21" spans="1:18">
      <c r="A21" s="12">
        <v>12</v>
      </c>
      <c r="B21" s="13">
        <v>15</v>
      </c>
      <c r="C21" s="14">
        <v>1.8389999999999998E-5</v>
      </c>
      <c r="D21" s="14">
        <v>815900</v>
      </c>
      <c r="E21" s="29">
        <v>4.25</v>
      </c>
      <c r="F21" s="29" t="s">
        <v>16</v>
      </c>
      <c r="G21" s="29">
        <v>0.99</v>
      </c>
      <c r="H21" s="47">
        <v>9.6</v>
      </c>
      <c r="I21" s="47" t="s">
        <v>16</v>
      </c>
      <c r="J21" s="47">
        <v>1.8</v>
      </c>
      <c r="K21" s="47">
        <v>6.5060000000000002</v>
      </c>
      <c r="L21" s="15" t="s">
        <v>303</v>
      </c>
      <c r="M21" s="29">
        <v>404.79213776934364</v>
      </c>
      <c r="N21" s="29" t="s">
        <v>16</v>
      </c>
      <c r="O21" s="29">
        <v>140.76541586826332</v>
      </c>
      <c r="P21" s="6"/>
      <c r="Q21" s="7" t="s">
        <v>44</v>
      </c>
      <c r="R21" s="7">
        <v>16</v>
      </c>
    </row>
    <row r="22" spans="1:18">
      <c r="A22" s="12">
        <v>13</v>
      </c>
      <c r="B22" s="13">
        <v>45</v>
      </c>
      <c r="C22" s="14">
        <v>5.7540000000000001E-5</v>
      </c>
      <c r="D22" s="14">
        <v>782100</v>
      </c>
      <c r="E22" s="29">
        <v>3.58</v>
      </c>
      <c r="F22" s="29" t="s">
        <v>16</v>
      </c>
      <c r="G22" s="29">
        <v>0.67</v>
      </c>
      <c r="H22" s="47">
        <v>7.52</v>
      </c>
      <c r="I22" s="47" t="s">
        <v>16</v>
      </c>
      <c r="J22" s="47">
        <v>0.87</v>
      </c>
      <c r="K22" s="47">
        <v>5.3472</v>
      </c>
      <c r="L22" s="15" t="s">
        <v>304</v>
      </c>
      <c r="M22" s="29">
        <v>458.69840146759088</v>
      </c>
      <c r="N22" s="29" t="s">
        <v>16</v>
      </c>
      <c r="O22" s="29">
        <v>109.7503945760504</v>
      </c>
      <c r="P22" s="6"/>
      <c r="Q22" s="7" t="s">
        <v>46</v>
      </c>
      <c r="R22" s="7">
        <v>18</v>
      </c>
    </row>
    <row r="23" spans="1:18">
      <c r="A23" s="12">
        <v>14</v>
      </c>
      <c r="B23" s="13">
        <v>40</v>
      </c>
      <c r="C23" s="14">
        <v>5.8650000000000003E-5</v>
      </c>
      <c r="D23" s="14">
        <v>682000</v>
      </c>
      <c r="E23" s="29">
        <v>3.6</v>
      </c>
      <c r="F23" s="29" t="s">
        <v>16</v>
      </c>
      <c r="G23" s="29">
        <v>0.74</v>
      </c>
      <c r="H23" s="47">
        <v>9.9</v>
      </c>
      <c r="I23" s="47" t="s">
        <v>16</v>
      </c>
      <c r="J23" s="47">
        <v>1.2</v>
      </c>
      <c r="K23" s="47">
        <v>5.9264999999999999</v>
      </c>
      <c r="L23" s="15" t="s">
        <v>305</v>
      </c>
      <c r="M23" s="29">
        <v>399.61532378779788</v>
      </c>
      <c r="N23" s="29" t="s">
        <v>16</v>
      </c>
      <c r="O23" s="29">
        <v>103.63304129935919</v>
      </c>
      <c r="P23" s="6"/>
      <c r="Q23" s="7" t="s">
        <v>47</v>
      </c>
      <c r="R23" s="7">
        <v>20</v>
      </c>
    </row>
    <row r="24" spans="1:18">
      <c r="A24" s="12">
        <v>15</v>
      </c>
      <c r="B24" s="13">
        <v>22</v>
      </c>
      <c r="C24" s="14">
        <v>4.3630000000000001E-5</v>
      </c>
      <c r="D24" s="14">
        <v>504200</v>
      </c>
      <c r="E24" s="29">
        <v>3.21</v>
      </c>
      <c r="F24" s="29" t="s">
        <v>16</v>
      </c>
      <c r="G24" s="29">
        <v>0.71</v>
      </c>
      <c r="H24" s="47">
        <v>8.5</v>
      </c>
      <c r="I24" s="47" t="s">
        <v>16</v>
      </c>
      <c r="J24" s="47">
        <v>1.6</v>
      </c>
      <c r="K24" s="47">
        <v>5.2074999999999996</v>
      </c>
      <c r="L24" s="15" t="s">
        <v>306</v>
      </c>
      <c r="M24" s="29">
        <v>333.05905631994762</v>
      </c>
      <c r="N24" s="29" t="s">
        <v>16</v>
      </c>
      <c r="O24" s="29">
        <v>102.31844118461295</v>
      </c>
      <c r="P24" s="6"/>
      <c r="Q24" s="7" t="s">
        <v>49</v>
      </c>
      <c r="R24" s="7">
        <v>13</v>
      </c>
    </row>
    <row r="25" spans="1:18">
      <c r="A25" s="12">
        <v>16</v>
      </c>
      <c r="B25" s="13">
        <v>19</v>
      </c>
      <c r="C25" s="14">
        <v>3.3290000000000001E-5</v>
      </c>
      <c r="D25" s="14">
        <v>570700</v>
      </c>
      <c r="E25" s="29">
        <v>2.99</v>
      </c>
      <c r="F25" s="29" t="s">
        <v>16</v>
      </c>
      <c r="G25" s="29">
        <v>0.51</v>
      </c>
      <c r="H25" s="47">
        <v>8.3000000000000007</v>
      </c>
      <c r="I25" s="47" t="s">
        <v>16</v>
      </c>
      <c r="J25" s="47">
        <v>1</v>
      </c>
      <c r="K25" s="47">
        <v>4.9405000000000001</v>
      </c>
      <c r="L25" s="15" t="s">
        <v>307</v>
      </c>
      <c r="M25" s="29">
        <v>402.52954334301256</v>
      </c>
      <c r="N25" s="29" t="s">
        <v>16</v>
      </c>
      <c r="O25" s="29">
        <v>115.0736243492609</v>
      </c>
      <c r="P25" s="6"/>
      <c r="Q25" s="7" t="s">
        <v>51</v>
      </c>
      <c r="R25" s="7">
        <v>4</v>
      </c>
    </row>
    <row r="26" spans="1:18">
      <c r="A26" s="12">
        <v>17</v>
      </c>
      <c r="B26" s="13">
        <v>11</v>
      </c>
      <c r="C26" s="14">
        <v>1.8170000000000001E-5</v>
      </c>
      <c r="D26" s="14">
        <v>605500</v>
      </c>
      <c r="E26" s="29">
        <v>2.5</v>
      </c>
      <c r="F26" s="29" t="s">
        <v>16</v>
      </c>
      <c r="G26" s="29">
        <v>0.6</v>
      </c>
      <c r="H26" s="47">
        <v>7.1</v>
      </c>
      <c r="I26" s="47" t="s">
        <v>16</v>
      </c>
      <c r="J26" s="47">
        <v>1.1000000000000001</v>
      </c>
      <c r="K26" s="47">
        <v>4.1684999999999999</v>
      </c>
      <c r="L26" s="15" t="s">
        <v>308</v>
      </c>
      <c r="M26" s="29">
        <v>506.62605417423674</v>
      </c>
      <c r="N26" s="29" t="s">
        <v>16</v>
      </c>
      <c r="O26" s="29">
        <v>195.23786067341752</v>
      </c>
      <c r="P26" s="6"/>
      <c r="Q26" s="7" t="s">
        <v>53</v>
      </c>
      <c r="R26" s="7">
        <v>1</v>
      </c>
    </row>
    <row r="27" spans="1:18">
      <c r="A27" s="12">
        <v>18</v>
      </c>
      <c r="B27" s="13">
        <v>47</v>
      </c>
      <c r="C27" s="14">
        <v>6.724E-5</v>
      </c>
      <c r="D27" s="14">
        <v>699000</v>
      </c>
      <c r="E27" s="29">
        <v>3.22</v>
      </c>
      <c r="F27" s="29" t="s">
        <v>16</v>
      </c>
      <c r="G27" s="29">
        <v>0.63</v>
      </c>
      <c r="H27" s="47">
        <v>9.5</v>
      </c>
      <c r="I27" s="47" t="s">
        <v>16</v>
      </c>
      <c r="J27" s="47">
        <v>2.1</v>
      </c>
      <c r="K27" s="47">
        <v>5.4525000000000006</v>
      </c>
      <c r="L27" s="15" t="s">
        <v>309</v>
      </c>
      <c r="M27" s="29">
        <v>455.89499107117899</v>
      </c>
      <c r="N27" s="29" t="s">
        <v>16</v>
      </c>
      <c r="O27" s="29">
        <v>111.25740504695021</v>
      </c>
      <c r="P27" s="6"/>
      <c r="Q27" s="7" t="s">
        <v>54</v>
      </c>
      <c r="R27" s="7">
        <v>0</v>
      </c>
    </row>
    <row r="28" spans="1:18">
      <c r="A28" s="12">
        <v>19</v>
      </c>
      <c r="B28" s="13">
        <v>9</v>
      </c>
      <c r="C28" s="14">
        <v>1.04E-5</v>
      </c>
      <c r="D28" s="14">
        <v>865500</v>
      </c>
      <c r="E28" s="29">
        <v>3.7</v>
      </c>
      <c r="F28" s="29" t="s">
        <v>16</v>
      </c>
      <c r="G28" s="29">
        <v>0.9</v>
      </c>
      <c r="H28" s="47">
        <v>10.3</v>
      </c>
      <c r="I28" s="47" t="s">
        <v>16</v>
      </c>
      <c r="J28" s="47">
        <v>1.3</v>
      </c>
      <c r="K28" s="47">
        <v>6.1204999999999998</v>
      </c>
      <c r="L28" s="15" t="s">
        <v>310</v>
      </c>
      <c r="M28" s="29">
        <v>489.94558515720422</v>
      </c>
      <c r="N28" s="29" t="s">
        <v>16</v>
      </c>
      <c r="O28" s="29">
        <v>202.17507448581341</v>
      </c>
      <c r="P28" s="6"/>
      <c r="Q28" s="7" t="s">
        <v>56</v>
      </c>
      <c r="R28" s="7">
        <v>0</v>
      </c>
    </row>
    <row r="29" spans="1:18">
      <c r="A29" s="12">
        <v>20</v>
      </c>
      <c r="B29" s="13">
        <v>30</v>
      </c>
      <c r="C29" s="14">
        <v>3.8040000000000002E-5</v>
      </c>
      <c r="D29" s="14">
        <v>788700</v>
      </c>
      <c r="E29" s="29">
        <v>3.42</v>
      </c>
      <c r="F29" s="29" t="s">
        <v>16</v>
      </c>
      <c r="G29" s="29">
        <v>0.6</v>
      </c>
      <c r="H29" s="47">
        <v>12.1</v>
      </c>
      <c r="I29" s="47" t="s">
        <v>16</v>
      </c>
      <c r="J29" s="47">
        <v>1.5</v>
      </c>
      <c r="K29" s="47">
        <v>6.2634999999999996</v>
      </c>
      <c r="L29" s="15" t="s">
        <v>311</v>
      </c>
      <c r="M29" s="29">
        <v>483.27653399906058</v>
      </c>
      <c r="N29" s="29" t="s">
        <v>16</v>
      </c>
      <c r="O29" s="29">
        <v>122.36733092872468</v>
      </c>
      <c r="P29" s="6"/>
      <c r="Q29" s="7" t="s">
        <v>58</v>
      </c>
      <c r="R29" s="7">
        <v>0</v>
      </c>
    </row>
    <row r="30" spans="1:18">
      <c r="A30" s="16"/>
      <c r="B30" s="17">
        <v>590</v>
      </c>
      <c r="C30" s="18">
        <v>7.870100000000001E-4</v>
      </c>
      <c r="D30" s="18">
        <v>752080</v>
      </c>
      <c r="E30" s="48">
        <v>3.6685000000000008</v>
      </c>
      <c r="F30" s="48" t="s">
        <v>16</v>
      </c>
      <c r="G30" s="48" t="s">
        <v>621</v>
      </c>
      <c r="H30" s="49">
        <v>8.86</v>
      </c>
      <c r="I30" s="49" t="s">
        <v>16</v>
      </c>
      <c r="J30" s="49" t="s">
        <v>618</v>
      </c>
      <c r="K30" s="49" t="s">
        <v>629</v>
      </c>
      <c r="L30" s="20" t="s">
        <v>312</v>
      </c>
      <c r="M30" s="20"/>
      <c r="N30" s="20"/>
      <c r="O30" s="20"/>
      <c r="P30" s="6"/>
      <c r="Q30" s="53" t="s">
        <v>313</v>
      </c>
      <c r="R30" s="53"/>
    </row>
    <row r="31" spans="1:18">
      <c r="A31" s="62" t="s">
        <v>59</v>
      </c>
      <c r="B31" s="6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4"/>
      <c r="O31" s="24"/>
      <c r="P31" s="6"/>
      <c r="Q31" s="55" t="s">
        <v>314</v>
      </c>
      <c r="R31" s="55"/>
    </row>
    <row r="32" spans="1:18">
      <c r="A32" s="60" t="s">
        <v>623</v>
      </c>
      <c r="B32" s="61"/>
      <c r="C32" s="61"/>
      <c r="D32" s="61"/>
      <c r="E32" s="61"/>
      <c r="F32" s="61"/>
      <c r="G32" s="23"/>
      <c r="H32" s="23"/>
      <c r="I32" s="23"/>
      <c r="J32" s="23"/>
      <c r="K32" s="23"/>
      <c r="L32" s="23"/>
      <c r="M32" s="23"/>
      <c r="N32" s="24"/>
      <c r="O32" s="24"/>
      <c r="P32" s="6"/>
      <c r="Q32" s="57" t="s">
        <v>315</v>
      </c>
      <c r="R32" s="57"/>
    </row>
    <row r="33" spans="1:18">
      <c r="A33" s="23" t="s">
        <v>626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4"/>
      <c r="O33" s="24"/>
      <c r="P33" s="6"/>
      <c r="Q33" s="58" t="s">
        <v>316</v>
      </c>
      <c r="R33" s="58"/>
    </row>
    <row r="34" spans="1:18">
      <c r="A34" s="23"/>
      <c r="B34" s="23"/>
      <c r="C34" s="23"/>
      <c r="D34" s="23"/>
      <c r="E34" s="23"/>
      <c r="F34" s="23"/>
      <c r="G34" s="34" t="s">
        <v>63</v>
      </c>
      <c r="H34" s="51"/>
      <c r="I34" s="35">
        <v>422.17233862867045</v>
      </c>
      <c r="J34" s="35" t="s">
        <v>16</v>
      </c>
      <c r="K34" s="35" t="s">
        <v>347</v>
      </c>
      <c r="L34" s="6"/>
      <c r="M34" s="6"/>
      <c r="N34" s="6"/>
    </row>
    <row r="35" spans="1:18">
      <c r="A35" s="23"/>
      <c r="B35" s="23"/>
      <c r="C35" s="23"/>
      <c r="D35" s="23"/>
      <c r="E35" s="23"/>
      <c r="F35" s="23"/>
      <c r="G35" s="34" t="s">
        <v>65</v>
      </c>
      <c r="H35" s="51"/>
      <c r="I35" s="35">
        <v>426.92784215925633</v>
      </c>
      <c r="J35" s="35" t="s">
        <v>16</v>
      </c>
      <c r="K35" s="35" t="s">
        <v>385</v>
      </c>
      <c r="L35" s="6"/>
      <c r="M35" s="6"/>
      <c r="N35" s="6"/>
    </row>
    <row r="36" spans="1:1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6" spans="1:14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"/>
      <c r="M56" s="6"/>
      <c r="N56" s="6"/>
    </row>
    <row r="62" spans="1:14">
      <c r="A62" s="32" t="s">
        <v>317</v>
      </c>
      <c r="B62" s="32"/>
    </row>
    <row r="63" spans="1:14">
      <c r="A63" s="32" t="s">
        <v>71</v>
      </c>
      <c r="B63" s="32"/>
    </row>
    <row r="64" spans="1:14">
      <c r="A64" s="32" t="s">
        <v>72</v>
      </c>
      <c r="B64" s="32">
        <v>8.7301587301587297E-2</v>
      </c>
    </row>
    <row r="65" spans="1:8">
      <c r="A65" s="32"/>
      <c r="B65" s="32"/>
    </row>
    <row r="66" spans="1:8" ht="17">
      <c r="A66" s="38" t="s">
        <v>73</v>
      </c>
      <c r="B66" s="37" t="s">
        <v>287</v>
      </c>
      <c r="C66" s="37" t="s">
        <v>74</v>
      </c>
      <c r="D66" s="38" t="s">
        <v>288</v>
      </c>
      <c r="E66" s="37" t="s">
        <v>76</v>
      </c>
      <c r="F66" s="37" t="s">
        <v>77</v>
      </c>
      <c r="G66" s="38" t="s">
        <v>171</v>
      </c>
      <c r="H66" s="41" t="s">
        <v>290</v>
      </c>
    </row>
    <row r="67" spans="1:8">
      <c r="A67" s="23" t="s">
        <v>78</v>
      </c>
      <c r="B67" s="15">
        <v>13.62</v>
      </c>
      <c r="C67" s="15">
        <v>0.49</v>
      </c>
      <c r="D67" s="15">
        <v>13.62</v>
      </c>
      <c r="E67" s="15">
        <v>85.91</v>
      </c>
      <c r="F67" s="15">
        <v>2.06</v>
      </c>
      <c r="G67" s="15">
        <v>85.91</v>
      </c>
      <c r="H67" s="15">
        <v>1.86</v>
      </c>
    </row>
    <row r="68" spans="1:8">
      <c r="A68" s="23" t="s">
        <v>79</v>
      </c>
      <c r="B68" s="15">
        <v>10.98</v>
      </c>
      <c r="C68" s="15">
        <v>2.4500000000000002</v>
      </c>
      <c r="D68" s="15">
        <v>11.25</v>
      </c>
      <c r="E68" s="15">
        <v>54.68</v>
      </c>
      <c r="F68" s="15">
        <v>12.6</v>
      </c>
      <c r="G68" s="15">
        <v>55.65</v>
      </c>
      <c r="H68" s="15">
        <v>1.86</v>
      </c>
    </row>
    <row r="69" spans="1:8">
      <c r="A69" s="23" t="s">
        <v>80</v>
      </c>
      <c r="B69" s="15">
        <v>12.21</v>
      </c>
      <c r="C69" s="15">
        <v>0.49</v>
      </c>
      <c r="D69" s="15">
        <v>12.22</v>
      </c>
      <c r="E69" s="15">
        <v>88.84</v>
      </c>
      <c r="F69" s="15">
        <v>2.2999999999999998</v>
      </c>
      <c r="G69" s="15">
        <v>88.84</v>
      </c>
      <c r="H69" s="15">
        <v>1.86</v>
      </c>
    </row>
    <row r="70" spans="1:8">
      <c r="A70" s="23" t="s">
        <v>81</v>
      </c>
      <c r="B70" s="15">
        <v>12.11</v>
      </c>
      <c r="C70" s="15">
        <v>2.94</v>
      </c>
      <c r="D70" s="15">
        <v>12.46</v>
      </c>
      <c r="E70" s="15">
        <v>58.37</v>
      </c>
      <c r="F70" s="15">
        <v>13.67</v>
      </c>
      <c r="G70" s="15">
        <v>59.37</v>
      </c>
      <c r="H70" s="15">
        <v>1.58</v>
      </c>
    </row>
    <row r="71" spans="1:8">
      <c r="A71" s="23" t="s">
        <v>84</v>
      </c>
      <c r="B71" s="15">
        <v>12.84</v>
      </c>
      <c r="C71" s="15">
        <v>0.49</v>
      </c>
      <c r="D71" s="15">
        <v>12.85</v>
      </c>
      <c r="E71" s="15">
        <v>49.62</v>
      </c>
      <c r="F71" s="15">
        <v>2.19</v>
      </c>
      <c r="G71" s="15">
        <v>49.65</v>
      </c>
      <c r="H71" s="15">
        <v>1.67</v>
      </c>
    </row>
    <row r="72" spans="1:8">
      <c r="A72" s="23" t="s">
        <v>89</v>
      </c>
      <c r="B72" s="15">
        <v>14.34</v>
      </c>
      <c r="C72" s="15">
        <v>0</v>
      </c>
      <c r="D72" s="15">
        <v>14.34</v>
      </c>
      <c r="E72" s="15">
        <v>53.11</v>
      </c>
      <c r="F72" s="15">
        <v>0</v>
      </c>
      <c r="G72" s="15">
        <v>53.11</v>
      </c>
      <c r="H72" s="15">
        <v>1.58</v>
      </c>
    </row>
    <row r="73" spans="1:8">
      <c r="A73" s="23" t="s">
        <v>90</v>
      </c>
      <c r="B73" s="15">
        <v>12.92</v>
      </c>
      <c r="C73" s="15">
        <v>1.47</v>
      </c>
      <c r="D73" s="15">
        <v>13</v>
      </c>
      <c r="E73" s="15">
        <v>49.99</v>
      </c>
      <c r="F73" s="15">
        <v>6.5</v>
      </c>
      <c r="G73" s="15">
        <v>50.3</v>
      </c>
      <c r="H73" s="15">
        <v>1.83</v>
      </c>
    </row>
    <row r="74" spans="1:8">
      <c r="A74" s="23" t="s">
        <v>91</v>
      </c>
      <c r="B74" s="15">
        <v>12.81</v>
      </c>
      <c r="C74" s="15">
        <v>2.94</v>
      </c>
      <c r="D74" s="15">
        <v>13.14</v>
      </c>
      <c r="E74" s="15">
        <v>23.13</v>
      </c>
      <c r="F74" s="15">
        <v>12.95</v>
      </c>
      <c r="G74" s="15">
        <v>26.33</v>
      </c>
      <c r="H74" s="15">
        <v>1.93</v>
      </c>
    </row>
    <row r="75" spans="1:8">
      <c r="A75" s="23" t="s">
        <v>95</v>
      </c>
      <c r="B75" s="15">
        <v>13.07</v>
      </c>
      <c r="C75" s="15">
        <v>1.96</v>
      </c>
      <c r="D75" s="15">
        <v>13.22</v>
      </c>
      <c r="E75" s="15">
        <v>85.19</v>
      </c>
      <c r="F75" s="15">
        <v>8.5399999999999991</v>
      </c>
      <c r="G75" s="15">
        <v>85.24</v>
      </c>
      <c r="H75" s="15">
        <v>1.66</v>
      </c>
    </row>
    <row r="76" spans="1:8">
      <c r="A76" s="23" t="s">
        <v>202</v>
      </c>
      <c r="B76" s="15">
        <v>11.44</v>
      </c>
      <c r="C76" s="15">
        <v>2.4500000000000002</v>
      </c>
      <c r="D76" s="15">
        <v>11.7</v>
      </c>
      <c r="E76" s="15">
        <v>56.96</v>
      </c>
      <c r="F76" s="15">
        <v>12.11</v>
      </c>
      <c r="G76" s="15">
        <v>57.78</v>
      </c>
      <c r="H76" s="15">
        <v>1.66</v>
      </c>
    </row>
    <row r="77" spans="1:8">
      <c r="A77" s="23" t="s">
        <v>96</v>
      </c>
      <c r="B77" s="15">
        <v>12.32</v>
      </c>
      <c r="C77" s="15">
        <v>1.47</v>
      </c>
      <c r="D77" s="15">
        <v>12.41</v>
      </c>
      <c r="E77" s="15">
        <v>68.38</v>
      </c>
      <c r="F77" s="15">
        <v>6.82</v>
      </c>
      <c r="G77" s="15">
        <v>68.540000000000006</v>
      </c>
      <c r="H77" s="15">
        <v>1.7</v>
      </c>
    </row>
    <row r="78" spans="1:8">
      <c r="A78" s="23" t="s">
        <v>205</v>
      </c>
      <c r="B78" s="15">
        <v>13.1</v>
      </c>
      <c r="C78" s="15">
        <v>0</v>
      </c>
      <c r="D78" s="15">
        <v>13.1</v>
      </c>
      <c r="E78" s="15">
        <v>80.819999999999993</v>
      </c>
      <c r="F78" s="15">
        <v>0</v>
      </c>
      <c r="G78" s="15">
        <v>80.819999999999993</v>
      </c>
      <c r="H78" s="15">
        <v>1.7</v>
      </c>
    </row>
    <row r="79" spans="1:8">
      <c r="A79" s="23" t="s">
        <v>98</v>
      </c>
      <c r="B79" s="15">
        <v>14.92</v>
      </c>
      <c r="C79" s="15">
        <v>2.94</v>
      </c>
      <c r="D79" s="15">
        <v>15.2</v>
      </c>
      <c r="E79" s="15">
        <v>70.14</v>
      </c>
      <c r="F79" s="15">
        <v>11.17</v>
      </c>
      <c r="G79" s="15">
        <v>70.53</v>
      </c>
      <c r="H79" s="15">
        <v>2.66</v>
      </c>
    </row>
    <row r="80" spans="1:8">
      <c r="A80" s="23" t="s">
        <v>101</v>
      </c>
      <c r="B80" s="15">
        <v>15.23</v>
      </c>
      <c r="C80" s="15">
        <v>3.44</v>
      </c>
      <c r="D80" s="15">
        <v>15.61</v>
      </c>
      <c r="E80" s="15">
        <v>72.8</v>
      </c>
      <c r="F80" s="15">
        <v>12.71</v>
      </c>
      <c r="G80" s="15">
        <v>73.23</v>
      </c>
      <c r="H80" s="15"/>
    </row>
    <row r="81" spans="1:8">
      <c r="A81" s="23" t="s">
        <v>207</v>
      </c>
      <c r="B81" s="15">
        <v>14.54</v>
      </c>
      <c r="C81" s="15">
        <v>1.47</v>
      </c>
      <c r="D81" s="15">
        <v>14.61</v>
      </c>
      <c r="E81" s="15">
        <v>61.46</v>
      </c>
      <c r="F81" s="15">
        <v>5.78</v>
      </c>
      <c r="G81" s="15">
        <v>61.62</v>
      </c>
      <c r="H81" s="15">
        <v>1.7</v>
      </c>
    </row>
    <row r="82" spans="1:8">
      <c r="A82" s="23" t="s">
        <v>103</v>
      </c>
      <c r="B82" s="15">
        <v>11.96</v>
      </c>
      <c r="C82" s="15">
        <v>0.49</v>
      </c>
      <c r="D82" s="15">
        <v>11.97</v>
      </c>
      <c r="E82" s="15">
        <v>53.04</v>
      </c>
      <c r="F82" s="15">
        <v>2.35</v>
      </c>
      <c r="G82" s="15">
        <v>53.08</v>
      </c>
      <c r="H82" s="15">
        <v>1.55</v>
      </c>
    </row>
    <row r="83" spans="1:8">
      <c r="A83" s="23" t="s">
        <v>209</v>
      </c>
      <c r="B83" s="15">
        <v>11.88</v>
      </c>
      <c r="C83" s="15">
        <v>0.49</v>
      </c>
      <c r="D83" s="15">
        <v>11.89</v>
      </c>
      <c r="E83" s="15">
        <v>85.03</v>
      </c>
      <c r="F83" s="15">
        <v>2.36</v>
      </c>
      <c r="G83" s="15">
        <v>85.03</v>
      </c>
      <c r="H83" s="15">
        <v>1.72</v>
      </c>
    </row>
    <row r="84" spans="1:8">
      <c r="A84" s="23" t="s">
        <v>108</v>
      </c>
      <c r="B84" s="15">
        <v>14.26</v>
      </c>
      <c r="C84" s="15">
        <v>0</v>
      </c>
      <c r="D84" s="15">
        <v>14.26</v>
      </c>
      <c r="E84" s="15">
        <v>55.02</v>
      </c>
      <c r="F84" s="15">
        <v>0</v>
      </c>
      <c r="G84" s="15">
        <v>55.02</v>
      </c>
      <c r="H84" s="15">
        <v>1.31</v>
      </c>
    </row>
    <row r="85" spans="1:8">
      <c r="A85" s="23" t="s">
        <v>111</v>
      </c>
      <c r="B85" s="15">
        <v>9.6300000000000008</v>
      </c>
      <c r="C85" s="15">
        <v>6.38</v>
      </c>
      <c r="D85" s="15">
        <v>11.55</v>
      </c>
      <c r="E85" s="15">
        <v>48.47</v>
      </c>
      <c r="F85" s="15">
        <v>33.53</v>
      </c>
      <c r="G85" s="15">
        <v>56.45</v>
      </c>
      <c r="H85" s="15">
        <v>1.57</v>
      </c>
    </row>
    <row r="86" spans="1:8">
      <c r="A86" s="23" t="s">
        <v>112</v>
      </c>
      <c r="B86" s="15">
        <v>12.46</v>
      </c>
      <c r="C86" s="15">
        <v>0</v>
      </c>
      <c r="D86" s="15">
        <v>12.46</v>
      </c>
      <c r="E86" s="15">
        <v>61.28</v>
      </c>
      <c r="F86" s="15">
        <v>0</v>
      </c>
      <c r="G86" s="15">
        <v>61.28</v>
      </c>
      <c r="H86" s="15">
        <v>1.91</v>
      </c>
    </row>
    <row r="87" spans="1:8">
      <c r="A87" s="23" t="s">
        <v>113</v>
      </c>
      <c r="B87" s="15">
        <v>14.47</v>
      </c>
      <c r="C87" s="15">
        <v>0.49</v>
      </c>
      <c r="D87" s="15">
        <v>14.48</v>
      </c>
      <c r="E87" s="15">
        <v>36.67</v>
      </c>
      <c r="F87" s="15">
        <v>1.94</v>
      </c>
      <c r="G87" s="15">
        <v>36.72</v>
      </c>
      <c r="H87" s="15">
        <v>1.91</v>
      </c>
    </row>
    <row r="88" spans="1:8">
      <c r="A88" s="23" t="s">
        <v>116</v>
      </c>
      <c r="B88" s="15">
        <v>15.18</v>
      </c>
      <c r="C88" s="15">
        <v>0</v>
      </c>
      <c r="D88" s="15">
        <v>15.18</v>
      </c>
      <c r="E88" s="15">
        <v>73.37</v>
      </c>
      <c r="F88" s="15">
        <v>0</v>
      </c>
      <c r="G88" s="15">
        <v>73.37</v>
      </c>
      <c r="H88" s="15">
        <v>1.67</v>
      </c>
    </row>
    <row r="89" spans="1:8">
      <c r="A89" s="23" t="s">
        <v>117</v>
      </c>
      <c r="B89" s="15">
        <v>11.49</v>
      </c>
      <c r="C89" s="15">
        <v>0.49</v>
      </c>
      <c r="D89" s="15">
        <v>11.5</v>
      </c>
      <c r="E89" s="15">
        <v>85.73</v>
      </c>
      <c r="F89" s="15">
        <v>2.4500000000000002</v>
      </c>
      <c r="G89" s="15">
        <v>85.73</v>
      </c>
      <c r="H89" s="15">
        <v>1.73</v>
      </c>
    </row>
    <row r="90" spans="1:8">
      <c r="A90" s="23" t="s">
        <v>318</v>
      </c>
      <c r="B90" s="15">
        <v>15.35</v>
      </c>
      <c r="C90" s="15">
        <v>0</v>
      </c>
      <c r="D90" s="15">
        <v>15.35</v>
      </c>
      <c r="E90" s="15">
        <v>88.41</v>
      </c>
      <c r="F90" s="15">
        <v>0</v>
      </c>
      <c r="G90" s="15">
        <v>88.41</v>
      </c>
      <c r="H90" s="15">
        <v>1.73</v>
      </c>
    </row>
    <row r="91" spans="1:8">
      <c r="A91" s="23" t="s">
        <v>118</v>
      </c>
      <c r="B91" s="15">
        <v>13.75</v>
      </c>
      <c r="C91" s="15">
        <v>0.49</v>
      </c>
      <c r="D91" s="15">
        <v>13.76</v>
      </c>
      <c r="E91" s="15">
        <v>55.82</v>
      </c>
      <c r="F91" s="15">
        <v>2.04</v>
      </c>
      <c r="G91" s="15">
        <v>55.84</v>
      </c>
      <c r="H91" s="15">
        <v>1.83</v>
      </c>
    </row>
    <row r="92" spans="1:8">
      <c r="A92" s="23" t="s">
        <v>119</v>
      </c>
      <c r="B92" s="15">
        <v>12.26</v>
      </c>
      <c r="C92" s="15">
        <v>1.47</v>
      </c>
      <c r="D92" s="15">
        <v>12.35</v>
      </c>
      <c r="E92" s="15">
        <v>31.54</v>
      </c>
      <c r="F92" s="15">
        <v>6.85</v>
      </c>
      <c r="G92" s="15">
        <v>32.200000000000003</v>
      </c>
      <c r="H92" s="15">
        <v>1.83</v>
      </c>
    </row>
    <row r="93" spans="1:8">
      <c r="A93" s="23" t="s">
        <v>319</v>
      </c>
      <c r="B93" s="15">
        <v>13.18</v>
      </c>
      <c r="C93" s="15">
        <v>0.98</v>
      </c>
      <c r="D93" s="15">
        <v>13.22</v>
      </c>
      <c r="E93" s="15">
        <v>58.36</v>
      </c>
      <c r="F93" s="15">
        <v>4.26</v>
      </c>
      <c r="G93" s="15">
        <v>58.46</v>
      </c>
      <c r="H93" s="15">
        <v>1.83</v>
      </c>
    </row>
    <row r="94" spans="1:8">
      <c r="A94" s="23" t="s">
        <v>320</v>
      </c>
      <c r="B94" s="15">
        <v>12.7</v>
      </c>
      <c r="C94" s="15">
        <v>2.94</v>
      </c>
      <c r="D94" s="15">
        <v>13.04</v>
      </c>
      <c r="E94" s="15">
        <v>60.64</v>
      </c>
      <c r="F94" s="15">
        <v>13.06</v>
      </c>
      <c r="G94" s="15">
        <v>61.47</v>
      </c>
      <c r="H94" s="15">
        <v>1.83</v>
      </c>
    </row>
    <row r="95" spans="1:8">
      <c r="A95" s="23" t="s">
        <v>321</v>
      </c>
      <c r="B95" s="15">
        <v>12.86</v>
      </c>
      <c r="C95" s="15">
        <v>1.47</v>
      </c>
      <c r="D95" s="15">
        <v>12.94</v>
      </c>
      <c r="E95" s="15">
        <v>51.3</v>
      </c>
      <c r="F95" s="15">
        <v>6.53</v>
      </c>
      <c r="G95" s="15">
        <v>51.59</v>
      </c>
      <c r="H95" s="15">
        <v>1.83</v>
      </c>
    </row>
    <row r="96" spans="1:8">
      <c r="A96" s="23" t="s">
        <v>322</v>
      </c>
      <c r="B96" s="15">
        <v>14.34</v>
      </c>
      <c r="C96" s="15">
        <v>0.49</v>
      </c>
      <c r="D96" s="15">
        <v>14.35</v>
      </c>
      <c r="E96" s="15">
        <v>40.799999999999997</v>
      </c>
      <c r="F96" s="15">
        <v>1.96</v>
      </c>
      <c r="G96" s="15">
        <v>40.840000000000003</v>
      </c>
      <c r="H96" s="15">
        <v>1.83</v>
      </c>
    </row>
    <row r="97" spans="1:8">
      <c r="A97" s="23" t="s">
        <v>323</v>
      </c>
      <c r="B97" s="15">
        <v>13.62</v>
      </c>
      <c r="C97" s="15">
        <v>2.4500000000000002</v>
      </c>
      <c r="D97" s="15">
        <v>13.84</v>
      </c>
      <c r="E97" s="15">
        <v>58.2</v>
      </c>
      <c r="F97" s="15">
        <v>10.210000000000001</v>
      </c>
      <c r="G97" s="15">
        <v>58.76</v>
      </c>
      <c r="H97" s="15">
        <v>1.83</v>
      </c>
    </row>
    <row r="98" spans="1:8">
      <c r="A98" s="23" t="s">
        <v>324</v>
      </c>
      <c r="B98" s="15">
        <v>12.73</v>
      </c>
      <c r="C98" s="15">
        <v>2.4500000000000002</v>
      </c>
      <c r="D98" s="15">
        <v>12.96</v>
      </c>
      <c r="E98" s="15">
        <v>61.02</v>
      </c>
      <c r="F98" s="15">
        <v>10.91</v>
      </c>
      <c r="G98" s="15">
        <v>61.59</v>
      </c>
      <c r="H98" s="15">
        <v>1.83</v>
      </c>
    </row>
    <row r="99" spans="1:8">
      <c r="A99" s="23" t="s">
        <v>325</v>
      </c>
      <c r="B99" s="15">
        <v>13.81</v>
      </c>
      <c r="C99" s="15">
        <v>2.94</v>
      </c>
      <c r="D99" s="15">
        <v>14.12</v>
      </c>
      <c r="E99" s="15">
        <v>35.31</v>
      </c>
      <c r="F99" s="15">
        <v>12.04</v>
      </c>
      <c r="G99" s="15">
        <v>37.049999999999997</v>
      </c>
      <c r="H99" s="15">
        <v>1.83</v>
      </c>
    </row>
    <row r="100" spans="1:8">
      <c r="A100" s="23" t="s">
        <v>326</v>
      </c>
      <c r="B100" s="15">
        <v>12.33</v>
      </c>
      <c r="C100" s="15">
        <v>0</v>
      </c>
      <c r="D100" s="15">
        <v>12.33</v>
      </c>
      <c r="E100" s="15">
        <v>34.479999999999997</v>
      </c>
      <c r="F100" s="15">
        <v>0</v>
      </c>
      <c r="G100" s="15">
        <v>34.479999999999997</v>
      </c>
      <c r="H100" s="15">
        <v>1.83</v>
      </c>
    </row>
    <row r="101" spans="1:8">
      <c r="A101" s="23" t="s">
        <v>120</v>
      </c>
      <c r="B101" s="15">
        <v>13.63</v>
      </c>
      <c r="C101" s="15">
        <v>3.44</v>
      </c>
      <c r="D101" s="15">
        <v>14.06</v>
      </c>
      <c r="E101" s="15">
        <v>43.72</v>
      </c>
      <c r="F101" s="15">
        <v>14.14</v>
      </c>
      <c r="G101" s="15">
        <v>45.51</v>
      </c>
      <c r="H101" s="15">
        <v>1.73</v>
      </c>
    </row>
    <row r="102" spans="1:8">
      <c r="A102" s="23" t="s">
        <v>121</v>
      </c>
      <c r="B102" s="15">
        <v>13.87</v>
      </c>
      <c r="C102" s="15">
        <v>2.94</v>
      </c>
      <c r="D102" s="15">
        <v>14.18</v>
      </c>
      <c r="E102" s="15">
        <v>40.44</v>
      </c>
      <c r="F102" s="15">
        <v>11.98</v>
      </c>
      <c r="G102" s="15">
        <v>41.88</v>
      </c>
      <c r="H102" s="15">
        <v>1.85</v>
      </c>
    </row>
    <row r="103" spans="1:8">
      <c r="A103" s="23" t="s">
        <v>275</v>
      </c>
      <c r="B103" s="15">
        <v>10.68</v>
      </c>
      <c r="C103" s="15">
        <v>2.94</v>
      </c>
      <c r="D103" s="15">
        <v>11.08</v>
      </c>
      <c r="E103" s="15">
        <v>57.89</v>
      </c>
      <c r="F103" s="15">
        <v>15.41</v>
      </c>
      <c r="G103" s="15">
        <v>59.17</v>
      </c>
      <c r="H103" s="15">
        <v>1.85</v>
      </c>
    </row>
    <row r="104" spans="1:8">
      <c r="A104" s="23" t="s">
        <v>276</v>
      </c>
      <c r="B104" s="15">
        <v>13.62</v>
      </c>
      <c r="C104" s="15">
        <v>0.49</v>
      </c>
      <c r="D104" s="15">
        <v>13.62</v>
      </c>
      <c r="E104" s="15">
        <v>57.91</v>
      </c>
      <c r="F104" s="15">
        <v>2.06</v>
      </c>
      <c r="G104" s="15">
        <v>57.93</v>
      </c>
      <c r="H104" s="15">
        <v>1.85</v>
      </c>
    </row>
    <row r="105" spans="1:8">
      <c r="A105" s="23" t="s">
        <v>327</v>
      </c>
      <c r="B105" s="15">
        <v>12.4</v>
      </c>
      <c r="C105" s="15">
        <v>1.47</v>
      </c>
      <c r="D105" s="15">
        <v>12.49</v>
      </c>
      <c r="E105" s="15">
        <v>66.2</v>
      </c>
      <c r="F105" s="15">
        <v>6.77</v>
      </c>
      <c r="G105" s="15">
        <v>66.37</v>
      </c>
      <c r="H105" s="15">
        <v>1.85</v>
      </c>
    </row>
    <row r="106" spans="1:8">
      <c r="A106" s="23" t="s">
        <v>122</v>
      </c>
      <c r="B106" s="15">
        <v>11.9</v>
      </c>
      <c r="C106" s="15">
        <v>0</v>
      </c>
      <c r="D106" s="15">
        <v>11.9</v>
      </c>
      <c r="E106" s="15">
        <v>69.150000000000006</v>
      </c>
      <c r="F106" s="15">
        <v>0</v>
      </c>
      <c r="G106" s="15">
        <v>69.150000000000006</v>
      </c>
      <c r="H106" s="15">
        <v>1.81</v>
      </c>
    </row>
    <row r="107" spans="1:8">
      <c r="A107" s="23" t="s">
        <v>277</v>
      </c>
      <c r="B107" s="15">
        <v>13.37</v>
      </c>
      <c r="C107" s="15">
        <v>0.49</v>
      </c>
      <c r="D107" s="15">
        <v>13.38</v>
      </c>
      <c r="E107" s="15">
        <v>71.91</v>
      </c>
      <c r="F107" s="15">
        <v>2.1</v>
      </c>
      <c r="G107" s="15">
        <v>71.930000000000007</v>
      </c>
      <c r="H107" s="15">
        <v>1.81</v>
      </c>
    </row>
    <row r="108" spans="1:8">
      <c r="A108" s="23" t="s">
        <v>123</v>
      </c>
      <c r="B108" s="15">
        <v>12.4</v>
      </c>
      <c r="C108" s="15">
        <v>0</v>
      </c>
      <c r="D108" s="15">
        <v>12.4</v>
      </c>
      <c r="E108" s="15">
        <v>84.33</v>
      </c>
      <c r="F108" s="15">
        <v>0</v>
      </c>
      <c r="G108" s="15">
        <v>84.33</v>
      </c>
      <c r="H108" s="15">
        <v>1.66</v>
      </c>
    </row>
    <row r="109" spans="1:8">
      <c r="A109" s="23" t="s">
        <v>124</v>
      </c>
      <c r="B109" s="15">
        <v>10.14</v>
      </c>
      <c r="C109" s="15">
        <v>0</v>
      </c>
      <c r="D109" s="15">
        <v>10.14</v>
      </c>
      <c r="E109" s="15">
        <v>64.12</v>
      </c>
      <c r="F109" s="15">
        <v>0</v>
      </c>
      <c r="G109" s="15">
        <v>64.12</v>
      </c>
      <c r="H109" s="15"/>
    </row>
    <row r="110" spans="1:8">
      <c r="A110" s="23" t="s">
        <v>125</v>
      </c>
      <c r="B110" s="15">
        <v>13.77</v>
      </c>
      <c r="C110" s="15">
        <v>0</v>
      </c>
      <c r="D110" s="15">
        <v>13.77</v>
      </c>
      <c r="E110" s="15">
        <v>70.209999999999994</v>
      </c>
      <c r="F110" s="15">
        <v>0</v>
      </c>
      <c r="G110" s="15">
        <v>70.209999999999994</v>
      </c>
      <c r="H110" s="15"/>
    </row>
    <row r="111" spans="1:8">
      <c r="A111" s="23" t="s">
        <v>129</v>
      </c>
      <c r="B111" s="15">
        <v>11.52</v>
      </c>
      <c r="C111" s="15">
        <v>0.49</v>
      </c>
      <c r="D111" s="15">
        <v>11.53</v>
      </c>
      <c r="E111" s="15">
        <v>82.85</v>
      </c>
      <c r="F111" s="15">
        <v>2.44</v>
      </c>
      <c r="G111" s="15">
        <v>82.85</v>
      </c>
      <c r="H111" s="15">
        <v>1.67</v>
      </c>
    </row>
    <row r="112" spans="1:8">
      <c r="A112" s="23" t="s">
        <v>131</v>
      </c>
      <c r="B112" s="15">
        <v>12.69</v>
      </c>
      <c r="C112" s="15">
        <v>2.94</v>
      </c>
      <c r="D112" s="15">
        <v>13.03</v>
      </c>
      <c r="E112" s="15">
        <v>80.11</v>
      </c>
      <c r="F112" s="15">
        <v>13.06</v>
      </c>
      <c r="G112" s="15">
        <v>80.37</v>
      </c>
      <c r="H112" s="15">
        <v>1.93</v>
      </c>
    </row>
    <row r="113" spans="1:8">
      <c r="A113" s="23" t="s">
        <v>132</v>
      </c>
      <c r="B113" s="15">
        <v>12.73</v>
      </c>
      <c r="C113" s="15">
        <v>0</v>
      </c>
      <c r="D113" s="15">
        <v>12.73</v>
      </c>
      <c r="E113" s="15">
        <v>45.03</v>
      </c>
      <c r="F113" s="15">
        <v>0</v>
      </c>
      <c r="G113" s="15">
        <v>45.03</v>
      </c>
      <c r="H113" s="15">
        <v>1.56</v>
      </c>
    </row>
    <row r="114" spans="1:8">
      <c r="A114" s="23" t="s">
        <v>280</v>
      </c>
      <c r="B114" s="15">
        <v>12.11</v>
      </c>
      <c r="C114" s="15">
        <v>1.96</v>
      </c>
      <c r="D114" s="15">
        <v>12.27</v>
      </c>
      <c r="E114" s="15">
        <v>42.6</v>
      </c>
      <c r="F114" s="15">
        <v>9.2100000000000009</v>
      </c>
      <c r="G114" s="15">
        <v>43.4</v>
      </c>
      <c r="H114" s="15">
        <v>1.56</v>
      </c>
    </row>
    <row r="115" spans="1:8">
      <c r="A115" s="23" t="s">
        <v>133</v>
      </c>
      <c r="B115" s="15">
        <v>13.84</v>
      </c>
      <c r="C115" s="15">
        <v>0</v>
      </c>
      <c r="D115" s="15">
        <v>13.84</v>
      </c>
      <c r="E115" s="15">
        <v>81.41</v>
      </c>
      <c r="F115" s="15">
        <v>0</v>
      </c>
      <c r="G115" s="15">
        <v>81.41</v>
      </c>
      <c r="H115" s="15">
        <v>1.7</v>
      </c>
    </row>
    <row r="116" spans="1:8">
      <c r="A116" s="23" t="s">
        <v>136</v>
      </c>
      <c r="B116" s="15">
        <v>13.93</v>
      </c>
      <c r="C116" s="15">
        <v>1.96</v>
      </c>
      <c r="D116" s="15">
        <v>14.07</v>
      </c>
      <c r="E116" s="15">
        <v>71.86</v>
      </c>
      <c r="F116" s="15">
        <v>8.02</v>
      </c>
      <c r="G116" s="15">
        <v>72.040000000000006</v>
      </c>
      <c r="H116" s="15"/>
    </row>
    <row r="117" spans="1:8">
      <c r="A117" s="23" t="s">
        <v>137</v>
      </c>
      <c r="B117" s="15">
        <v>16</v>
      </c>
      <c r="C117" s="15">
        <v>0</v>
      </c>
      <c r="D117" s="15">
        <v>16</v>
      </c>
      <c r="E117" s="15">
        <v>7.26</v>
      </c>
      <c r="F117" s="15">
        <v>0</v>
      </c>
      <c r="G117" s="15">
        <v>7.26</v>
      </c>
      <c r="H117" s="15">
        <v>1.68</v>
      </c>
    </row>
    <row r="118" spans="1:8">
      <c r="A118" s="23" t="s">
        <v>138</v>
      </c>
      <c r="B118" s="15">
        <v>11.37</v>
      </c>
      <c r="C118" s="15">
        <v>2.4500000000000002</v>
      </c>
      <c r="D118" s="15">
        <v>11.63</v>
      </c>
      <c r="E118" s="15">
        <v>60.3</v>
      </c>
      <c r="F118" s="15">
        <v>12.18</v>
      </c>
      <c r="G118" s="15">
        <v>61.03</v>
      </c>
      <c r="H118" s="15">
        <v>1.68</v>
      </c>
    </row>
    <row r="119" spans="1:8">
      <c r="A119" s="23" t="s">
        <v>328</v>
      </c>
      <c r="B119" s="15">
        <v>13.1</v>
      </c>
      <c r="C119" s="15">
        <v>0.98</v>
      </c>
      <c r="D119" s="15">
        <v>13.14</v>
      </c>
      <c r="E119" s="15">
        <v>56.22</v>
      </c>
      <c r="F119" s="15">
        <v>4.29</v>
      </c>
      <c r="G119" s="15">
        <v>56.32</v>
      </c>
      <c r="H119" s="15">
        <v>1.68</v>
      </c>
    </row>
    <row r="120" spans="1:8">
      <c r="A120" s="23" t="s">
        <v>139</v>
      </c>
      <c r="B120" s="15">
        <v>11.47</v>
      </c>
      <c r="C120" s="15">
        <v>0</v>
      </c>
      <c r="D120" s="15">
        <v>11.47</v>
      </c>
      <c r="E120" s="15">
        <v>46.08</v>
      </c>
      <c r="F120" s="15">
        <v>0</v>
      </c>
      <c r="G120" s="15">
        <v>46.08</v>
      </c>
      <c r="H120" s="15">
        <v>1.77</v>
      </c>
    </row>
    <row r="121" spans="1:8">
      <c r="A121" s="23" t="s">
        <v>329</v>
      </c>
      <c r="B121" s="15">
        <v>11.98</v>
      </c>
      <c r="C121" s="15">
        <v>0</v>
      </c>
      <c r="D121" s="15">
        <v>11.98</v>
      </c>
      <c r="E121" s="15">
        <v>61.93</v>
      </c>
      <c r="F121" s="15">
        <v>0</v>
      </c>
      <c r="G121" s="15">
        <v>61.93</v>
      </c>
      <c r="H121" s="15">
        <v>1.77</v>
      </c>
    </row>
    <row r="122" spans="1:8">
      <c r="A122" s="23" t="s">
        <v>140</v>
      </c>
      <c r="B122" s="15">
        <v>14.06</v>
      </c>
      <c r="C122" s="15">
        <v>4.91</v>
      </c>
      <c r="D122" s="15">
        <v>14.89</v>
      </c>
      <c r="E122" s="15">
        <v>66.23</v>
      </c>
      <c r="F122" s="15">
        <v>19.25</v>
      </c>
      <c r="G122" s="15">
        <v>67.63</v>
      </c>
      <c r="H122" s="15">
        <v>1.99</v>
      </c>
    </row>
    <row r="123" spans="1:8">
      <c r="A123" s="23" t="s">
        <v>141</v>
      </c>
      <c r="B123" s="15">
        <v>10.11</v>
      </c>
      <c r="C123" s="15">
        <v>0</v>
      </c>
      <c r="D123" s="15">
        <v>10.11</v>
      </c>
      <c r="E123" s="15">
        <v>66.760000000000005</v>
      </c>
      <c r="F123" s="15">
        <v>0</v>
      </c>
      <c r="G123" s="15">
        <v>66.760000000000005</v>
      </c>
      <c r="H123" s="15">
        <v>1.99</v>
      </c>
    </row>
    <row r="124" spans="1:8">
      <c r="A124" s="23" t="s">
        <v>145</v>
      </c>
      <c r="B124" s="15">
        <v>11.24</v>
      </c>
      <c r="C124" s="15">
        <v>0.98</v>
      </c>
      <c r="D124" s="15">
        <v>11.28</v>
      </c>
      <c r="E124" s="15">
        <v>23.36</v>
      </c>
      <c r="F124" s="15">
        <v>4.99</v>
      </c>
      <c r="G124" s="15">
        <v>23.86</v>
      </c>
      <c r="H124" s="15">
        <v>1.96</v>
      </c>
    </row>
    <row r="125" spans="1:8">
      <c r="A125" s="23" t="s">
        <v>146</v>
      </c>
      <c r="B125" s="15">
        <v>14.08</v>
      </c>
      <c r="C125" s="15">
        <v>0.49</v>
      </c>
      <c r="D125" s="15">
        <v>14.08</v>
      </c>
      <c r="E125" s="15">
        <v>29.84</v>
      </c>
      <c r="F125" s="15">
        <v>2</v>
      </c>
      <c r="G125" s="15">
        <v>29.9</v>
      </c>
      <c r="H125" s="15">
        <v>1.56</v>
      </c>
    </row>
    <row r="126" spans="1:8">
      <c r="A126" s="23" t="s">
        <v>214</v>
      </c>
      <c r="B126" s="15">
        <v>12.79</v>
      </c>
      <c r="C126" s="15">
        <v>1.47</v>
      </c>
      <c r="D126" s="15">
        <v>12.88</v>
      </c>
      <c r="E126" s="15">
        <v>53.21</v>
      </c>
      <c r="F126" s="15">
        <v>6.57</v>
      </c>
      <c r="G126" s="15">
        <v>53.5</v>
      </c>
      <c r="H126" s="15">
        <v>1.88</v>
      </c>
    </row>
    <row r="127" spans="1:8">
      <c r="A127" s="23" t="s">
        <v>282</v>
      </c>
      <c r="B127" s="15">
        <v>12.92</v>
      </c>
      <c r="C127" s="15">
        <v>3.93</v>
      </c>
      <c r="D127" s="15">
        <v>13.5</v>
      </c>
      <c r="E127" s="15">
        <v>30.47</v>
      </c>
      <c r="F127" s="15">
        <v>16.899999999999999</v>
      </c>
      <c r="G127" s="15">
        <v>34.450000000000003</v>
      </c>
      <c r="H127" s="15">
        <v>1.88</v>
      </c>
    </row>
    <row r="128" spans="1:8">
      <c r="A128" s="23" t="s">
        <v>330</v>
      </c>
      <c r="B128" s="15">
        <v>12.75</v>
      </c>
      <c r="C128" s="15">
        <v>0.98</v>
      </c>
      <c r="D128" s="15">
        <v>12.78</v>
      </c>
      <c r="E128" s="15">
        <v>78.95</v>
      </c>
      <c r="F128" s="15">
        <v>4.4000000000000004</v>
      </c>
      <c r="G128" s="15">
        <v>78.98</v>
      </c>
      <c r="H128" s="15">
        <v>1.88</v>
      </c>
    </row>
    <row r="129" spans="1:8">
      <c r="A129" s="23" t="s">
        <v>331</v>
      </c>
      <c r="B129" s="15">
        <v>13.15</v>
      </c>
      <c r="C129" s="15">
        <v>0</v>
      </c>
      <c r="D129" s="15">
        <v>13.15</v>
      </c>
      <c r="E129" s="15">
        <v>61.2</v>
      </c>
      <c r="F129" s="15">
        <v>0</v>
      </c>
      <c r="G129" s="15">
        <v>61.2</v>
      </c>
      <c r="H129" s="15">
        <v>1.88</v>
      </c>
    </row>
    <row r="130" spans="1:8">
      <c r="A130" s="23" t="s">
        <v>332</v>
      </c>
      <c r="B130" s="15">
        <v>13.88</v>
      </c>
      <c r="C130" s="15">
        <v>1.96</v>
      </c>
      <c r="D130" s="15">
        <v>14.02</v>
      </c>
      <c r="E130" s="15">
        <v>50.12</v>
      </c>
      <c r="F130" s="15">
        <v>8.0500000000000007</v>
      </c>
      <c r="G130" s="15">
        <v>50.59</v>
      </c>
      <c r="H130" s="15">
        <v>1.88</v>
      </c>
    </row>
    <row r="131" spans="1:8">
      <c r="A131" s="23" t="s">
        <v>333</v>
      </c>
      <c r="B131" s="15">
        <v>13.36</v>
      </c>
      <c r="C131" s="15">
        <v>0.49</v>
      </c>
      <c r="D131" s="15">
        <v>13.37</v>
      </c>
      <c r="E131" s="15">
        <v>68.67</v>
      </c>
      <c r="F131" s="15">
        <v>2.1</v>
      </c>
      <c r="G131" s="15">
        <v>68.69</v>
      </c>
      <c r="H131" s="15">
        <v>1.88</v>
      </c>
    </row>
    <row r="132" spans="1:8">
      <c r="A132" s="23" t="s">
        <v>334</v>
      </c>
      <c r="B132" s="15">
        <v>13.62</v>
      </c>
      <c r="C132" s="15">
        <v>1.47</v>
      </c>
      <c r="D132" s="15">
        <v>13.69</v>
      </c>
      <c r="E132" s="15">
        <v>34.92</v>
      </c>
      <c r="F132" s="15">
        <v>6.17</v>
      </c>
      <c r="G132" s="15">
        <v>35.39</v>
      </c>
      <c r="H132" s="15">
        <v>1.88</v>
      </c>
    </row>
    <row r="133" spans="1:8">
      <c r="A133" s="23" t="s">
        <v>335</v>
      </c>
      <c r="B133" s="15">
        <v>10.050000000000001</v>
      </c>
      <c r="C133" s="15">
        <v>0</v>
      </c>
      <c r="D133" s="15">
        <v>10.050000000000001</v>
      </c>
      <c r="E133" s="15">
        <v>73.19</v>
      </c>
      <c r="F133" s="15">
        <v>0</v>
      </c>
      <c r="G133" s="15">
        <v>73.19</v>
      </c>
      <c r="H133" s="15">
        <v>1.88</v>
      </c>
    </row>
    <row r="134" spans="1:8">
      <c r="A134" s="23" t="s">
        <v>336</v>
      </c>
      <c r="B134" s="15">
        <v>9.91</v>
      </c>
      <c r="C134" s="15">
        <v>0</v>
      </c>
      <c r="D134" s="15">
        <v>9.91</v>
      </c>
      <c r="E134" s="15">
        <v>58.56</v>
      </c>
      <c r="F134" s="15">
        <v>0</v>
      </c>
      <c r="G134" s="15">
        <v>58.56</v>
      </c>
      <c r="H134" s="15">
        <v>1.88</v>
      </c>
    </row>
    <row r="135" spans="1:8">
      <c r="A135" s="23" t="s">
        <v>337</v>
      </c>
      <c r="B135" s="15">
        <v>11.86</v>
      </c>
      <c r="C135" s="15">
        <v>1.96</v>
      </c>
      <c r="D135" s="15">
        <v>12.02</v>
      </c>
      <c r="E135" s="15">
        <v>40.08</v>
      </c>
      <c r="F135" s="15">
        <v>9.4</v>
      </c>
      <c r="G135" s="15">
        <v>40.98</v>
      </c>
      <c r="H135" s="15">
        <v>1.88</v>
      </c>
    </row>
    <row r="136" spans="1:8">
      <c r="A136" s="23" t="s">
        <v>338</v>
      </c>
      <c r="B136" s="15">
        <v>12.86</v>
      </c>
      <c r="C136" s="15">
        <v>1.47</v>
      </c>
      <c r="D136" s="15">
        <v>12.95</v>
      </c>
      <c r="E136" s="15">
        <v>70.3</v>
      </c>
      <c r="F136" s="15">
        <v>6.53</v>
      </c>
      <c r="G136" s="15">
        <v>70.430000000000007</v>
      </c>
      <c r="H136" s="15">
        <v>1.88</v>
      </c>
    </row>
    <row r="137" spans="1:8">
      <c r="A137" s="23" t="s">
        <v>339</v>
      </c>
      <c r="B137" s="15">
        <v>14.19</v>
      </c>
      <c r="C137" s="15">
        <v>0</v>
      </c>
      <c r="D137" s="15">
        <v>14.19</v>
      </c>
      <c r="E137" s="15">
        <v>78.489999999999995</v>
      </c>
      <c r="F137" s="15">
        <v>0</v>
      </c>
      <c r="G137" s="15">
        <v>78.489999999999995</v>
      </c>
      <c r="H137" s="15">
        <v>1.88</v>
      </c>
    </row>
    <row r="138" spans="1:8">
      <c r="A138" s="23" t="s">
        <v>340</v>
      </c>
      <c r="B138" s="15">
        <v>11.69</v>
      </c>
      <c r="C138" s="15">
        <v>0</v>
      </c>
      <c r="D138" s="15">
        <v>11.69</v>
      </c>
      <c r="E138" s="15">
        <v>64.989999999999995</v>
      </c>
      <c r="F138" s="15">
        <v>0</v>
      </c>
      <c r="G138" s="15">
        <v>64.989999999999995</v>
      </c>
      <c r="H138" s="15">
        <v>1.88</v>
      </c>
    </row>
    <row r="139" spans="1:8">
      <c r="A139" s="23" t="s">
        <v>341</v>
      </c>
      <c r="B139" s="15">
        <v>12.57</v>
      </c>
      <c r="C139" s="15">
        <v>0</v>
      </c>
      <c r="D139" s="15">
        <v>12.57</v>
      </c>
      <c r="E139" s="15">
        <v>66.099999999999994</v>
      </c>
      <c r="F139" s="15">
        <v>0</v>
      </c>
      <c r="G139" s="15">
        <v>66.099999999999994</v>
      </c>
      <c r="H139" s="15">
        <v>1.88</v>
      </c>
    </row>
    <row r="140" spans="1:8">
      <c r="A140" s="23" t="s">
        <v>342</v>
      </c>
      <c r="B140" s="15">
        <v>11.43</v>
      </c>
      <c r="C140" s="15">
        <v>0</v>
      </c>
      <c r="D140" s="15">
        <v>11.43</v>
      </c>
      <c r="E140" s="15">
        <v>71.849999999999994</v>
      </c>
      <c r="F140" s="15">
        <v>0</v>
      </c>
      <c r="G140" s="15">
        <v>71.849999999999994</v>
      </c>
      <c r="H140" s="15">
        <v>1.88</v>
      </c>
    </row>
    <row r="141" spans="1:8">
      <c r="A141" s="23" t="s">
        <v>343</v>
      </c>
      <c r="B141" s="15">
        <v>8.4700000000000006</v>
      </c>
      <c r="C141" s="15">
        <v>0</v>
      </c>
      <c r="D141" s="15">
        <v>8.4700000000000006</v>
      </c>
      <c r="E141" s="15">
        <v>54.92</v>
      </c>
      <c r="F141" s="15">
        <v>0</v>
      </c>
      <c r="G141" s="15">
        <v>54.92</v>
      </c>
      <c r="H141" s="15">
        <v>1.88</v>
      </c>
    </row>
    <row r="142" spans="1:8">
      <c r="A142" s="23" t="s">
        <v>344</v>
      </c>
      <c r="B142" s="15">
        <v>9.2100000000000009</v>
      </c>
      <c r="C142" s="15">
        <v>0.98</v>
      </c>
      <c r="D142" s="15">
        <v>9.26</v>
      </c>
      <c r="E142" s="15">
        <v>80.83</v>
      </c>
      <c r="F142" s="15">
        <v>6.08</v>
      </c>
      <c r="G142" s="15">
        <v>80.88</v>
      </c>
      <c r="H142" s="15">
        <v>1.88</v>
      </c>
    </row>
    <row r="143" spans="1:8">
      <c r="A143" s="23" t="s">
        <v>345</v>
      </c>
      <c r="B143" s="15">
        <v>11.26</v>
      </c>
      <c r="C143" s="15">
        <v>0</v>
      </c>
      <c r="D143" s="15">
        <v>11.26</v>
      </c>
      <c r="E143" s="15">
        <v>50.29</v>
      </c>
      <c r="F143" s="15">
        <v>0</v>
      </c>
      <c r="G143" s="15">
        <v>50.29</v>
      </c>
      <c r="H143" s="15">
        <v>1.88</v>
      </c>
    </row>
    <row r="144" spans="1:8">
      <c r="A144" s="23" t="s">
        <v>346</v>
      </c>
      <c r="B144" s="15">
        <v>9.85</v>
      </c>
      <c r="C144" s="15">
        <v>0.49</v>
      </c>
      <c r="D144" s="15">
        <v>9.8699999999999992</v>
      </c>
      <c r="E144" s="15">
        <v>79.14</v>
      </c>
      <c r="F144" s="15">
        <v>2.85</v>
      </c>
      <c r="G144" s="15">
        <v>79.16</v>
      </c>
      <c r="H144" s="15">
        <v>1.88</v>
      </c>
    </row>
    <row r="145" spans="1:8">
      <c r="A145" s="23" t="s">
        <v>147</v>
      </c>
      <c r="B145" s="15">
        <v>13.51</v>
      </c>
      <c r="C145" s="15">
        <v>0</v>
      </c>
      <c r="D145" s="15">
        <v>13.51</v>
      </c>
      <c r="E145" s="15">
        <v>50.75</v>
      </c>
      <c r="F145" s="15">
        <v>0</v>
      </c>
      <c r="G145" s="15">
        <v>50.75</v>
      </c>
      <c r="H145" s="15">
        <v>1.67</v>
      </c>
    </row>
  </sheetData>
  <mergeCells count="6">
    <mergeCell ref="Q30:R30"/>
    <mergeCell ref="Q31:R31"/>
    <mergeCell ref="Q32:R32"/>
    <mergeCell ref="Q33:R33"/>
    <mergeCell ref="A31:B31"/>
    <mergeCell ref="A32:F3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U137"/>
  <sheetViews>
    <sheetView workbookViewId="0">
      <selection activeCell="O56" sqref="O56"/>
    </sheetView>
  </sheetViews>
  <sheetFormatPr baseColWidth="10" defaultRowHeight="16"/>
  <cols>
    <col min="1" max="1" width="18.5" customWidth="1"/>
    <col min="7" max="7" width="11.6640625" customWidth="1"/>
    <col min="8" max="8" width="15.1640625" customWidth="1"/>
    <col min="9" max="9" width="5.83203125" customWidth="1"/>
    <col min="10" max="10" width="7.33203125" customWidth="1"/>
    <col min="11" max="11" width="7.6640625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21">
      <c r="A2" s="25" t="s">
        <v>0</v>
      </c>
      <c r="B2" s="25"/>
      <c r="C2" s="25" t="s">
        <v>348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21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21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21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21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21">
      <c r="A7" s="5" t="s">
        <v>12</v>
      </c>
      <c r="B7" s="6"/>
      <c r="C7" s="6"/>
      <c r="D7" s="11">
        <v>43187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21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21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28"/>
      <c r="Q9" s="27" t="s">
        <v>19</v>
      </c>
      <c r="R9" s="27" t="s">
        <v>20</v>
      </c>
      <c r="S9" s="6"/>
    </row>
    <row r="10" spans="1:21">
      <c r="A10" s="12">
        <v>1</v>
      </c>
      <c r="B10" s="13">
        <v>71</v>
      </c>
      <c r="C10" s="14">
        <v>4.5159999999999996E-6</v>
      </c>
      <c r="D10" s="14">
        <v>15720000</v>
      </c>
      <c r="E10" s="29">
        <v>122</v>
      </c>
      <c r="F10" s="29" t="s">
        <v>16</v>
      </c>
      <c r="G10" s="29">
        <v>16</v>
      </c>
      <c r="H10" s="47">
        <v>263</v>
      </c>
      <c r="I10" s="47" t="s">
        <v>16</v>
      </c>
      <c r="J10" s="47">
        <v>32</v>
      </c>
      <c r="K10" s="47">
        <v>183.80500000000001</v>
      </c>
      <c r="L10" s="15" t="s">
        <v>349</v>
      </c>
      <c r="M10" s="29">
        <v>274.47639543099228</v>
      </c>
      <c r="N10" s="29" t="s">
        <v>16</v>
      </c>
      <c r="O10" s="29">
        <v>48.547561579443745</v>
      </c>
      <c r="P10" s="6"/>
      <c r="Q10" s="7" t="s">
        <v>22</v>
      </c>
      <c r="R10" s="7">
        <v>0</v>
      </c>
      <c r="S10" s="6"/>
      <c r="T10" s="29"/>
      <c r="U10" s="47"/>
    </row>
    <row r="11" spans="1:21">
      <c r="A11" s="12">
        <v>2</v>
      </c>
      <c r="B11" s="13">
        <v>96</v>
      </c>
      <c r="C11" s="14">
        <v>1.078E-5</v>
      </c>
      <c r="D11" s="14">
        <v>8903000</v>
      </c>
      <c r="E11" s="29">
        <v>57</v>
      </c>
      <c r="F11" s="29" t="s">
        <v>16</v>
      </c>
      <c r="G11" s="29">
        <v>6.4</v>
      </c>
      <c r="H11" s="47">
        <v>190</v>
      </c>
      <c r="I11" s="47" t="s">
        <v>16</v>
      </c>
      <c r="J11" s="47">
        <v>17</v>
      </c>
      <c r="K11" s="47">
        <v>101.65</v>
      </c>
      <c r="L11" s="15" t="s">
        <v>350</v>
      </c>
      <c r="M11" s="29">
        <v>331.24295967859257</v>
      </c>
      <c r="N11" s="29" t="s">
        <v>16</v>
      </c>
      <c r="O11" s="29">
        <v>50.261273203999643</v>
      </c>
      <c r="P11" s="6"/>
      <c r="Q11" s="7" t="s">
        <v>24</v>
      </c>
      <c r="R11" s="7">
        <v>0</v>
      </c>
      <c r="S11" s="6"/>
      <c r="T11" s="29"/>
      <c r="U11" s="47"/>
    </row>
    <row r="12" spans="1:21">
      <c r="A12" s="12">
        <v>3</v>
      </c>
      <c r="B12" s="13">
        <v>85</v>
      </c>
      <c r="C12" s="14">
        <v>5.8619999999999999E-6</v>
      </c>
      <c r="D12" s="14">
        <v>14500000</v>
      </c>
      <c r="E12" s="29">
        <v>87</v>
      </c>
      <c r="F12" s="29" t="s">
        <v>16</v>
      </c>
      <c r="G12" s="29">
        <v>11</v>
      </c>
      <c r="H12" s="47">
        <v>226</v>
      </c>
      <c r="I12" s="47" t="s">
        <v>16</v>
      </c>
      <c r="J12" s="47">
        <v>23</v>
      </c>
      <c r="K12" s="47">
        <v>140.11000000000001</v>
      </c>
      <c r="L12" s="15" t="s">
        <v>351</v>
      </c>
      <c r="M12" s="29">
        <v>352.85750950681893</v>
      </c>
      <c r="N12" s="29" t="s">
        <v>16</v>
      </c>
      <c r="O12" s="29">
        <v>58.78119545825119</v>
      </c>
      <c r="P12" s="6"/>
      <c r="Q12" s="7" t="s">
        <v>26</v>
      </c>
      <c r="R12" s="7">
        <v>0</v>
      </c>
      <c r="S12" s="6"/>
      <c r="T12" s="29"/>
      <c r="U12" s="47"/>
    </row>
    <row r="13" spans="1:21">
      <c r="A13" s="12">
        <v>4</v>
      </c>
      <c r="B13" s="13">
        <v>89</v>
      </c>
      <c r="C13" s="14">
        <v>7.4220000000000003E-6</v>
      </c>
      <c r="D13" s="14">
        <v>11990000</v>
      </c>
      <c r="E13" s="29">
        <v>92</v>
      </c>
      <c r="F13" s="29" t="s">
        <v>16</v>
      </c>
      <c r="G13" s="29">
        <v>10</v>
      </c>
      <c r="H13" s="47">
        <v>232</v>
      </c>
      <c r="I13" s="47" t="s">
        <v>16</v>
      </c>
      <c r="J13" s="47">
        <v>18</v>
      </c>
      <c r="K13" s="47">
        <v>146.51999999999998</v>
      </c>
      <c r="L13" s="15" t="s">
        <v>352</v>
      </c>
      <c r="M13" s="29">
        <v>277.54883758966349</v>
      </c>
      <c r="N13" s="29" t="s">
        <v>16</v>
      </c>
      <c r="O13" s="29">
        <v>42.138732740076222</v>
      </c>
      <c r="P13" s="6"/>
      <c r="Q13" s="7" t="s">
        <v>28</v>
      </c>
      <c r="R13" s="7">
        <v>0</v>
      </c>
      <c r="S13" s="6"/>
      <c r="T13" s="29"/>
      <c r="U13" s="47"/>
    </row>
    <row r="14" spans="1:21">
      <c r="A14" s="12">
        <v>5</v>
      </c>
      <c r="B14" s="13">
        <v>56</v>
      </c>
      <c r="C14" s="14">
        <v>5.507E-6</v>
      </c>
      <c r="D14" s="14">
        <v>10170000</v>
      </c>
      <c r="E14" s="29">
        <v>64</v>
      </c>
      <c r="F14" s="29" t="s">
        <v>16</v>
      </c>
      <c r="G14" s="29">
        <v>4.8</v>
      </c>
      <c r="H14" s="47">
        <v>204</v>
      </c>
      <c r="I14" s="47" t="s">
        <v>16</v>
      </c>
      <c r="J14" s="47">
        <v>15</v>
      </c>
      <c r="K14" s="47">
        <v>111.94</v>
      </c>
      <c r="L14" s="15" t="s">
        <v>25</v>
      </c>
      <c r="M14" s="29">
        <v>336.84929106720455</v>
      </c>
      <c r="N14" s="29" t="s">
        <v>16</v>
      </c>
      <c r="O14" s="29">
        <v>51.618395467121594</v>
      </c>
      <c r="P14" s="6"/>
      <c r="Q14" s="7" t="s">
        <v>30</v>
      </c>
      <c r="R14" s="7">
        <v>0</v>
      </c>
      <c r="S14" s="6"/>
      <c r="T14" s="29"/>
      <c r="U14" s="47"/>
    </row>
    <row r="15" spans="1:21">
      <c r="A15" s="12">
        <v>6</v>
      </c>
      <c r="B15" s="13">
        <v>109</v>
      </c>
      <c r="C15" s="14">
        <v>4.6859999999999997E-6</v>
      </c>
      <c r="D15" s="14">
        <v>23260000</v>
      </c>
      <c r="E15" s="29">
        <v>112</v>
      </c>
      <c r="F15" s="29" t="s">
        <v>16</v>
      </c>
      <c r="G15" s="29">
        <v>10</v>
      </c>
      <c r="H15" s="47">
        <v>201</v>
      </c>
      <c r="I15" s="47" t="s">
        <v>16</v>
      </c>
      <c r="J15" s="47">
        <v>15</v>
      </c>
      <c r="K15" s="47">
        <v>159.23500000000001</v>
      </c>
      <c r="L15" s="15" t="s">
        <v>353</v>
      </c>
      <c r="M15" s="29">
        <v>436.80312233886042</v>
      </c>
      <c r="N15" s="29" t="s">
        <v>16</v>
      </c>
      <c r="O15" s="29">
        <v>57.196613895667753</v>
      </c>
      <c r="P15" s="6"/>
      <c r="Q15" s="7" t="s">
        <v>32</v>
      </c>
      <c r="R15" s="7">
        <v>0</v>
      </c>
      <c r="S15" s="6"/>
      <c r="T15" s="29"/>
      <c r="U15" s="47"/>
    </row>
    <row r="16" spans="1:21">
      <c r="A16" s="12">
        <v>7</v>
      </c>
      <c r="B16" s="13">
        <v>138</v>
      </c>
      <c r="C16" s="14">
        <v>7.9570000000000002E-6</v>
      </c>
      <c r="D16" s="14">
        <v>17340000</v>
      </c>
      <c r="E16" s="29">
        <v>89.6</v>
      </c>
      <c r="F16" s="29" t="s">
        <v>16</v>
      </c>
      <c r="G16" s="29">
        <v>9.1999999999999993</v>
      </c>
      <c r="H16" s="47">
        <v>237</v>
      </c>
      <c r="I16" s="47" t="s">
        <v>16</v>
      </c>
      <c r="J16" s="47">
        <v>20</v>
      </c>
      <c r="K16" s="47">
        <v>145.29499999999999</v>
      </c>
      <c r="L16" s="15" t="s">
        <v>354</v>
      </c>
      <c r="M16" s="29">
        <v>407.95975928236192</v>
      </c>
      <c r="N16" s="29" t="s">
        <v>16</v>
      </c>
      <c r="O16" s="29">
        <v>54.412206737636637</v>
      </c>
      <c r="P16" s="6"/>
      <c r="Q16" s="7" t="s">
        <v>34</v>
      </c>
      <c r="R16" s="7">
        <v>0</v>
      </c>
      <c r="S16" s="6"/>
      <c r="T16" s="29"/>
      <c r="U16" s="47"/>
    </row>
    <row r="17" spans="1:21">
      <c r="A17" s="12">
        <v>8</v>
      </c>
      <c r="B17" s="13">
        <v>75</v>
      </c>
      <c r="C17" s="14">
        <v>4.887E-6</v>
      </c>
      <c r="D17" s="14">
        <v>15350000</v>
      </c>
      <c r="E17" s="29">
        <v>89.3</v>
      </c>
      <c r="F17" s="29" t="s">
        <v>16</v>
      </c>
      <c r="G17" s="29">
        <v>6.4</v>
      </c>
      <c r="H17" s="47">
        <v>286</v>
      </c>
      <c r="I17" s="47" t="s">
        <v>16</v>
      </c>
      <c r="J17" s="47">
        <v>19</v>
      </c>
      <c r="K17" s="47">
        <v>156.51</v>
      </c>
      <c r="L17" s="15" t="s">
        <v>355</v>
      </c>
      <c r="M17" s="29">
        <v>363.61501911738367</v>
      </c>
      <c r="N17" s="29" t="s">
        <v>16</v>
      </c>
      <c r="O17" s="29">
        <v>49.41648772956917</v>
      </c>
      <c r="P17" s="6"/>
      <c r="Q17" s="7" t="s">
        <v>36</v>
      </c>
      <c r="R17" s="7">
        <v>0</v>
      </c>
      <c r="S17" s="6"/>
      <c r="T17" s="29"/>
      <c r="U17" s="47"/>
    </row>
    <row r="18" spans="1:21">
      <c r="A18" s="12">
        <v>9</v>
      </c>
      <c r="B18" s="13">
        <v>146</v>
      </c>
      <c r="C18" s="14">
        <v>8.7909999999999993E-6</v>
      </c>
      <c r="D18" s="14">
        <v>16610000</v>
      </c>
      <c r="E18" s="29">
        <v>107</v>
      </c>
      <c r="F18" s="29" t="s">
        <v>16</v>
      </c>
      <c r="G18" s="29">
        <v>11</v>
      </c>
      <c r="H18" s="47">
        <v>262</v>
      </c>
      <c r="I18" s="47" t="s">
        <v>16</v>
      </c>
      <c r="J18" s="47">
        <v>23</v>
      </c>
      <c r="K18" s="47">
        <v>168.57</v>
      </c>
      <c r="L18" s="15" t="s">
        <v>356</v>
      </c>
      <c r="M18" s="29">
        <v>329.25954609866994</v>
      </c>
      <c r="N18" s="29" t="s">
        <v>16</v>
      </c>
      <c r="O18" s="29">
        <v>43.454681067507238</v>
      </c>
      <c r="P18" s="6"/>
      <c r="Q18" s="7" t="s">
        <v>38</v>
      </c>
      <c r="R18" s="7">
        <v>0</v>
      </c>
      <c r="S18" s="6"/>
      <c r="T18" s="29"/>
      <c r="U18" s="47"/>
    </row>
    <row r="19" spans="1:21">
      <c r="A19" s="12">
        <v>10</v>
      </c>
      <c r="B19" s="13">
        <v>167</v>
      </c>
      <c r="C19" s="14">
        <v>8.4039999999999995E-6</v>
      </c>
      <c r="D19" s="14">
        <v>19870000</v>
      </c>
      <c r="E19" s="29">
        <v>112</v>
      </c>
      <c r="F19" s="29" t="s">
        <v>16</v>
      </c>
      <c r="G19" s="29">
        <v>12</v>
      </c>
      <c r="H19" s="47">
        <v>294</v>
      </c>
      <c r="I19" s="47" t="s">
        <v>16</v>
      </c>
      <c r="J19" s="47">
        <v>30</v>
      </c>
      <c r="K19" s="47">
        <v>181.08999999999997</v>
      </c>
      <c r="L19" s="15" t="s">
        <v>357</v>
      </c>
      <c r="M19" s="29">
        <v>374.95496141460848</v>
      </c>
      <c r="N19" s="29" t="s">
        <v>16</v>
      </c>
      <c r="O19" s="29">
        <v>49.555962993447395</v>
      </c>
      <c r="P19" s="6"/>
      <c r="Q19" s="7" t="s">
        <v>40</v>
      </c>
      <c r="R19" s="7">
        <v>2</v>
      </c>
      <c r="S19" s="6"/>
      <c r="T19" s="29"/>
      <c r="U19" s="47"/>
    </row>
    <row r="20" spans="1:21">
      <c r="A20" s="12">
        <v>11</v>
      </c>
      <c r="B20" s="13">
        <v>181</v>
      </c>
      <c r="C20" s="14">
        <v>1.8539999999999999E-5</v>
      </c>
      <c r="D20" s="14">
        <v>9761000</v>
      </c>
      <c r="E20" s="29">
        <v>40.9</v>
      </c>
      <c r="F20" s="29" t="s">
        <v>16</v>
      </c>
      <c r="G20" s="29">
        <v>2.9</v>
      </c>
      <c r="H20" s="47">
        <v>112.1</v>
      </c>
      <c r="I20" s="47" t="s">
        <v>16</v>
      </c>
      <c r="J20" s="47">
        <v>8.6</v>
      </c>
      <c r="K20" s="47">
        <v>67.243499999999997</v>
      </c>
      <c r="L20" s="15" t="s">
        <v>358</v>
      </c>
      <c r="M20" s="29">
        <v>499.49120883628041</v>
      </c>
      <c r="N20" s="29" t="s">
        <v>16</v>
      </c>
      <c r="O20" s="29">
        <v>51.310003471495868</v>
      </c>
      <c r="P20" s="6"/>
      <c r="Q20" s="7" t="s">
        <v>42</v>
      </c>
      <c r="R20" s="7">
        <v>1</v>
      </c>
      <c r="S20" s="6"/>
      <c r="T20" s="29"/>
      <c r="U20" s="47"/>
    </row>
    <row r="21" spans="1:21">
      <c r="A21" s="12">
        <v>12</v>
      </c>
      <c r="B21" s="13">
        <v>85</v>
      </c>
      <c r="C21" s="14">
        <v>1.009E-5</v>
      </c>
      <c r="D21" s="14">
        <v>8425000</v>
      </c>
      <c r="E21" s="29">
        <v>64.3</v>
      </c>
      <c r="F21" s="29" t="s">
        <v>16</v>
      </c>
      <c r="G21" s="29">
        <v>5.8</v>
      </c>
      <c r="H21" s="47">
        <v>175</v>
      </c>
      <c r="I21" s="47" t="s">
        <v>16</v>
      </c>
      <c r="J21" s="47">
        <v>15</v>
      </c>
      <c r="K21" s="47">
        <v>105.425</v>
      </c>
      <c r="L21" s="15" t="s">
        <v>359</v>
      </c>
      <c r="M21" s="29">
        <v>279.00852324495179</v>
      </c>
      <c r="N21" s="29" t="s">
        <v>16</v>
      </c>
      <c r="O21" s="29">
        <v>39.360121772688224</v>
      </c>
      <c r="P21" s="6"/>
      <c r="Q21" s="7" t="s">
        <v>44</v>
      </c>
      <c r="R21" s="7">
        <v>4</v>
      </c>
      <c r="S21" s="6"/>
      <c r="T21" s="29"/>
      <c r="U21" s="47"/>
    </row>
    <row r="22" spans="1:21">
      <c r="A22" s="12">
        <v>13</v>
      </c>
      <c r="B22" s="13">
        <v>192</v>
      </c>
      <c r="C22" s="14">
        <v>2.391E-5</v>
      </c>
      <c r="D22" s="14">
        <v>8031000</v>
      </c>
      <c r="E22" s="29">
        <v>39</v>
      </c>
      <c r="F22" s="29" t="s">
        <v>16</v>
      </c>
      <c r="G22" s="29">
        <v>3.4</v>
      </c>
      <c r="H22" s="47">
        <v>122.7</v>
      </c>
      <c r="I22" s="47" t="s">
        <v>16</v>
      </c>
      <c r="J22" s="47">
        <v>8.8000000000000007</v>
      </c>
      <c r="K22" s="47">
        <v>67.834499999999991</v>
      </c>
      <c r="L22" s="15" t="s">
        <v>360</v>
      </c>
      <c r="M22" s="29">
        <v>433.232177156793</v>
      </c>
      <c r="N22" s="29" t="s">
        <v>16</v>
      </c>
      <c r="O22" s="29">
        <v>49.031081686398593</v>
      </c>
      <c r="P22" s="6"/>
      <c r="Q22" s="7" t="s">
        <v>46</v>
      </c>
      <c r="R22" s="7">
        <v>11</v>
      </c>
      <c r="S22" s="6"/>
      <c r="T22" s="29"/>
      <c r="U22" s="47"/>
    </row>
    <row r="23" spans="1:21">
      <c r="A23" s="12">
        <v>14</v>
      </c>
      <c r="B23" s="13">
        <v>53</v>
      </c>
      <c r="C23" s="14">
        <v>2.5459999999999998E-6</v>
      </c>
      <c r="D23" s="14">
        <v>20820000</v>
      </c>
      <c r="E23" s="29">
        <v>170</v>
      </c>
      <c r="F23" s="29" t="s">
        <v>16</v>
      </c>
      <c r="G23" s="29">
        <v>15</v>
      </c>
      <c r="H23" s="47">
        <v>307</v>
      </c>
      <c r="I23" s="47" t="s">
        <v>16</v>
      </c>
      <c r="J23" s="47">
        <v>21</v>
      </c>
      <c r="K23" s="47">
        <v>242.14499999999998</v>
      </c>
      <c r="L23" s="15" t="s">
        <v>361</v>
      </c>
      <c r="M23" s="29">
        <v>261.15357803369841</v>
      </c>
      <c r="N23" s="29" t="s">
        <v>16</v>
      </c>
      <c r="O23" s="29">
        <v>42.635584476760421</v>
      </c>
      <c r="P23" s="6"/>
      <c r="Q23" s="7" t="s">
        <v>47</v>
      </c>
      <c r="R23" s="7">
        <v>25</v>
      </c>
      <c r="S23" s="6"/>
      <c r="T23" s="29"/>
      <c r="U23" s="47"/>
    </row>
    <row r="24" spans="1:21">
      <c r="A24" s="16"/>
      <c r="B24" s="17">
        <v>1543</v>
      </c>
      <c r="C24" s="18">
        <v>1.23898E-4</v>
      </c>
      <c r="D24" s="18">
        <v>14339285.714285715</v>
      </c>
      <c r="E24" s="48">
        <v>89.007142857142853</v>
      </c>
      <c r="F24" s="48" t="s">
        <v>16</v>
      </c>
      <c r="G24" s="48" t="s">
        <v>612</v>
      </c>
      <c r="H24" s="20">
        <f>AVERAGE(H10:H23)</f>
        <v>222.27142857142854</v>
      </c>
      <c r="I24" s="48" t="s">
        <v>16</v>
      </c>
      <c r="J24" s="20">
        <v>59.5</v>
      </c>
      <c r="K24" s="20" t="s">
        <v>630</v>
      </c>
      <c r="L24" s="20" t="s">
        <v>362</v>
      </c>
      <c r="M24" s="20"/>
      <c r="N24" s="20"/>
      <c r="O24" s="20"/>
      <c r="P24" s="6"/>
      <c r="Q24" s="7" t="s">
        <v>49</v>
      </c>
      <c r="R24" s="7">
        <v>20</v>
      </c>
      <c r="S24" s="6"/>
    </row>
    <row r="25" spans="1:21">
      <c r="A25" s="62" t="s">
        <v>59</v>
      </c>
      <c r="B25" s="6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6"/>
      <c r="Q25" s="7" t="s">
        <v>51</v>
      </c>
      <c r="R25" s="7">
        <v>14</v>
      </c>
      <c r="S25" s="6"/>
    </row>
    <row r="26" spans="1:21">
      <c r="A26" s="60" t="s">
        <v>623</v>
      </c>
      <c r="B26" s="61"/>
      <c r="C26" s="61"/>
      <c r="D26" s="61"/>
      <c r="E26" s="61"/>
      <c r="F26" s="61"/>
      <c r="G26" s="23"/>
      <c r="H26" s="23"/>
      <c r="I26" s="23"/>
      <c r="J26" s="23"/>
      <c r="K26" s="23"/>
      <c r="L26" s="23"/>
      <c r="M26" s="23"/>
      <c r="N26" s="23"/>
      <c r="O26" s="24"/>
      <c r="P26" s="6"/>
      <c r="Q26" s="7" t="s">
        <v>53</v>
      </c>
      <c r="R26" s="7">
        <v>1</v>
      </c>
      <c r="S26" s="6"/>
    </row>
    <row r="27" spans="1:21">
      <c r="A27" s="23" t="s">
        <v>626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6"/>
      <c r="Q27" s="7" t="s">
        <v>54</v>
      </c>
      <c r="R27" s="7">
        <v>0</v>
      </c>
      <c r="S27" s="6"/>
    </row>
    <row r="28" spans="1:21">
      <c r="A28" s="23"/>
      <c r="B28" s="23"/>
      <c r="C28" s="23"/>
      <c r="D28" s="23"/>
      <c r="E28" s="23"/>
      <c r="F28" s="23"/>
      <c r="G28" s="34" t="s">
        <v>63</v>
      </c>
      <c r="H28" s="34"/>
      <c r="I28" s="35">
        <v>361.16631402994659</v>
      </c>
      <c r="J28" s="35" t="s">
        <v>16</v>
      </c>
      <c r="K28" s="35" t="s">
        <v>383</v>
      </c>
      <c r="L28" s="35"/>
      <c r="M28" s="35"/>
      <c r="N28" s="35"/>
      <c r="O28" s="35"/>
      <c r="P28" s="6"/>
      <c r="Q28" s="7" t="s">
        <v>56</v>
      </c>
      <c r="R28" s="7">
        <v>0</v>
      </c>
      <c r="S28" s="6"/>
    </row>
    <row r="29" spans="1:21">
      <c r="A29" s="23"/>
      <c r="B29" s="23"/>
      <c r="C29" s="23"/>
      <c r="D29" s="23"/>
      <c r="E29" s="23"/>
      <c r="F29" s="23"/>
      <c r="G29" s="34" t="s">
        <v>65</v>
      </c>
      <c r="H29" s="34"/>
      <c r="I29" s="35">
        <v>355.24928550060872</v>
      </c>
      <c r="J29" s="35" t="s">
        <v>16</v>
      </c>
      <c r="K29" s="35" t="s">
        <v>384</v>
      </c>
      <c r="L29" s="35"/>
      <c r="M29" s="35"/>
      <c r="N29" s="35"/>
      <c r="O29" s="35"/>
      <c r="P29" s="6"/>
      <c r="Q29" s="7" t="s">
        <v>58</v>
      </c>
      <c r="R29" s="7">
        <v>0</v>
      </c>
      <c r="S29" s="6"/>
    </row>
    <row r="30" spans="1:2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6"/>
      <c r="Q30" s="53" t="s">
        <v>363</v>
      </c>
      <c r="R30" s="53"/>
      <c r="S30" s="6"/>
    </row>
    <row r="31" spans="1:2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6"/>
      <c r="Q31" s="55" t="s">
        <v>364</v>
      </c>
      <c r="R31" s="55"/>
      <c r="S31" s="6"/>
    </row>
    <row r="32" spans="1:2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"/>
      <c r="Q32" s="57" t="s">
        <v>365</v>
      </c>
      <c r="R32" s="57"/>
      <c r="S32" s="6"/>
    </row>
    <row r="33" spans="1:19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6"/>
      <c r="Q33" s="58" t="s">
        <v>366</v>
      </c>
      <c r="R33" s="58"/>
      <c r="S33" s="6"/>
    </row>
    <row r="34" spans="1:19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9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9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9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9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9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9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9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9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9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9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9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9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A55" s="32" t="s">
        <v>367</v>
      </c>
      <c r="B55" s="32"/>
    </row>
    <row r="56" spans="1:14">
      <c r="A56" s="32" t="s">
        <v>71</v>
      </c>
      <c r="B56" s="32"/>
    </row>
    <row r="57" spans="1:14">
      <c r="A57" s="32" t="s">
        <v>72</v>
      </c>
      <c r="B57" s="32">
        <v>8.7301587301587297E-2</v>
      </c>
    </row>
    <row r="59" spans="1:14" ht="17">
      <c r="A59" s="38" t="s">
        <v>73</v>
      </c>
      <c r="B59" s="37" t="s">
        <v>287</v>
      </c>
      <c r="C59" s="37" t="s">
        <v>74</v>
      </c>
      <c r="D59" s="38" t="s">
        <v>288</v>
      </c>
      <c r="E59" s="37" t="s">
        <v>76</v>
      </c>
      <c r="F59" s="37" t="s">
        <v>77</v>
      </c>
      <c r="G59" s="38" t="s">
        <v>171</v>
      </c>
      <c r="H59" s="41" t="s">
        <v>290</v>
      </c>
    </row>
    <row r="60" spans="1:14">
      <c r="A60" s="23" t="s">
        <v>78</v>
      </c>
      <c r="B60" s="15">
        <v>13.46</v>
      </c>
      <c r="C60" s="15">
        <v>0.49</v>
      </c>
      <c r="D60" s="15">
        <v>13.47</v>
      </c>
      <c r="E60" s="15">
        <v>81.150000000000006</v>
      </c>
      <c r="F60" s="15">
        <v>2.09</v>
      </c>
      <c r="G60" s="15">
        <v>81.16</v>
      </c>
      <c r="H60" s="15">
        <v>2.2599999999999998</v>
      </c>
    </row>
    <row r="61" spans="1:14">
      <c r="A61" s="23" t="s">
        <v>79</v>
      </c>
      <c r="B61" s="15">
        <v>15.05</v>
      </c>
      <c r="C61" s="15">
        <v>0</v>
      </c>
      <c r="D61" s="15">
        <v>15.05</v>
      </c>
      <c r="E61" s="15">
        <v>50.38</v>
      </c>
      <c r="F61" s="15">
        <v>0</v>
      </c>
      <c r="G61" s="15">
        <v>50.38</v>
      </c>
      <c r="H61" s="15">
        <v>2.2599999999999998</v>
      </c>
    </row>
    <row r="62" spans="1:14">
      <c r="A62" s="23" t="s">
        <v>80</v>
      </c>
      <c r="B62" s="15">
        <v>9.94</v>
      </c>
      <c r="C62" s="15">
        <v>0</v>
      </c>
      <c r="D62" s="15">
        <v>9.94</v>
      </c>
      <c r="E62" s="15">
        <v>54.7</v>
      </c>
      <c r="F62" s="15">
        <v>0</v>
      </c>
      <c r="G62" s="15">
        <v>54.7</v>
      </c>
      <c r="H62" s="15">
        <v>2.2599999999999998</v>
      </c>
    </row>
    <row r="63" spans="1:14">
      <c r="A63" s="23" t="s">
        <v>368</v>
      </c>
      <c r="B63" s="15">
        <v>13.27</v>
      </c>
      <c r="C63" s="15">
        <v>0</v>
      </c>
      <c r="D63" s="15">
        <v>13.27</v>
      </c>
      <c r="E63" s="15">
        <v>81</v>
      </c>
      <c r="F63" s="15">
        <v>0</v>
      </c>
      <c r="G63" s="15">
        <v>81</v>
      </c>
      <c r="H63" s="15">
        <v>2.2599999999999998</v>
      </c>
    </row>
    <row r="64" spans="1:14">
      <c r="A64" s="23" t="s">
        <v>81</v>
      </c>
      <c r="B64" s="15">
        <v>14.76</v>
      </c>
      <c r="C64" s="15">
        <v>0</v>
      </c>
      <c r="D64" s="15">
        <v>14.76</v>
      </c>
      <c r="E64" s="15">
        <v>59.47</v>
      </c>
      <c r="F64" s="15">
        <v>0</v>
      </c>
      <c r="G64" s="15">
        <v>59.47</v>
      </c>
      <c r="H64" s="15">
        <v>3.24</v>
      </c>
    </row>
    <row r="65" spans="1:8">
      <c r="A65" s="23" t="s">
        <v>83</v>
      </c>
      <c r="B65" s="15">
        <v>11.26</v>
      </c>
      <c r="C65" s="15">
        <v>0</v>
      </c>
      <c r="D65" s="15">
        <v>11.26</v>
      </c>
      <c r="E65" s="15">
        <v>26.69</v>
      </c>
      <c r="F65" s="15">
        <v>0</v>
      </c>
      <c r="G65" s="15">
        <v>26.69</v>
      </c>
      <c r="H65" s="15">
        <v>3.24</v>
      </c>
    </row>
    <row r="66" spans="1:8">
      <c r="A66" s="23" t="s">
        <v>85</v>
      </c>
      <c r="B66" s="15">
        <v>13.42</v>
      </c>
      <c r="C66" s="15">
        <v>0</v>
      </c>
      <c r="D66" s="15">
        <v>13.42</v>
      </c>
      <c r="E66" s="15">
        <v>60.31</v>
      </c>
      <c r="F66" s="15">
        <v>0</v>
      </c>
      <c r="G66" s="15">
        <v>60.31</v>
      </c>
      <c r="H66" s="15">
        <v>3.16</v>
      </c>
    </row>
    <row r="67" spans="1:8">
      <c r="A67" s="23" t="s">
        <v>89</v>
      </c>
      <c r="B67" s="15">
        <v>15.38</v>
      </c>
      <c r="C67" s="15">
        <v>0.98</v>
      </c>
      <c r="D67" s="15">
        <v>15.41</v>
      </c>
      <c r="E67" s="15">
        <v>75.58</v>
      </c>
      <c r="F67" s="15">
        <v>3.65</v>
      </c>
      <c r="G67" s="15">
        <v>75.61</v>
      </c>
      <c r="H67" s="15">
        <v>2.88</v>
      </c>
    </row>
    <row r="68" spans="1:8">
      <c r="A68" s="23" t="s">
        <v>90</v>
      </c>
      <c r="B68" s="15">
        <v>14.67</v>
      </c>
      <c r="C68" s="15">
        <v>0.98</v>
      </c>
      <c r="D68" s="15">
        <v>14.71</v>
      </c>
      <c r="E68" s="15">
        <v>77</v>
      </c>
      <c r="F68" s="15">
        <v>3.83</v>
      </c>
      <c r="G68" s="15">
        <v>77.03</v>
      </c>
      <c r="H68" s="15">
        <v>2.62</v>
      </c>
    </row>
    <row r="69" spans="1:8">
      <c r="A69" s="23" t="s">
        <v>201</v>
      </c>
      <c r="B69" s="15">
        <v>13.94</v>
      </c>
      <c r="C69" s="15">
        <v>1.96</v>
      </c>
      <c r="D69" s="15">
        <v>14.08</v>
      </c>
      <c r="E69" s="15">
        <v>69.95</v>
      </c>
      <c r="F69" s="15">
        <v>8.02</v>
      </c>
      <c r="G69" s="15">
        <v>70.16</v>
      </c>
      <c r="H69" s="15">
        <v>2.62</v>
      </c>
    </row>
    <row r="70" spans="1:8">
      <c r="A70" s="23" t="s">
        <v>369</v>
      </c>
      <c r="B70" s="15">
        <v>12.65</v>
      </c>
      <c r="C70" s="15">
        <v>2.94</v>
      </c>
      <c r="D70" s="15">
        <v>12.99</v>
      </c>
      <c r="E70" s="15">
        <v>65.81</v>
      </c>
      <c r="F70" s="15">
        <v>13.1</v>
      </c>
      <c r="G70" s="15">
        <v>66.48</v>
      </c>
      <c r="H70" s="15">
        <v>2.62</v>
      </c>
    </row>
    <row r="71" spans="1:8">
      <c r="A71" s="23" t="s">
        <v>370</v>
      </c>
      <c r="B71" s="15">
        <v>14.71</v>
      </c>
      <c r="C71" s="15">
        <v>0</v>
      </c>
      <c r="D71" s="15">
        <v>14.71</v>
      </c>
      <c r="E71" s="15">
        <v>83.55</v>
      </c>
      <c r="F71" s="15">
        <v>0</v>
      </c>
      <c r="G71" s="15">
        <v>83.55</v>
      </c>
      <c r="H71" s="15">
        <v>2.62</v>
      </c>
    </row>
    <row r="72" spans="1:8">
      <c r="A72" s="23" t="s">
        <v>371</v>
      </c>
      <c r="B72" s="15">
        <v>13.97</v>
      </c>
      <c r="C72" s="15">
        <v>1.47</v>
      </c>
      <c r="D72" s="15">
        <v>14.05</v>
      </c>
      <c r="E72" s="15">
        <v>88.69</v>
      </c>
      <c r="F72" s="15">
        <v>6.02</v>
      </c>
      <c r="G72" s="15">
        <v>88.7</v>
      </c>
      <c r="H72" s="15">
        <v>2.62</v>
      </c>
    </row>
    <row r="73" spans="1:8">
      <c r="A73" s="23" t="s">
        <v>372</v>
      </c>
      <c r="B73" s="15">
        <v>10.210000000000001</v>
      </c>
      <c r="C73" s="15">
        <v>0.49</v>
      </c>
      <c r="D73" s="15">
        <v>10.220000000000001</v>
      </c>
      <c r="E73" s="15">
        <v>43.21</v>
      </c>
      <c r="F73" s="15">
        <v>2.75</v>
      </c>
      <c r="G73" s="15">
        <v>43.28</v>
      </c>
      <c r="H73" s="15">
        <v>2.62</v>
      </c>
    </row>
    <row r="74" spans="1:8">
      <c r="A74" s="23" t="s">
        <v>373</v>
      </c>
      <c r="B74" s="15">
        <v>9.74</v>
      </c>
      <c r="C74" s="15">
        <v>0</v>
      </c>
      <c r="D74" s="15">
        <v>9.74</v>
      </c>
      <c r="E74" s="15">
        <v>48.44</v>
      </c>
      <c r="F74" s="15">
        <v>0</v>
      </c>
      <c r="G74" s="15">
        <v>48.44</v>
      </c>
      <c r="H74" s="15">
        <v>2.62</v>
      </c>
    </row>
    <row r="75" spans="1:8">
      <c r="A75" s="23" t="s">
        <v>91</v>
      </c>
      <c r="B75" s="15">
        <v>12.59</v>
      </c>
      <c r="C75" s="15">
        <v>0</v>
      </c>
      <c r="D75" s="15">
        <v>12.59</v>
      </c>
      <c r="E75" s="15">
        <v>45.56</v>
      </c>
      <c r="F75" s="15">
        <v>0</v>
      </c>
      <c r="G75" s="15">
        <v>0</v>
      </c>
      <c r="H75" s="15" t="s">
        <v>443</v>
      </c>
    </row>
    <row r="76" spans="1:8">
      <c r="A76" s="23" t="s">
        <v>95</v>
      </c>
      <c r="B76" s="15">
        <v>14.14</v>
      </c>
      <c r="C76" s="15">
        <v>0</v>
      </c>
      <c r="D76" s="15">
        <v>14.14</v>
      </c>
      <c r="E76" s="15">
        <v>61.71</v>
      </c>
      <c r="F76" s="15">
        <v>0</v>
      </c>
      <c r="G76" s="15">
        <v>61.71</v>
      </c>
      <c r="H76" s="15">
        <v>3.02</v>
      </c>
    </row>
    <row r="77" spans="1:8">
      <c r="A77" s="23" t="s">
        <v>96</v>
      </c>
      <c r="B77" s="15">
        <v>11.87</v>
      </c>
      <c r="C77" s="15">
        <v>0</v>
      </c>
      <c r="D77" s="15">
        <v>11.87</v>
      </c>
      <c r="E77" s="15">
        <v>43.73</v>
      </c>
      <c r="F77" s="15">
        <v>0</v>
      </c>
      <c r="G77" s="15">
        <v>43.73</v>
      </c>
      <c r="H77" s="15">
        <v>3.15</v>
      </c>
    </row>
    <row r="78" spans="1:8">
      <c r="A78" s="23" t="s">
        <v>97</v>
      </c>
      <c r="B78" s="15">
        <v>14.91</v>
      </c>
      <c r="C78" s="15">
        <v>2.4500000000000002</v>
      </c>
      <c r="D78" s="15">
        <v>15.12</v>
      </c>
      <c r="E78" s="15">
        <v>49.04</v>
      </c>
      <c r="F78" s="15">
        <v>9.34</v>
      </c>
      <c r="G78" s="15">
        <v>49.7</v>
      </c>
      <c r="H78" s="15">
        <v>2.5</v>
      </c>
    </row>
    <row r="79" spans="1:8">
      <c r="A79" s="23" t="s">
        <v>374</v>
      </c>
      <c r="B79" s="15">
        <v>13.89</v>
      </c>
      <c r="C79" s="15">
        <v>0.98</v>
      </c>
      <c r="D79" s="15">
        <v>13.93</v>
      </c>
      <c r="E79" s="15">
        <v>54.94</v>
      </c>
      <c r="F79" s="15">
        <v>4.04</v>
      </c>
      <c r="G79" s="15">
        <v>55.04</v>
      </c>
      <c r="H79" s="15">
        <v>2.5</v>
      </c>
    </row>
    <row r="80" spans="1:8">
      <c r="A80" s="23" t="s">
        <v>375</v>
      </c>
      <c r="B80" s="15">
        <v>15.2</v>
      </c>
      <c r="C80" s="15">
        <v>0.49</v>
      </c>
      <c r="D80" s="15">
        <v>15.21</v>
      </c>
      <c r="E80" s="15">
        <v>64.05</v>
      </c>
      <c r="F80" s="15">
        <v>1.85</v>
      </c>
      <c r="G80" s="15">
        <v>64.069999999999993</v>
      </c>
      <c r="H80" s="15">
        <v>2.5</v>
      </c>
    </row>
    <row r="81" spans="1:8">
      <c r="A81" s="23" t="s">
        <v>376</v>
      </c>
      <c r="B81" s="15">
        <v>14.28</v>
      </c>
      <c r="C81" s="15">
        <v>0</v>
      </c>
      <c r="D81" s="15">
        <v>14.28</v>
      </c>
      <c r="E81" s="15">
        <v>36.700000000000003</v>
      </c>
      <c r="F81" s="15">
        <v>0</v>
      </c>
      <c r="G81" s="15">
        <v>36.700000000000003</v>
      </c>
      <c r="H81" s="15">
        <v>2.5</v>
      </c>
    </row>
    <row r="82" spans="1:8">
      <c r="A82" s="23" t="s">
        <v>98</v>
      </c>
      <c r="B82" s="15">
        <v>12.92</v>
      </c>
      <c r="C82" s="15">
        <v>2.94</v>
      </c>
      <c r="D82" s="15">
        <v>13.25</v>
      </c>
      <c r="E82" s="15">
        <v>48.01</v>
      </c>
      <c r="F82" s="15">
        <v>12.84</v>
      </c>
      <c r="G82" s="15">
        <v>0</v>
      </c>
      <c r="H82" s="15" t="s">
        <v>443</v>
      </c>
    </row>
    <row r="83" spans="1:8">
      <c r="A83" s="23" t="s">
        <v>78</v>
      </c>
      <c r="B83" s="15">
        <v>12.41</v>
      </c>
      <c r="C83" s="15">
        <v>0</v>
      </c>
      <c r="D83" s="15">
        <v>12.41</v>
      </c>
      <c r="E83" s="15">
        <v>74.17</v>
      </c>
      <c r="F83" s="15">
        <v>0</v>
      </c>
      <c r="G83" s="15">
        <v>74.17</v>
      </c>
      <c r="H83" s="15">
        <v>2.44</v>
      </c>
    </row>
    <row r="84" spans="1:8">
      <c r="A84" s="23" t="s">
        <v>81</v>
      </c>
      <c r="B84" s="15">
        <v>12.04</v>
      </c>
      <c r="C84" s="15">
        <v>0</v>
      </c>
      <c r="D84" s="15">
        <v>12.04</v>
      </c>
      <c r="E84" s="15">
        <v>47.22</v>
      </c>
      <c r="F84" s="15">
        <v>0</v>
      </c>
      <c r="G84" s="15">
        <v>47.22</v>
      </c>
      <c r="H84" s="15">
        <v>2.27</v>
      </c>
    </row>
    <row r="85" spans="1:8">
      <c r="A85" s="23" t="s">
        <v>82</v>
      </c>
      <c r="B85" s="15">
        <v>13.79</v>
      </c>
      <c r="C85" s="15">
        <v>4.91</v>
      </c>
      <c r="D85" s="15">
        <v>14.63</v>
      </c>
      <c r="E85" s="15">
        <v>62.38</v>
      </c>
      <c r="F85" s="15">
        <v>19.600000000000001</v>
      </c>
      <c r="G85" s="15">
        <v>64.11</v>
      </c>
      <c r="H85" s="15">
        <v>2.27</v>
      </c>
    </row>
    <row r="86" spans="1:8">
      <c r="A86" s="23" t="s">
        <v>84</v>
      </c>
      <c r="B86" s="15">
        <v>15.05</v>
      </c>
      <c r="C86" s="15">
        <v>1.96</v>
      </c>
      <c r="D86" s="15">
        <v>15.17</v>
      </c>
      <c r="E86" s="15">
        <v>47.08</v>
      </c>
      <c r="F86" s="15">
        <v>7.43</v>
      </c>
      <c r="G86" s="15">
        <v>47.53</v>
      </c>
      <c r="H86" s="15">
        <v>2.15</v>
      </c>
    </row>
    <row r="87" spans="1:8">
      <c r="A87" s="23" t="s">
        <v>85</v>
      </c>
      <c r="B87" s="15">
        <v>13.94</v>
      </c>
      <c r="C87" s="15">
        <v>0</v>
      </c>
      <c r="D87" s="15">
        <v>13.94</v>
      </c>
      <c r="E87" s="15">
        <v>78.06</v>
      </c>
      <c r="F87" s="15">
        <v>0</v>
      </c>
      <c r="G87" s="15">
        <v>78.06</v>
      </c>
      <c r="H87" s="15">
        <v>2.15</v>
      </c>
    </row>
    <row r="88" spans="1:8">
      <c r="A88" s="23" t="s">
        <v>86</v>
      </c>
      <c r="B88" s="15">
        <v>13.2</v>
      </c>
      <c r="C88" s="15">
        <v>1.47</v>
      </c>
      <c r="D88" s="15">
        <v>13.28</v>
      </c>
      <c r="E88" s="15">
        <v>84.72</v>
      </c>
      <c r="F88" s="15">
        <v>6.36</v>
      </c>
      <c r="G88" s="15">
        <v>84.76</v>
      </c>
      <c r="H88" s="15">
        <v>2.15</v>
      </c>
    </row>
    <row r="89" spans="1:8">
      <c r="A89" s="23" t="s">
        <v>89</v>
      </c>
      <c r="B89" s="15">
        <v>11.68</v>
      </c>
      <c r="C89" s="15">
        <v>0.49</v>
      </c>
      <c r="D89" s="15">
        <v>11.69</v>
      </c>
      <c r="E89" s="15">
        <v>36.409999999999997</v>
      </c>
      <c r="F89" s="15">
        <v>2.41</v>
      </c>
      <c r="G89" s="15">
        <v>36.479999999999997</v>
      </c>
      <c r="H89" s="15">
        <v>1.77</v>
      </c>
    </row>
    <row r="90" spans="1:8">
      <c r="A90" s="23" t="s">
        <v>90</v>
      </c>
      <c r="B90" s="15">
        <v>13.56</v>
      </c>
      <c r="C90" s="15">
        <v>1.96</v>
      </c>
      <c r="D90" s="15">
        <v>13.7</v>
      </c>
      <c r="E90" s="15">
        <v>87.47</v>
      </c>
      <c r="F90" s="15">
        <v>8.24</v>
      </c>
      <c r="G90" s="15">
        <v>87.5</v>
      </c>
      <c r="H90" s="15">
        <v>1.91</v>
      </c>
    </row>
    <row r="91" spans="1:8">
      <c r="A91" s="23" t="s">
        <v>91</v>
      </c>
      <c r="B91" s="15">
        <v>13.73</v>
      </c>
      <c r="C91" s="15">
        <v>2.94</v>
      </c>
      <c r="D91" s="15">
        <v>14.04</v>
      </c>
      <c r="E91" s="15">
        <v>56.52</v>
      </c>
      <c r="F91" s="15">
        <v>12.11</v>
      </c>
      <c r="G91" s="15">
        <v>57.36</v>
      </c>
      <c r="H91" s="15">
        <v>2.33</v>
      </c>
    </row>
    <row r="92" spans="1:8">
      <c r="A92" s="23" t="s">
        <v>270</v>
      </c>
      <c r="B92" s="15">
        <v>14.13</v>
      </c>
      <c r="C92" s="15">
        <v>0.49</v>
      </c>
      <c r="D92" s="15">
        <v>14.14</v>
      </c>
      <c r="E92" s="15">
        <v>68.66</v>
      </c>
      <c r="F92" s="15">
        <v>1.99</v>
      </c>
      <c r="G92" s="15">
        <v>68.67</v>
      </c>
      <c r="H92" s="15">
        <v>2.33</v>
      </c>
    </row>
    <row r="93" spans="1:8">
      <c r="A93" s="23" t="s">
        <v>92</v>
      </c>
      <c r="B93" s="15">
        <v>13.31</v>
      </c>
      <c r="C93" s="15">
        <v>2.4500000000000002</v>
      </c>
      <c r="D93" s="15">
        <v>13.54</v>
      </c>
      <c r="E93" s="15">
        <v>69</v>
      </c>
      <c r="F93" s="15">
        <v>10.44</v>
      </c>
      <c r="G93" s="15">
        <v>69.37</v>
      </c>
      <c r="H93" s="15">
        <v>2.33</v>
      </c>
    </row>
    <row r="94" spans="1:8">
      <c r="A94" s="23" t="s">
        <v>95</v>
      </c>
      <c r="B94" s="15">
        <v>14.33</v>
      </c>
      <c r="C94" s="15">
        <v>0.49</v>
      </c>
      <c r="D94" s="15">
        <v>14.34</v>
      </c>
      <c r="E94" s="15">
        <v>21.26</v>
      </c>
      <c r="F94" s="15">
        <v>1.96</v>
      </c>
      <c r="G94" s="15">
        <v>21.35</v>
      </c>
      <c r="H94" s="15">
        <v>2.27</v>
      </c>
    </row>
    <row r="95" spans="1:8">
      <c r="A95" s="23" t="s">
        <v>202</v>
      </c>
      <c r="B95" s="15">
        <v>15.67</v>
      </c>
      <c r="C95" s="15">
        <v>0.49</v>
      </c>
      <c r="D95" s="15">
        <v>15.68</v>
      </c>
      <c r="E95" s="15">
        <v>30.18</v>
      </c>
      <c r="F95" s="15">
        <v>1.79</v>
      </c>
      <c r="G95" s="15">
        <v>30.23</v>
      </c>
      <c r="H95" s="15">
        <v>2.27</v>
      </c>
    </row>
    <row r="96" spans="1:8">
      <c r="A96" s="23" t="s">
        <v>203</v>
      </c>
      <c r="B96" s="15">
        <v>15.76</v>
      </c>
      <c r="C96" s="15">
        <v>1.47</v>
      </c>
      <c r="D96" s="15">
        <v>15.83</v>
      </c>
      <c r="E96" s="15">
        <v>45.55</v>
      </c>
      <c r="F96" s="15">
        <v>5.34</v>
      </c>
      <c r="G96" s="15">
        <v>45.8</v>
      </c>
      <c r="H96" s="15">
        <v>2.27</v>
      </c>
    </row>
    <row r="97" spans="1:8">
      <c r="A97" s="23" t="s">
        <v>204</v>
      </c>
      <c r="B97" s="15">
        <v>15.46</v>
      </c>
      <c r="C97" s="15">
        <v>0</v>
      </c>
      <c r="D97" s="15">
        <v>15.46</v>
      </c>
      <c r="E97" s="15">
        <v>65.58</v>
      </c>
      <c r="F97" s="15">
        <v>0</v>
      </c>
      <c r="G97" s="15">
        <v>65.58</v>
      </c>
      <c r="H97" s="15">
        <v>2.27</v>
      </c>
    </row>
    <row r="98" spans="1:8">
      <c r="A98" s="23" t="s">
        <v>96</v>
      </c>
      <c r="B98" s="15">
        <v>13.39</v>
      </c>
      <c r="C98" s="15">
        <v>2.4500000000000002</v>
      </c>
      <c r="D98" s="15">
        <v>13.61</v>
      </c>
      <c r="E98" s="15">
        <v>75.92</v>
      </c>
      <c r="F98" s="15">
        <v>10.38</v>
      </c>
      <c r="G98" s="15">
        <v>76.150000000000006</v>
      </c>
      <c r="H98" s="15">
        <v>2.29</v>
      </c>
    </row>
    <row r="99" spans="1:8">
      <c r="A99" s="23" t="s">
        <v>205</v>
      </c>
      <c r="B99" s="15">
        <v>13.62</v>
      </c>
      <c r="C99" s="15">
        <v>0.49</v>
      </c>
      <c r="D99" s="15">
        <v>13.63</v>
      </c>
      <c r="E99" s="15">
        <v>49.92</v>
      </c>
      <c r="F99" s="15">
        <v>2.06</v>
      </c>
      <c r="G99" s="15">
        <v>49.95</v>
      </c>
      <c r="H99" s="15">
        <v>2.29</v>
      </c>
    </row>
    <row r="100" spans="1:8">
      <c r="A100" s="23" t="s">
        <v>206</v>
      </c>
      <c r="B100" s="15">
        <v>13</v>
      </c>
      <c r="C100" s="15">
        <v>2.94</v>
      </c>
      <c r="D100" s="15">
        <v>13.33</v>
      </c>
      <c r="E100" s="15">
        <v>68.41</v>
      </c>
      <c r="F100" s="15">
        <v>12.76</v>
      </c>
      <c r="G100" s="15">
        <v>68.97</v>
      </c>
      <c r="H100" s="15">
        <v>2.29</v>
      </c>
    </row>
    <row r="101" spans="1:8">
      <c r="A101" s="23" t="s">
        <v>377</v>
      </c>
      <c r="B101" s="15">
        <v>14.37</v>
      </c>
      <c r="C101" s="15">
        <v>1.47</v>
      </c>
      <c r="D101" s="15">
        <v>14.44</v>
      </c>
      <c r="E101" s="15">
        <v>22.46</v>
      </c>
      <c r="F101" s="15">
        <v>5.85</v>
      </c>
      <c r="G101" s="15">
        <v>23.18</v>
      </c>
      <c r="H101" s="15">
        <v>2.29</v>
      </c>
    </row>
    <row r="102" spans="1:8">
      <c r="A102" s="23" t="s">
        <v>378</v>
      </c>
      <c r="B102" s="15">
        <v>14.88</v>
      </c>
      <c r="C102" s="15">
        <v>3.93</v>
      </c>
      <c r="D102" s="15">
        <v>15.38</v>
      </c>
      <c r="E102" s="15">
        <v>76.05</v>
      </c>
      <c r="F102" s="15">
        <v>14.79</v>
      </c>
      <c r="G102" s="15">
        <v>76.52</v>
      </c>
      <c r="H102" s="15">
        <v>2.29</v>
      </c>
    </row>
    <row r="103" spans="1:8">
      <c r="A103" s="23" t="s">
        <v>97</v>
      </c>
      <c r="B103" s="15">
        <v>13.51</v>
      </c>
      <c r="C103" s="15">
        <v>1.47</v>
      </c>
      <c r="D103" s="15">
        <v>13.59</v>
      </c>
      <c r="E103" s="15">
        <v>58.8</v>
      </c>
      <c r="F103" s="15">
        <v>6.22</v>
      </c>
      <c r="G103" s="15">
        <v>59</v>
      </c>
      <c r="H103" s="15">
        <v>1.96</v>
      </c>
    </row>
    <row r="104" spans="1:8">
      <c r="A104" s="23" t="s">
        <v>98</v>
      </c>
      <c r="B104" s="15">
        <v>13.68</v>
      </c>
      <c r="C104" s="15">
        <v>1.96</v>
      </c>
      <c r="D104" s="15">
        <v>13.82</v>
      </c>
      <c r="E104" s="15">
        <v>75.099999999999994</v>
      </c>
      <c r="F104" s="15">
        <v>8.17</v>
      </c>
      <c r="G104" s="15">
        <v>75.260000000000005</v>
      </c>
      <c r="H104" s="15">
        <v>1.92</v>
      </c>
    </row>
    <row r="105" spans="1:8">
      <c r="A105" s="23" t="s">
        <v>101</v>
      </c>
      <c r="B105" s="15">
        <v>14.3</v>
      </c>
      <c r="C105" s="15">
        <v>0</v>
      </c>
      <c r="D105" s="15">
        <v>14.3</v>
      </c>
      <c r="E105" s="15">
        <v>57.58</v>
      </c>
      <c r="F105" s="15">
        <v>0</v>
      </c>
      <c r="G105" s="15">
        <v>57.58</v>
      </c>
      <c r="H105" s="15">
        <v>2.41</v>
      </c>
    </row>
    <row r="106" spans="1:8">
      <c r="A106" s="23" t="s">
        <v>379</v>
      </c>
      <c r="B106" s="15">
        <v>12.87</v>
      </c>
      <c r="C106" s="15">
        <v>0.98</v>
      </c>
      <c r="D106" s="15">
        <v>12.91</v>
      </c>
      <c r="E106" s="15">
        <v>46.72</v>
      </c>
      <c r="F106" s="15">
        <v>4.3600000000000003</v>
      </c>
      <c r="G106" s="15">
        <v>46.88</v>
      </c>
      <c r="H106" s="15">
        <v>2.41</v>
      </c>
    </row>
    <row r="107" spans="1:8">
      <c r="A107" s="23" t="s">
        <v>380</v>
      </c>
      <c r="B107" s="15">
        <v>13.27</v>
      </c>
      <c r="C107" s="15">
        <v>0</v>
      </c>
      <c r="D107" s="15">
        <v>13.27</v>
      </c>
      <c r="E107" s="15">
        <v>65.19</v>
      </c>
      <c r="F107" s="15">
        <v>0</v>
      </c>
      <c r="G107" s="15">
        <v>65.19</v>
      </c>
      <c r="H107" s="15">
        <v>2.41</v>
      </c>
    </row>
    <row r="108" spans="1:8">
      <c r="A108" s="23" t="s">
        <v>207</v>
      </c>
      <c r="B108" s="15">
        <v>14.88</v>
      </c>
      <c r="C108" s="15">
        <v>2.4500000000000002</v>
      </c>
      <c r="D108" s="15">
        <v>15.08</v>
      </c>
      <c r="E108" s="15">
        <v>16.8</v>
      </c>
      <c r="F108" s="15">
        <v>9.3699999999999992</v>
      </c>
      <c r="G108" s="15">
        <v>19.170000000000002</v>
      </c>
      <c r="H108" s="15">
        <v>1.49</v>
      </c>
    </row>
    <row r="109" spans="1:8">
      <c r="A109" s="23" t="s">
        <v>103</v>
      </c>
      <c r="B109" s="15">
        <v>13.41</v>
      </c>
      <c r="C109" s="15">
        <v>0</v>
      </c>
      <c r="D109" s="15">
        <v>13.41</v>
      </c>
      <c r="E109" s="15">
        <v>55.91</v>
      </c>
      <c r="F109" s="15">
        <v>0</v>
      </c>
      <c r="G109" s="15">
        <v>55.91</v>
      </c>
      <c r="H109" s="15">
        <v>2.35</v>
      </c>
    </row>
    <row r="110" spans="1:8">
      <c r="A110" s="23" t="s">
        <v>104</v>
      </c>
      <c r="B110" s="15">
        <v>14.53</v>
      </c>
      <c r="C110" s="15">
        <v>0.98</v>
      </c>
      <c r="D110" s="15">
        <v>14.57</v>
      </c>
      <c r="E110" s="15">
        <v>43.34</v>
      </c>
      <c r="F110" s="15">
        <v>3.86</v>
      </c>
      <c r="G110" s="15">
        <v>43.47</v>
      </c>
      <c r="H110" s="15">
        <v>2.35</v>
      </c>
    </row>
    <row r="111" spans="1:8">
      <c r="A111" s="23" t="s">
        <v>209</v>
      </c>
      <c r="B111" s="15">
        <v>13.2</v>
      </c>
      <c r="C111" s="15">
        <v>0</v>
      </c>
      <c r="D111" s="15">
        <v>13.2</v>
      </c>
      <c r="E111" s="15">
        <v>23.36</v>
      </c>
      <c r="F111" s="15">
        <v>0</v>
      </c>
      <c r="G111" s="15">
        <v>23.36</v>
      </c>
      <c r="H111" s="15">
        <v>3</v>
      </c>
    </row>
    <row r="112" spans="1:8">
      <c r="A112" s="23" t="s">
        <v>108</v>
      </c>
      <c r="B112" s="15">
        <v>12.67</v>
      </c>
      <c r="C112" s="15">
        <v>0.49</v>
      </c>
      <c r="D112" s="15">
        <v>12.68</v>
      </c>
      <c r="E112" s="15">
        <v>57.32</v>
      </c>
      <c r="F112" s="15">
        <v>2.2200000000000002</v>
      </c>
      <c r="G112" s="15">
        <v>57.35</v>
      </c>
      <c r="H112" s="15">
        <v>2.1</v>
      </c>
    </row>
    <row r="113" spans="1:8">
      <c r="A113" s="23" t="s">
        <v>111</v>
      </c>
      <c r="B113" s="15">
        <v>13.07</v>
      </c>
      <c r="C113" s="15">
        <v>1.47</v>
      </c>
      <c r="D113" s="15">
        <v>13.15</v>
      </c>
      <c r="E113" s="15">
        <v>33.380000000000003</v>
      </c>
      <c r="F113" s="15">
        <v>6.43</v>
      </c>
      <c r="G113" s="15">
        <v>33.93</v>
      </c>
      <c r="H113" s="15">
        <v>2.48</v>
      </c>
    </row>
    <row r="114" spans="1:8">
      <c r="A114" s="23" t="s">
        <v>112</v>
      </c>
      <c r="B114" s="15">
        <v>12.38</v>
      </c>
      <c r="C114" s="15">
        <v>1.96</v>
      </c>
      <c r="D114" s="15">
        <v>12.53</v>
      </c>
      <c r="E114" s="15">
        <v>48.36</v>
      </c>
      <c r="F114" s="15">
        <v>9.01</v>
      </c>
      <c r="G114" s="15">
        <v>48.99</v>
      </c>
      <c r="H114" s="15">
        <v>2.57</v>
      </c>
    </row>
    <row r="115" spans="1:8">
      <c r="A115" s="23" t="s">
        <v>116</v>
      </c>
      <c r="B115" s="15">
        <v>15.28</v>
      </c>
      <c r="C115" s="15">
        <v>0</v>
      </c>
      <c r="D115" s="15">
        <v>15.28</v>
      </c>
      <c r="E115" s="15">
        <v>22.62</v>
      </c>
      <c r="F115" s="15">
        <v>0</v>
      </c>
      <c r="G115" s="15">
        <v>22.62</v>
      </c>
      <c r="H115" s="15">
        <v>3.28</v>
      </c>
    </row>
    <row r="116" spans="1:8">
      <c r="A116" s="23" t="s">
        <v>117</v>
      </c>
      <c r="B116" s="15">
        <v>12.84</v>
      </c>
      <c r="C116" s="15">
        <v>0</v>
      </c>
      <c r="D116" s="15">
        <v>12.84</v>
      </c>
      <c r="E116" s="15">
        <v>51.3</v>
      </c>
      <c r="F116" s="15">
        <v>0</v>
      </c>
      <c r="G116" s="15">
        <v>51.3</v>
      </c>
      <c r="H116" s="15">
        <v>1.78</v>
      </c>
    </row>
    <row r="117" spans="1:8">
      <c r="A117" s="23" t="s">
        <v>118</v>
      </c>
      <c r="B117" s="15">
        <v>13.9</v>
      </c>
      <c r="C117" s="15">
        <v>0</v>
      </c>
      <c r="D117" s="15">
        <v>13.9</v>
      </c>
      <c r="E117" s="15">
        <v>43.57</v>
      </c>
      <c r="F117" s="15">
        <v>0</v>
      </c>
      <c r="G117" s="15">
        <v>43.57</v>
      </c>
      <c r="H117" s="15">
        <v>2.27</v>
      </c>
    </row>
    <row r="118" spans="1:8">
      <c r="A118" s="23" t="s">
        <v>120</v>
      </c>
      <c r="B118" s="15">
        <v>13.9</v>
      </c>
      <c r="C118" s="15">
        <v>0</v>
      </c>
      <c r="D118" s="15">
        <v>13.9</v>
      </c>
      <c r="E118" s="15">
        <v>70.010000000000005</v>
      </c>
      <c r="F118" s="15">
        <v>0</v>
      </c>
      <c r="G118" s="15">
        <v>70.010000000000005</v>
      </c>
      <c r="H118" s="15">
        <v>2.1800000000000002</v>
      </c>
    </row>
    <row r="119" spans="1:8">
      <c r="A119" s="23" t="s">
        <v>121</v>
      </c>
      <c r="B119" s="15">
        <v>14.22</v>
      </c>
      <c r="C119" s="15">
        <v>0</v>
      </c>
      <c r="D119" s="15">
        <v>14.22</v>
      </c>
      <c r="E119" s="15">
        <v>69.900000000000006</v>
      </c>
      <c r="F119" s="15">
        <v>0</v>
      </c>
      <c r="G119" s="15">
        <v>69.900000000000006</v>
      </c>
      <c r="H119" s="15">
        <v>1.05</v>
      </c>
    </row>
    <row r="120" spans="1:8">
      <c r="A120" s="23" t="s">
        <v>122</v>
      </c>
      <c r="B120" s="15">
        <v>15.93</v>
      </c>
      <c r="C120" s="15">
        <v>2.4500000000000002</v>
      </c>
      <c r="D120" s="15">
        <v>16.12</v>
      </c>
      <c r="E120" s="15">
        <v>49.57</v>
      </c>
      <c r="F120" s="15">
        <v>8.76</v>
      </c>
      <c r="G120" s="15">
        <v>50.14</v>
      </c>
      <c r="H120" s="15">
        <v>1.93</v>
      </c>
    </row>
    <row r="121" spans="1:8">
      <c r="A121" s="23" t="s">
        <v>123</v>
      </c>
      <c r="B121" s="15">
        <v>11.95</v>
      </c>
      <c r="C121" s="15">
        <v>0.98</v>
      </c>
      <c r="D121" s="15">
        <v>11.99</v>
      </c>
      <c r="E121" s="15">
        <v>69.98</v>
      </c>
      <c r="F121" s="15">
        <v>4.7</v>
      </c>
      <c r="G121" s="15">
        <v>70.05</v>
      </c>
      <c r="H121" s="15">
        <v>2.2000000000000002</v>
      </c>
    </row>
    <row r="122" spans="1:8">
      <c r="A122" s="23" t="s">
        <v>124</v>
      </c>
      <c r="B122" s="15">
        <v>15.03</v>
      </c>
      <c r="C122" s="15">
        <v>1.96</v>
      </c>
      <c r="D122" s="15">
        <v>15.16</v>
      </c>
      <c r="E122" s="15">
        <v>72.87</v>
      </c>
      <c r="F122" s="15">
        <v>7.44</v>
      </c>
      <c r="G122" s="15">
        <v>73.02</v>
      </c>
      <c r="H122" s="15">
        <v>2.67</v>
      </c>
    </row>
    <row r="123" spans="1:8">
      <c r="A123" s="23" t="s">
        <v>127</v>
      </c>
      <c r="B123" s="15">
        <v>14.87</v>
      </c>
      <c r="C123" s="15">
        <v>2.4500000000000002</v>
      </c>
      <c r="D123" s="15">
        <v>15.07</v>
      </c>
      <c r="E123" s="15">
        <v>70.98</v>
      </c>
      <c r="F123" s="15">
        <v>9.3699999999999992</v>
      </c>
      <c r="G123" s="15">
        <v>71.239999999999995</v>
      </c>
      <c r="H123" s="15">
        <v>2.41</v>
      </c>
    </row>
    <row r="124" spans="1:8">
      <c r="A124" s="23" t="s">
        <v>129</v>
      </c>
      <c r="B124" s="15">
        <v>14.88</v>
      </c>
      <c r="C124" s="15">
        <v>1.47</v>
      </c>
      <c r="D124" s="15">
        <v>14.95</v>
      </c>
      <c r="E124" s="15">
        <v>73.83</v>
      </c>
      <c r="F124" s="15">
        <v>5.65</v>
      </c>
      <c r="G124" s="15">
        <v>73.91</v>
      </c>
      <c r="H124" s="15">
        <v>2.36</v>
      </c>
    </row>
    <row r="125" spans="1:8">
      <c r="A125" s="23" t="s">
        <v>131</v>
      </c>
      <c r="B125" s="15">
        <v>14.12</v>
      </c>
      <c r="C125" s="15">
        <v>1.47</v>
      </c>
      <c r="D125" s="15">
        <v>14.2</v>
      </c>
      <c r="E125" s="15">
        <v>80.569999999999993</v>
      </c>
      <c r="F125" s="15">
        <v>5.95</v>
      </c>
      <c r="G125" s="15">
        <v>80.62</v>
      </c>
      <c r="H125" s="15">
        <v>2.37</v>
      </c>
    </row>
    <row r="126" spans="1:8">
      <c r="A126" s="23" t="s">
        <v>132</v>
      </c>
      <c r="B126" s="15">
        <v>13.83</v>
      </c>
      <c r="C126" s="15">
        <v>2.4500000000000002</v>
      </c>
      <c r="D126" s="15">
        <v>14.05</v>
      </c>
      <c r="E126" s="15">
        <v>56.98</v>
      </c>
      <c r="F126" s="15">
        <v>10.06</v>
      </c>
      <c r="G126" s="15">
        <v>57.55</v>
      </c>
      <c r="H126" s="15">
        <v>2.57</v>
      </c>
    </row>
    <row r="127" spans="1:8">
      <c r="A127" s="23" t="s">
        <v>133</v>
      </c>
      <c r="B127" s="15">
        <v>14.01</v>
      </c>
      <c r="C127" s="15">
        <v>2.4500000000000002</v>
      </c>
      <c r="D127" s="15">
        <v>14.23</v>
      </c>
      <c r="E127" s="15">
        <v>69.41</v>
      </c>
      <c r="F127" s="15">
        <v>9.93</v>
      </c>
      <c r="G127" s="15">
        <v>69.73</v>
      </c>
      <c r="H127" s="15">
        <v>2.4300000000000002</v>
      </c>
    </row>
    <row r="128" spans="1:8">
      <c r="A128" s="23" t="s">
        <v>134</v>
      </c>
      <c r="B128" s="15">
        <v>14.39</v>
      </c>
      <c r="C128" s="15">
        <v>2.94</v>
      </c>
      <c r="D128" s="15">
        <v>14.69</v>
      </c>
      <c r="E128" s="15">
        <v>56.27</v>
      </c>
      <c r="F128" s="15">
        <v>11.57</v>
      </c>
      <c r="G128" s="15">
        <v>57.04</v>
      </c>
      <c r="H128" s="15">
        <v>2.4300000000000002</v>
      </c>
    </row>
    <row r="129" spans="1:8">
      <c r="A129" s="23" t="s">
        <v>136</v>
      </c>
      <c r="B129" s="15">
        <v>13.09</v>
      </c>
      <c r="C129" s="15">
        <v>0</v>
      </c>
      <c r="D129" s="15">
        <v>13.09</v>
      </c>
      <c r="E129" s="15">
        <v>35.29</v>
      </c>
      <c r="F129" s="15">
        <v>0</v>
      </c>
      <c r="G129" s="15">
        <v>35.29</v>
      </c>
      <c r="H129" s="15">
        <v>1.86</v>
      </c>
    </row>
    <row r="130" spans="1:8">
      <c r="A130" s="23" t="s">
        <v>212</v>
      </c>
      <c r="B130" s="15">
        <v>12.27</v>
      </c>
      <c r="C130" s="15">
        <v>1.47</v>
      </c>
      <c r="D130" s="15">
        <v>12.36</v>
      </c>
      <c r="E130" s="15">
        <v>59.02</v>
      </c>
      <c r="F130" s="15">
        <v>6.84</v>
      </c>
      <c r="G130" s="15">
        <v>59.26</v>
      </c>
      <c r="H130" s="15">
        <v>1.86</v>
      </c>
    </row>
    <row r="131" spans="1:8">
      <c r="A131" s="23" t="s">
        <v>213</v>
      </c>
      <c r="B131" s="15">
        <v>15.17</v>
      </c>
      <c r="C131" s="15">
        <v>0</v>
      </c>
      <c r="D131" s="15">
        <v>15.17</v>
      </c>
      <c r="E131" s="15">
        <v>59.15</v>
      </c>
      <c r="F131" s="15">
        <v>0</v>
      </c>
      <c r="G131" s="15">
        <v>59.15</v>
      </c>
      <c r="H131" s="15">
        <v>1.86</v>
      </c>
    </row>
    <row r="132" spans="1:8">
      <c r="A132" s="23" t="s">
        <v>137</v>
      </c>
      <c r="B132" s="15">
        <v>12.59</v>
      </c>
      <c r="C132" s="15">
        <v>0.49</v>
      </c>
      <c r="D132" s="15">
        <v>12.6</v>
      </c>
      <c r="E132" s="15">
        <v>39.33</v>
      </c>
      <c r="F132" s="15">
        <v>2.23</v>
      </c>
      <c r="G132" s="15">
        <v>39.39</v>
      </c>
      <c r="H132" s="15">
        <v>2.57</v>
      </c>
    </row>
    <row r="133" spans="1:8">
      <c r="A133" s="23" t="s">
        <v>139</v>
      </c>
      <c r="B133" s="15">
        <v>11.59</v>
      </c>
      <c r="C133" s="15">
        <v>3.44</v>
      </c>
      <c r="D133" s="15">
        <v>12.09</v>
      </c>
      <c r="E133" s="15">
        <v>79.739999999999995</v>
      </c>
      <c r="F133" s="15">
        <v>16.510000000000002</v>
      </c>
      <c r="G133" s="15">
        <v>80.17</v>
      </c>
      <c r="H133" s="15">
        <v>1.8</v>
      </c>
    </row>
    <row r="134" spans="1:8">
      <c r="A134" s="23" t="s">
        <v>145</v>
      </c>
      <c r="B134" s="15">
        <v>13.66</v>
      </c>
      <c r="C134" s="15">
        <v>1.96</v>
      </c>
      <c r="D134" s="15">
        <v>13.8</v>
      </c>
      <c r="E134" s="15">
        <v>55.26</v>
      </c>
      <c r="F134" s="15">
        <v>8.18</v>
      </c>
      <c r="G134" s="15">
        <v>55.66</v>
      </c>
      <c r="H134" s="15">
        <v>2.54</v>
      </c>
    </row>
    <row r="135" spans="1:8">
      <c r="A135" s="23" t="s">
        <v>146</v>
      </c>
      <c r="B135" s="15">
        <v>13.69</v>
      </c>
      <c r="C135" s="15">
        <v>0.49</v>
      </c>
      <c r="D135" s="15">
        <v>13.7</v>
      </c>
      <c r="E135" s="15">
        <v>71.819999999999993</v>
      </c>
      <c r="F135" s="15">
        <v>2.0499999999999998</v>
      </c>
      <c r="G135" s="15">
        <v>71.84</v>
      </c>
      <c r="H135" s="15">
        <v>2.2000000000000002</v>
      </c>
    </row>
    <row r="136" spans="1:8">
      <c r="A136" s="23" t="s">
        <v>381</v>
      </c>
      <c r="B136" s="15">
        <v>13.75</v>
      </c>
      <c r="C136" s="15">
        <v>0</v>
      </c>
      <c r="D136" s="15">
        <v>13.75</v>
      </c>
      <c r="E136" s="15">
        <v>74.44</v>
      </c>
      <c r="F136" s="15">
        <v>0</v>
      </c>
      <c r="G136" s="15">
        <v>74.44</v>
      </c>
      <c r="H136" s="15">
        <v>2.2000000000000002</v>
      </c>
    </row>
    <row r="137" spans="1:8">
      <c r="A137" s="23" t="s">
        <v>382</v>
      </c>
      <c r="B137" s="15">
        <v>13.39</v>
      </c>
      <c r="C137" s="15">
        <v>1.96</v>
      </c>
      <c r="D137" s="15">
        <v>13.53</v>
      </c>
      <c r="E137" s="15">
        <v>59.66</v>
      </c>
      <c r="F137" s="15">
        <v>8.34</v>
      </c>
      <c r="G137" s="15">
        <v>60.02</v>
      </c>
      <c r="H137" s="15">
        <v>2.2000000000000002</v>
      </c>
    </row>
  </sheetData>
  <mergeCells count="6">
    <mergeCell ref="A25:B25"/>
    <mergeCell ref="Q30:R30"/>
    <mergeCell ref="Q31:R31"/>
    <mergeCell ref="Q32:R32"/>
    <mergeCell ref="Q33:R33"/>
    <mergeCell ref="A26:F26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S147"/>
  <sheetViews>
    <sheetView topLeftCell="A13" workbookViewId="0">
      <selection activeCell="K10" sqref="K10:K24"/>
    </sheetView>
  </sheetViews>
  <sheetFormatPr baseColWidth="10" defaultRowHeight="16"/>
  <cols>
    <col min="1" max="1" width="18.1640625" customWidth="1"/>
    <col min="7" max="7" width="13.1640625" customWidth="1"/>
    <col min="8" max="8" width="15.83203125" customWidth="1"/>
    <col min="9" max="9" width="5.83203125" customWidth="1"/>
    <col min="10" max="10" width="7.33203125" customWidth="1"/>
    <col min="11" max="11" width="7.83203125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19">
      <c r="A2" s="25" t="s">
        <v>0</v>
      </c>
      <c r="B2" s="25"/>
      <c r="C2" s="25" t="s">
        <v>386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9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9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9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9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9">
      <c r="A7" s="5" t="s">
        <v>12</v>
      </c>
      <c r="B7" s="6"/>
      <c r="C7" s="6"/>
      <c r="D7" s="11">
        <v>43187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9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9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tr">
        <f>IF(RIGHT([6]Input!G5,2)="m)","Dpar (µm)","Cl (wt%)")</f>
        <v>Dpar (µm)</v>
      </c>
      <c r="M9" s="27" t="s">
        <v>18</v>
      </c>
      <c r="N9" s="27" t="s">
        <v>16</v>
      </c>
      <c r="O9" s="27" t="s">
        <v>17</v>
      </c>
      <c r="P9" s="30"/>
      <c r="Q9" s="27" t="s">
        <v>19</v>
      </c>
      <c r="R9" s="27" t="s">
        <v>20</v>
      </c>
      <c r="S9" s="6"/>
    </row>
    <row r="10" spans="1:19">
      <c r="A10" s="12">
        <v>1</v>
      </c>
      <c r="B10" s="13">
        <v>13</v>
      </c>
      <c r="C10" s="14">
        <v>1.01E-5</v>
      </c>
      <c r="D10" s="14">
        <v>1288000</v>
      </c>
      <c r="E10" s="29">
        <v>13.4</v>
      </c>
      <c r="F10" s="29" t="s">
        <v>16</v>
      </c>
      <c r="G10" s="29">
        <v>1.7</v>
      </c>
      <c r="H10" s="47">
        <v>83</v>
      </c>
      <c r="I10" s="47" t="s">
        <v>16</v>
      </c>
      <c r="J10" s="47">
        <v>11</v>
      </c>
      <c r="K10" s="47">
        <v>32.905000000000001</v>
      </c>
      <c r="L10" s="15" t="s">
        <v>387</v>
      </c>
      <c r="M10" s="29">
        <v>205.84930732123891</v>
      </c>
      <c r="N10" s="29" t="s">
        <v>16</v>
      </c>
      <c r="O10" s="29">
        <v>62.781668237007857</v>
      </c>
      <c r="P10" s="6"/>
      <c r="Q10" s="7" t="s">
        <v>22</v>
      </c>
      <c r="R10" s="7">
        <v>0</v>
      </c>
      <c r="S10" s="6"/>
    </row>
    <row r="11" spans="1:19">
      <c r="A11" s="12">
        <v>2</v>
      </c>
      <c r="B11" s="13">
        <v>36</v>
      </c>
      <c r="C11" s="14">
        <v>1.118E-5</v>
      </c>
      <c r="D11" s="14">
        <v>3219000</v>
      </c>
      <c r="E11" s="29">
        <v>11.4</v>
      </c>
      <c r="F11" s="29" t="s">
        <v>16</v>
      </c>
      <c r="G11" s="29">
        <v>1.2</v>
      </c>
      <c r="H11" s="47">
        <v>83.6</v>
      </c>
      <c r="I11" s="47" t="s">
        <v>16</v>
      </c>
      <c r="J11" s="47">
        <v>5.5</v>
      </c>
      <c r="K11" s="47">
        <v>31.045999999999999</v>
      </c>
      <c r="L11" s="15" t="s">
        <v>388</v>
      </c>
      <c r="M11" s="29">
        <v>586.92990678379999</v>
      </c>
      <c r="N11" s="29" t="s">
        <v>16</v>
      </c>
      <c r="O11" s="29">
        <v>115.69832647117549</v>
      </c>
      <c r="P11" s="6"/>
      <c r="Q11" s="7" t="s">
        <v>24</v>
      </c>
      <c r="R11" s="7">
        <v>0</v>
      </c>
      <c r="S11" s="6"/>
    </row>
    <row r="12" spans="1:19">
      <c r="A12" s="12">
        <v>3</v>
      </c>
      <c r="B12" s="13">
        <v>43</v>
      </c>
      <c r="C12" s="14">
        <v>1.4630000000000001E-5</v>
      </c>
      <c r="D12" s="14">
        <v>2939000</v>
      </c>
      <c r="E12" s="29">
        <v>13.6</v>
      </c>
      <c r="F12" s="29" t="s">
        <v>16</v>
      </c>
      <c r="G12" s="29">
        <v>1.7</v>
      </c>
      <c r="H12" s="47">
        <v>79.400000000000006</v>
      </c>
      <c r="I12" s="47" t="s">
        <v>16</v>
      </c>
      <c r="J12" s="47">
        <v>6.2</v>
      </c>
      <c r="K12" s="47">
        <v>32.259</v>
      </c>
      <c r="L12" s="15" t="s">
        <v>389</v>
      </c>
      <c r="M12" s="29">
        <v>453.91211357629669</v>
      </c>
      <c r="N12" s="29" t="s">
        <v>16</v>
      </c>
      <c r="O12" s="29">
        <v>89.503382205746149</v>
      </c>
      <c r="P12" s="6"/>
      <c r="Q12" s="7" t="s">
        <v>26</v>
      </c>
      <c r="R12" s="7">
        <v>0</v>
      </c>
      <c r="S12" s="6"/>
    </row>
    <row r="13" spans="1:19">
      <c r="A13" s="12">
        <v>4</v>
      </c>
      <c r="B13" s="13">
        <v>28</v>
      </c>
      <c r="C13" s="14">
        <v>1.1590000000000001E-5</v>
      </c>
      <c r="D13" s="14">
        <v>2417000</v>
      </c>
      <c r="E13" s="29">
        <v>12.9</v>
      </c>
      <c r="F13" s="29" t="s">
        <v>16</v>
      </c>
      <c r="G13" s="29">
        <v>1.2</v>
      </c>
      <c r="H13" s="47">
        <v>78</v>
      </c>
      <c r="I13" s="47" t="s">
        <v>16</v>
      </c>
      <c r="J13" s="47">
        <v>7.9</v>
      </c>
      <c r="K13" s="47">
        <v>31.229999999999997</v>
      </c>
      <c r="L13" s="15" t="s">
        <v>390</v>
      </c>
      <c r="M13" s="29">
        <v>395.35936870455589</v>
      </c>
      <c r="N13" s="29" t="s">
        <v>16</v>
      </c>
      <c r="O13" s="29">
        <v>83.276997954571911</v>
      </c>
      <c r="P13" s="6"/>
      <c r="Q13" s="7" t="s">
        <v>28</v>
      </c>
      <c r="R13" s="7">
        <v>0</v>
      </c>
      <c r="S13" s="6"/>
    </row>
    <row r="14" spans="1:19">
      <c r="A14" s="12">
        <v>5</v>
      </c>
      <c r="B14" s="13">
        <v>59</v>
      </c>
      <c r="C14" s="14">
        <v>1.38E-5</v>
      </c>
      <c r="D14" s="14">
        <v>4275000</v>
      </c>
      <c r="E14" s="29">
        <v>22.9</v>
      </c>
      <c r="F14" s="29" t="s">
        <v>16</v>
      </c>
      <c r="G14" s="29">
        <v>3.1</v>
      </c>
      <c r="H14" s="47">
        <v>59.3</v>
      </c>
      <c r="I14" s="47" t="s">
        <v>16</v>
      </c>
      <c r="J14" s="47">
        <v>6.3</v>
      </c>
      <c r="K14" s="47">
        <v>36.835499999999996</v>
      </c>
      <c r="L14" s="15" t="s">
        <v>391</v>
      </c>
      <c r="M14" s="29">
        <v>393.96107449254788</v>
      </c>
      <c r="N14" s="29" t="s">
        <v>16</v>
      </c>
      <c r="O14" s="29">
        <v>73.99183531797776</v>
      </c>
      <c r="P14" s="6"/>
      <c r="Q14" s="7" t="s">
        <v>30</v>
      </c>
      <c r="R14" s="7">
        <v>0</v>
      </c>
      <c r="S14" s="6"/>
    </row>
    <row r="15" spans="1:19">
      <c r="A15" s="12">
        <v>6</v>
      </c>
      <c r="B15" s="13">
        <v>108</v>
      </c>
      <c r="C15" s="14">
        <v>3.154E-5</v>
      </c>
      <c r="D15" s="14">
        <v>3424000</v>
      </c>
      <c r="E15" s="29">
        <v>19</v>
      </c>
      <c r="F15" s="29" t="s">
        <v>16</v>
      </c>
      <c r="G15" s="29">
        <v>2.2000000000000002</v>
      </c>
      <c r="H15" s="47">
        <v>73.7</v>
      </c>
      <c r="I15" s="47" t="s">
        <v>16</v>
      </c>
      <c r="J15" s="47">
        <v>7.2</v>
      </c>
      <c r="K15" s="47">
        <v>36.319500000000005</v>
      </c>
      <c r="L15" s="15" t="s">
        <v>392</v>
      </c>
      <c r="M15" s="29">
        <v>380.70095902091003</v>
      </c>
      <c r="N15" s="29" t="s">
        <v>16</v>
      </c>
      <c r="O15" s="29">
        <v>57.315994732234415</v>
      </c>
      <c r="P15" s="6"/>
      <c r="Q15" s="7" t="s">
        <v>32</v>
      </c>
      <c r="R15" s="7">
        <v>0</v>
      </c>
      <c r="S15" s="6"/>
    </row>
    <row r="16" spans="1:19">
      <c r="A16" s="12">
        <v>7</v>
      </c>
      <c r="B16" s="13">
        <v>72</v>
      </c>
      <c r="C16" s="14">
        <v>4.7830000000000001E-5</v>
      </c>
      <c r="D16" s="14">
        <v>1505000</v>
      </c>
      <c r="E16" s="29">
        <v>8.5</v>
      </c>
      <c r="F16" s="29" t="s">
        <v>16</v>
      </c>
      <c r="G16" s="29">
        <v>1</v>
      </c>
      <c r="H16" s="47">
        <v>56.3</v>
      </c>
      <c r="I16" s="47" t="s">
        <v>16</v>
      </c>
      <c r="J16" s="47">
        <v>4.8</v>
      </c>
      <c r="K16" s="47">
        <v>21.730499999999999</v>
      </c>
      <c r="L16" s="15" t="s">
        <v>393</v>
      </c>
      <c r="M16" s="29">
        <v>374.23242068918978</v>
      </c>
      <c r="N16" s="29" t="s">
        <v>16</v>
      </c>
      <c r="O16" s="29">
        <v>62.318091679729946</v>
      </c>
      <c r="P16" s="6"/>
      <c r="Q16" s="7" t="s">
        <v>34</v>
      </c>
      <c r="R16" s="7">
        <v>0</v>
      </c>
      <c r="S16" s="6"/>
    </row>
    <row r="17" spans="1:19">
      <c r="A17" s="12">
        <v>8</v>
      </c>
      <c r="B17" s="13">
        <v>60</v>
      </c>
      <c r="C17" s="14">
        <v>2.9499999999999999E-5</v>
      </c>
      <c r="D17" s="14">
        <v>2034000</v>
      </c>
      <c r="E17" s="29">
        <v>16.8</v>
      </c>
      <c r="F17" s="29" t="s">
        <v>16</v>
      </c>
      <c r="G17" s="29">
        <v>2.1</v>
      </c>
      <c r="H17" s="47">
        <v>57</v>
      </c>
      <c r="I17" s="47" t="s">
        <v>16</v>
      </c>
      <c r="J17" s="47">
        <v>4.9000000000000004</v>
      </c>
      <c r="K17" s="47">
        <v>30.195</v>
      </c>
      <c r="L17" s="15" t="s">
        <v>394</v>
      </c>
      <c r="M17" s="29">
        <v>258.22900337916741</v>
      </c>
      <c r="N17" s="29" t="s">
        <v>16</v>
      </c>
      <c r="O17" s="29">
        <v>46.403447741117745</v>
      </c>
      <c r="P17" s="6"/>
      <c r="Q17" s="7" t="s">
        <v>36</v>
      </c>
      <c r="R17" s="7">
        <v>2</v>
      </c>
      <c r="S17" s="6"/>
    </row>
    <row r="18" spans="1:19">
      <c r="A18" s="12">
        <v>9</v>
      </c>
      <c r="B18" s="13">
        <v>36</v>
      </c>
      <c r="C18" s="14">
        <v>1.296E-5</v>
      </c>
      <c r="D18" s="14">
        <v>2779000</v>
      </c>
      <c r="E18" s="29">
        <v>12.5</v>
      </c>
      <c r="F18" s="29" t="s">
        <v>16</v>
      </c>
      <c r="G18" s="29">
        <v>1.2</v>
      </c>
      <c r="H18" s="47">
        <v>79.099999999999994</v>
      </c>
      <c r="I18" s="47" t="s">
        <v>16</v>
      </c>
      <c r="J18" s="47">
        <v>4.8</v>
      </c>
      <c r="K18" s="47">
        <v>31.088499999999996</v>
      </c>
      <c r="L18" s="15" t="s">
        <v>395</v>
      </c>
      <c r="M18" s="29">
        <v>466.50923656277757</v>
      </c>
      <c r="N18" s="29" t="s">
        <v>16</v>
      </c>
      <c r="O18" s="29">
        <v>89.727297746663524</v>
      </c>
      <c r="P18" s="6"/>
      <c r="Q18" s="7" t="s">
        <v>38</v>
      </c>
      <c r="R18" s="7">
        <v>2</v>
      </c>
      <c r="S18" s="6"/>
    </row>
    <row r="19" spans="1:19">
      <c r="A19" s="12">
        <v>10</v>
      </c>
      <c r="B19" s="13">
        <v>59</v>
      </c>
      <c r="C19" s="14">
        <v>1.56E-5</v>
      </c>
      <c r="D19" s="14">
        <v>3781000</v>
      </c>
      <c r="E19" s="29">
        <v>22.1</v>
      </c>
      <c r="F19" s="29" t="s">
        <v>16</v>
      </c>
      <c r="G19" s="29">
        <v>3.3</v>
      </c>
      <c r="H19" s="47">
        <v>75.900000000000006</v>
      </c>
      <c r="I19" s="47" t="s">
        <v>16</v>
      </c>
      <c r="J19" s="47">
        <v>9.3000000000000007</v>
      </c>
      <c r="K19" s="47">
        <v>39.936500000000002</v>
      </c>
      <c r="L19" s="15" t="s">
        <v>396</v>
      </c>
      <c r="M19" s="29">
        <v>361.95593856226901</v>
      </c>
      <c r="N19" s="29" t="s">
        <v>16</v>
      </c>
      <c r="O19" s="29">
        <v>71.705648714943123</v>
      </c>
      <c r="P19" s="6"/>
      <c r="Q19" s="7" t="s">
        <v>40</v>
      </c>
      <c r="R19" s="7">
        <v>3</v>
      </c>
      <c r="S19" s="6"/>
    </row>
    <row r="20" spans="1:19">
      <c r="A20" s="12">
        <v>11</v>
      </c>
      <c r="B20" s="13">
        <v>67</v>
      </c>
      <c r="C20" s="14">
        <v>2.2310000000000002E-5</v>
      </c>
      <c r="D20" s="14">
        <v>3003000</v>
      </c>
      <c r="E20" s="29">
        <v>11.5</v>
      </c>
      <c r="F20" s="29" t="s">
        <v>16</v>
      </c>
      <c r="G20" s="29">
        <v>1.3</v>
      </c>
      <c r="H20" s="47">
        <v>73.599999999999994</v>
      </c>
      <c r="I20" s="47" t="s">
        <v>16</v>
      </c>
      <c r="J20" s="47">
        <v>6.9</v>
      </c>
      <c r="K20" s="47">
        <v>28.795999999999999</v>
      </c>
      <c r="L20" s="15" t="s">
        <v>397</v>
      </c>
      <c r="M20" s="29">
        <v>544.59603732312507</v>
      </c>
      <c r="N20" s="29" t="s">
        <v>16</v>
      </c>
      <c r="O20" s="29">
        <v>90.645717831489563</v>
      </c>
      <c r="P20" s="6"/>
      <c r="Q20" s="7" t="s">
        <v>42</v>
      </c>
      <c r="R20" s="7">
        <v>4</v>
      </c>
      <c r="S20" s="6"/>
    </row>
    <row r="21" spans="1:19">
      <c r="A21" s="12">
        <v>12</v>
      </c>
      <c r="B21" s="13">
        <v>24</v>
      </c>
      <c r="C21" s="14">
        <v>8.3210000000000005E-6</v>
      </c>
      <c r="D21" s="14">
        <v>2884000</v>
      </c>
      <c r="E21" s="29">
        <v>22.3</v>
      </c>
      <c r="F21" s="29" t="s">
        <v>16</v>
      </c>
      <c r="G21" s="29">
        <v>2.8</v>
      </c>
      <c r="H21" s="47">
        <v>73.5</v>
      </c>
      <c r="I21" s="47" t="s">
        <v>16</v>
      </c>
      <c r="J21" s="47">
        <v>6.8</v>
      </c>
      <c r="K21" s="47">
        <v>39.572499999999998</v>
      </c>
      <c r="L21" s="15" t="s">
        <v>398</v>
      </c>
      <c r="M21" s="29">
        <v>275.46668870464555</v>
      </c>
      <c r="N21" s="29" t="s">
        <v>16</v>
      </c>
      <c r="O21" s="29">
        <v>66.015587866813263</v>
      </c>
      <c r="P21" s="6"/>
      <c r="Q21" s="7" t="s">
        <v>44</v>
      </c>
      <c r="R21" s="7">
        <v>10</v>
      </c>
      <c r="S21" s="6"/>
    </row>
    <row r="22" spans="1:19">
      <c r="A22" s="12">
        <v>13</v>
      </c>
      <c r="B22" s="13">
        <v>28</v>
      </c>
      <c r="C22" s="14">
        <v>1.2459999999999999E-5</v>
      </c>
      <c r="D22" s="14">
        <v>2246000</v>
      </c>
      <c r="E22" s="29">
        <v>9</v>
      </c>
      <c r="F22" s="29" t="s">
        <v>16</v>
      </c>
      <c r="G22" s="29">
        <v>1.1000000000000001</v>
      </c>
      <c r="H22" s="47">
        <v>60.6</v>
      </c>
      <c r="I22" s="47" t="s">
        <v>16</v>
      </c>
      <c r="J22" s="47">
        <v>5.4</v>
      </c>
      <c r="K22" s="47">
        <v>23.241</v>
      </c>
      <c r="L22" s="15" t="s">
        <v>399</v>
      </c>
      <c r="M22" s="29">
        <v>521.4061407930692</v>
      </c>
      <c r="N22" s="29" t="s">
        <v>16</v>
      </c>
      <c r="O22" s="29">
        <v>117.34830745765558</v>
      </c>
      <c r="P22" s="6"/>
      <c r="Q22" s="7" t="s">
        <v>46</v>
      </c>
      <c r="R22" s="7">
        <v>15</v>
      </c>
      <c r="S22" s="6"/>
    </row>
    <row r="23" spans="1:19">
      <c r="A23" s="12">
        <v>14</v>
      </c>
      <c r="B23" s="13">
        <v>54</v>
      </c>
      <c r="C23" s="14">
        <v>2.5389999999999999E-5</v>
      </c>
      <c r="D23" s="14">
        <v>2127000</v>
      </c>
      <c r="E23" s="29">
        <v>10.1</v>
      </c>
      <c r="F23" s="29" t="s">
        <v>16</v>
      </c>
      <c r="G23" s="29">
        <v>1.2</v>
      </c>
      <c r="H23" s="47">
        <v>61.6</v>
      </c>
      <c r="I23" s="47" t="s">
        <v>16</v>
      </c>
      <c r="J23" s="47">
        <v>4.5</v>
      </c>
      <c r="K23" s="47">
        <v>24.576000000000001</v>
      </c>
      <c r="L23" s="15" t="s">
        <v>400</v>
      </c>
      <c r="M23" s="29">
        <v>442.72930513685321</v>
      </c>
      <c r="N23" s="29" t="s">
        <v>16</v>
      </c>
      <c r="O23" s="29">
        <v>79.979489041968563</v>
      </c>
      <c r="P23" s="6"/>
      <c r="Q23" s="7" t="s">
        <v>47</v>
      </c>
      <c r="R23" s="7">
        <v>21</v>
      </c>
      <c r="S23" s="6"/>
    </row>
    <row r="24" spans="1:19">
      <c r="A24" s="12">
        <v>15</v>
      </c>
      <c r="B24" s="13">
        <v>41</v>
      </c>
      <c r="C24" s="14">
        <v>1.414E-5</v>
      </c>
      <c r="D24" s="14">
        <v>2900000</v>
      </c>
      <c r="E24" s="29">
        <v>11.21</v>
      </c>
      <c r="F24" s="29" t="s">
        <v>16</v>
      </c>
      <c r="G24" s="29">
        <v>0.64</v>
      </c>
      <c r="H24" s="47">
        <v>70.3</v>
      </c>
      <c r="I24" s="47" t="s">
        <v>16</v>
      </c>
      <c r="J24" s="47">
        <v>4.3</v>
      </c>
      <c r="K24" s="47">
        <v>27.730499999999999</v>
      </c>
      <c r="L24" s="15" t="s">
        <v>401</v>
      </c>
      <c r="M24" s="29">
        <v>539.72883373765796</v>
      </c>
      <c r="N24" s="29" t="s">
        <v>16</v>
      </c>
      <c r="O24" s="29">
        <v>89.747227903396222</v>
      </c>
      <c r="P24" s="6"/>
      <c r="Q24" s="7" t="s">
        <v>49</v>
      </c>
      <c r="R24" s="7">
        <v>21</v>
      </c>
      <c r="S24" s="6"/>
    </row>
    <row r="25" spans="1:19">
      <c r="A25" s="16"/>
      <c r="B25" s="17">
        <v>728</v>
      </c>
      <c r="C25" s="18">
        <v>2.8135099999999994E-4</v>
      </c>
      <c r="D25" s="18">
        <v>2721400</v>
      </c>
      <c r="E25" s="48">
        <v>14.480666666666668</v>
      </c>
      <c r="F25" s="48" t="s">
        <v>16</v>
      </c>
      <c r="G25" s="48" t="s">
        <v>610</v>
      </c>
      <c r="H25" s="49">
        <f>AVERAGE(H10:H24)</f>
        <v>70.993333333333339</v>
      </c>
      <c r="I25" s="49" t="s">
        <v>16</v>
      </c>
      <c r="J25" s="49" t="s">
        <v>611</v>
      </c>
      <c r="K25" s="49" t="s">
        <v>631</v>
      </c>
      <c r="L25" s="20" t="s">
        <v>402</v>
      </c>
      <c r="M25" s="19"/>
      <c r="N25" s="20"/>
      <c r="O25" s="21"/>
      <c r="P25" s="6"/>
      <c r="Q25" s="7" t="s">
        <v>51</v>
      </c>
      <c r="R25" s="7">
        <v>4</v>
      </c>
      <c r="S25" s="6"/>
    </row>
    <row r="26" spans="1:19">
      <c r="A26" s="22" t="s">
        <v>59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  <c r="O26" s="24"/>
      <c r="P26" s="6"/>
      <c r="Q26" s="7" t="s">
        <v>53</v>
      </c>
      <c r="R26" s="7">
        <v>1</v>
      </c>
      <c r="S26" s="6"/>
    </row>
    <row r="27" spans="1:19">
      <c r="A27" s="60" t="s">
        <v>623</v>
      </c>
      <c r="B27" s="61"/>
      <c r="C27" s="61"/>
      <c r="D27" s="61"/>
      <c r="E27" s="61"/>
      <c r="F27" s="61"/>
      <c r="G27" s="23"/>
      <c r="H27" s="23"/>
      <c r="I27" s="23"/>
      <c r="J27" s="23"/>
      <c r="K27" s="23"/>
      <c r="L27" s="23"/>
      <c r="M27" s="23"/>
      <c r="N27" s="24"/>
      <c r="O27" s="24"/>
      <c r="P27" s="6"/>
      <c r="Q27" s="7" t="s">
        <v>54</v>
      </c>
      <c r="R27" s="7">
        <v>0</v>
      </c>
      <c r="S27" s="6"/>
    </row>
    <row r="28" spans="1:19">
      <c r="A28" s="23" t="s">
        <v>626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4"/>
      <c r="O28" s="24"/>
      <c r="P28" s="6"/>
      <c r="Q28" s="7" t="s">
        <v>56</v>
      </c>
      <c r="R28" s="7">
        <v>0</v>
      </c>
      <c r="S28" s="6"/>
    </row>
    <row r="29" spans="1:19">
      <c r="A29" s="23"/>
      <c r="B29" s="23"/>
      <c r="C29" s="23"/>
      <c r="D29" s="23"/>
      <c r="E29" s="23"/>
      <c r="F29" s="23"/>
      <c r="G29" s="34" t="s">
        <v>63</v>
      </c>
      <c r="H29" s="34"/>
      <c r="I29" s="35">
        <v>393.4734704584925</v>
      </c>
      <c r="J29" s="35" t="s">
        <v>16</v>
      </c>
      <c r="K29" s="35" t="s">
        <v>403</v>
      </c>
      <c r="L29" s="35"/>
      <c r="M29" s="35"/>
      <c r="N29" s="35"/>
      <c r="O29" s="35"/>
      <c r="P29" s="6"/>
      <c r="Q29" s="7" t="s">
        <v>58</v>
      </c>
      <c r="R29" s="7">
        <v>0</v>
      </c>
      <c r="S29" s="6"/>
    </row>
    <row r="30" spans="1:19">
      <c r="A30" s="23"/>
      <c r="B30" s="23"/>
      <c r="C30" s="23"/>
      <c r="D30" s="23"/>
      <c r="E30" s="23"/>
      <c r="F30" s="23"/>
      <c r="G30" s="34" t="s">
        <v>65</v>
      </c>
      <c r="H30" s="34"/>
      <c r="I30" s="35">
        <v>408.79012942745675</v>
      </c>
      <c r="J30" s="35" t="s">
        <v>16</v>
      </c>
      <c r="K30" s="35" t="s">
        <v>404</v>
      </c>
      <c r="L30" s="35"/>
      <c r="M30" s="35"/>
      <c r="N30" s="35"/>
      <c r="O30" s="35"/>
      <c r="P30" s="6"/>
      <c r="Q30" s="53" t="s">
        <v>582</v>
      </c>
      <c r="R30" s="53"/>
      <c r="S30" s="6"/>
    </row>
    <row r="31" spans="1:19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6"/>
      <c r="Q31" s="55" t="s">
        <v>583</v>
      </c>
      <c r="R31" s="55"/>
      <c r="S31" s="6"/>
    </row>
    <row r="32" spans="1:19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"/>
      <c r="Q32" s="57" t="s">
        <v>584</v>
      </c>
      <c r="R32" s="57"/>
      <c r="S32" s="6"/>
    </row>
    <row r="33" spans="1:19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6"/>
      <c r="Q33" s="58" t="s">
        <v>585</v>
      </c>
      <c r="R33" s="58"/>
      <c r="S33" s="6"/>
    </row>
    <row r="34" spans="1:19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9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9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9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9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9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9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9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9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9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9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9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9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9" spans="1:14">
      <c r="A59" s="32" t="s">
        <v>405</v>
      </c>
      <c r="B59" s="32"/>
    </row>
    <row r="60" spans="1:14">
      <c r="A60" s="32" t="s">
        <v>71</v>
      </c>
      <c r="B60" s="32"/>
    </row>
    <row r="61" spans="1:14">
      <c r="A61" s="32" t="s">
        <v>72</v>
      </c>
      <c r="B61" s="32">
        <v>8.7301587301587297E-2</v>
      </c>
    </row>
    <row r="63" spans="1:14" ht="17">
      <c r="A63" s="38" t="s">
        <v>73</v>
      </c>
      <c r="B63" s="37" t="s">
        <v>287</v>
      </c>
      <c r="C63" s="37" t="s">
        <v>74</v>
      </c>
      <c r="D63" s="38" t="s">
        <v>288</v>
      </c>
      <c r="E63" s="37" t="s">
        <v>76</v>
      </c>
      <c r="F63" s="37" t="s">
        <v>77</v>
      </c>
      <c r="G63" s="38" t="s">
        <v>171</v>
      </c>
      <c r="H63" s="41" t="s">
        <v>290</v>
      </c>
    </row>
    <row r="64" spans="1:14">
      <c r="A64" s="23" t="s">
        <v>78</v>
      </c>
      <c r="B64" s="15">
        <v>9.56</v>
      </c>
      <c r="C64" s="15">
        <v>2.4500000000000002</v>
      </c>
      <c r="D64" s="15">
        <v>9.8699999999999992</v>
      </c>
      <c r="E64" s="15">
        <v>79.84</v>
      </c>
      <c r="F64" s="15">
        <v>14.4</v>
      </c>
      <c r="G64" s="15">
        <v>80.16</v>
      </c>
      <c r="H64" s="15">
        <v>2.0699999999999998</v>
      </c>
    </row>
    <row r="65" spans="1:8">
      <c r="A65" s="23" t="s">
        <v>79</v>
      </c>
      <c r="B65" s="15">
        <v>12.9</v>
      </c>
      <c r="C65" s="15">
        <v>3.93</v>
      </c>
      <c r="D65" s="15">
        <v>13.48</v>
      </c>
      <c r="E65" s="15">
        <v>67.12</v>
      </c>
      <c r="F65" s="15">
        <v>16.93</v>
      </c>
      <c r="G65" s="15">
        <v>68.17</v>
      </c>
      <c r="H65" s="15">
        <v>2.0699999999999998</v>
      </c>
    </row>
    <row r="66" spans="1:8">
      <c r="A66" s="23" t="s">
        <v>81</v>
      </c>
      <c r="B66" s="15">
        <v>12.66</v>
      </c>
      <c r="C66" s="15">
        <v>1.47</v>
      </c>
      <c r="D66" s="15">
        <v>12.74</v>
      </c>
      <c r="E66" s="15">
        <v>66.3</v>
      </c>
      <c r="F66" s="15">
        <v>6.63</v>
      </c>
      <c r="G66" s="15">
        <v>66.47</v>
      </c>
      <c r="H66" s="15">
        <v>1.6</v>
      </c>
    </row>
    <row r="67" spans="1:8">
      <c r="A67" s="23" t="s">
        <v>82</v>
      </c>
      <c r="B67" s="15">
        <v>14.38</v>
      </c>
      <c r="C67" s="15">
        <v>0</v>
      </c>
      <c r="D67" s="15">
        <v>14.38</v>
      </c>
      <c r="E67" s="15">
        <v>54.89</v>
      </c>
      <c r="F67" s="15">
        <v>0</v>
      </c>
      <c r="G67" s="15">
        <v>54.89</v>
      </c>
      <c r="H67" s="15">
        <v>1.6</v>
      </c>
    </row>
    <row r="68" spans="1:8">
      <c r="A68" s="23" t="s">
        <v>83</v>
      </c>
      <c r="B68" s="15">
        <v>11.24</v>
      </c>
      <c r="C68" s="15">
        <v>0.49</v>
      </c>
      <c r="D68" s="15">
        <v>11.26</v>
      </c>
      <c r="E68" s="15">
        <v>57.91</v>
      </c>
      <c r="F68" s="15">
        <v>2.5</v>
      </c>
      <c r="G68" s="15">
        <v>57.94</v>
      </c>
      <c r="H68" s="15">
        <v>1.6</v>
      </c>
    </row>
    <row r="69" spans="1:8">
      <c r="A69" s="23" t="s">
        <v>84</v>
      </c>
      <c r="B69" s="15">
        <v>13.97</v>
      </c>
      <c r="C69" s="15">
        <v>1.47</v>
      </c>
      <c r="D69" s="15">
        <v>14.05</v>
      </c>
      <c r="E69" s="15">
        <v>56.29</v>
      </c>
      <c r="F69" s="15">
        <v>6.02</v>
      </c>
      <c r="G69" s="15">
        <v>56.5</v>
      </c>
      <c r="H69" s="15">
        <v>2.25</v>
      </c>
    </row>
    <row r="70" spans="1:8">
      <c r="A70" s="23" t="s">
        <v>89</v>
      </c>
      <c r="B70" s="15">
        <v>13.91</v>
      </c>
      <c r="C70" s="15">
        <v>0</v>
      </c>
      <c r="D70" s="15">
        <v>13.91</v>
      </c>
      <c r="E70" s="15">
        <v>86.48</v>
      </c>
      <c r="F70" s="15">
        <v>0</v>
      </c>
      <c r="G70" s="15">
        <v>86.48</v>
      </c>
      <c r="H70" s="15">
        <v>2.19</v>
      </c>
    </row>
    <row r="71" spans="1:8">
      <c r="A71" s="23" t="s">
        <v>90</v>
      </c>
      <c r="B71" s="15">
        <v>13.28</v>
      </c>
      <c r="C71" s="15">
        <v>0.49</v>
      </c>
      <c r="D71" s="15">
        <v>13.29</v>
      </c>
      <c r="E71" s="15">
        <v>21.01</v>
      </c>
      <c r="F71" s="15">
        <v>2.12</v>
      </c>
      <c r="G71" s="15">
        <v>21.11</v>
      </c>
      <c r="H71" s="15">
        <v>1.96</v>
      </c>
    </row>
    <row r="72" spans="1:8">
      <c r="A72" s="23" t="s">
        <v>91</v>
      </c>
      <c r="B72" s="15">
        <v>10.97</v>
      </c>
      <c r="C72" s="15">
        <v>1.47</v>
      </c>
      <c r="D72" s="15">
        <v>11.07</v>
      </c>
      <c r="E72" s="15">
        <v>82.82</v>
      </c>
      <c r="F72" s="15">
        <v>7.64</v>
      </c>
      <c r="G72" s="15">
        <v>82.88</v>
      </c>
      <c r="H72" s="15">
        <v>2.12</v>
      </c>
    </row>
    <row r="73" spans="1:8">
      <c r="A73" s="23" t="s">
        <v>270</v>
      </c>
      <c r="B73" s="15">
        <v>11.51</v>
      </c>
      <c r="C73" s="15">
        <v>2.4500000000000002</v>
      </c>
      <c r="D73" s="15">
        <v>11.77</v>
      </c>
      <c r="E73" s="15">
        <v>79.77</v>
      </c>
      <c r="F73" s="15">
        <v>12.03</v>
      </c>
      <c r="G73" s="15">
        <v>80</v>
      </c>
      <c r="H73" s="15">
        <v>2.12</v>
      </c>
    </row>
    <row r="74" spans="1:8">
      <c r="A74" s="23" t="s">
        <v>93</v>
      </c>
      <c r="B74" s="15">
        <v>14.63</v>
      </c>
      <c r="C74" s="15">
        <v>0</v>
      </c>
      <c r="D74" s="15">
        <v>14.63</v>
      </c>
      <c r="E74" s="15">
        <v>49.67</v>
      </c>
      <c r="F74" s="15">
        <v>0</v>
      </c>
      <c r="G74" s="15">
        <v>49.67</v>
      </c>
      <c r="H74" s="15">
        <v>2.12</v>
      </c>
    </row>
    <row r="75" spans="1:8">
      <c r="A75" s="23" t="s">
        <v>95</v>
      </c>
      <c r="B75" s="15">
        <v>14.22</v>
      </c>
      <c r="C75" s="15">
        <v>0.98</v>
      </c>
      <c r="D75" s="15">
        <v>14.25</v>
      </c>
      <c r="E75" s="15">
        <v>62.47</v>
      </c>
      <c r="F75" s="15">
        <v>3.95</v>
      </c>
      <c r="G75" s="15">
        <v>62.54</v>
      </c>
      <c r="H75" s="15">
        <v>2.02</v>
      </c>
    </row>
    <row r="76" spans="1:8">
      <c r="A76" s="23" t="s">
        <v>96</v>
      </c>
      <c r="B76" s="15">
        <v>13.15</v>
      </c>
      <c r="C76" s="15">
        <v>2.4500000000000002</v>
      </c>
      <c r="D76" s="15">
        <v>13.38</v>
      </c>
      <c r="E76" s="15">
        <v>67.5</v>
      </c>
      <c r="F76" s="15">
        <v>10.57</v>
      </c>
      <c r="G76" s="15">
        <v>67.900000000000006</v>
      </c>
      <c r="H76" s="15">
        <v>2.16</v>
      </c>
    </row>
    <row r="77" spans="1:8">
      <c r="A77" s="23" t="s">
        <v>205</v>
      </c>
      <c r="B77" s="15">
        <v>15.33</v>
      </c>
      <c r="C77" s="15">
        <v>1.96</v>
      </c>
      <c r="D77" s="15">
        <v>15.46</v>
      </c>
      <c r="E77" s="15">
        <v>61.13</v>
      </c>
      <c r="F77" s="15">
        <v>7.3</v>
      </c>
      <c r="G77" s="15">
        <v>61.38</v>
      </c>
      <c r="H77" s="15">
        <v>2.16</v>
      </c>
    </row>
    <row r="78" spans="1:8">
      <c r="A78" s="23" t="s">
        <v>206</v>
      </c>
      <c r="B78" s="15">
        <v>11.49</v>
      </c>
      <c r="C78" s="15">
        <v>0</v>
      </c>
      <c r="D78" s="15">
        <v>11.49</v>
      </c>
      <c r="E78" s="15">
        <v>73.069999999999993</v>
      </c>
      <c r="F78" s="15">
        <v>0</v>
      </c>
      <c r="G78" s="15">
        <v>73.069999999999993</v>
      </c>
      <c r="H78" s="15">
        <v>2.16</v>
      </c>
    </row>
    <row r="79" spans="1:8">
      <c r="A79" s="23" t="s">
        <v>97</v>
      </c>
      <c r="B79" s="15">
        <v>10.53</v>
      </c>
      <c r="C79" s="15">
        <v>2.94</v>
      </c>
      <c r="D79" s="15">
        <v>10.93</v>
      </c>
      <c r="E79" s="15">
        <v>73.319999999999993</v>
      </c>
      <c r="F79" s="15">
        <v>15.62</v>
      </c>
      <c r="G79" s="15">
        <v>73.95</v>
      </c>
      <c r="H79" s="15">
        <v>1.76</v>
      </c>
    </row>
    <row r="80" spans="1:8">
      <c r="A80" s="23" t="s">
        <v>98</v>
      </c>
      <c r="B80" s="15">
        <v>11.84</v>
      </c>
      <c r="C80" s="15">
        <v>0</v>
      </c>
      <c r="D80" s="15">
        <v>11.84</v>
      </c>
      <c r="E80" s="15">
        <v>73.849999999999994</v>
      </c>
      <c r="F80" s="15">
        <v>0</v>
      </c>
      <c r="G80" s="15">
        <v>73.849999999999994</v>
      </c>
      <c r="H80" s="15">
        <v>1.76</v>
      </c>
    </row>
    <row r="81" spans="1:8">
      <c r="A81" s="23" t="s">
        <v>99</v>
      </c>
      <c r="B81" s="15">
        <v>13</v>
      </c>
      <c r="C81" s="15">
        <v>0</v>
      </c>
      <c r="D81" s="15">
        <v>13</v>
      </c>
      <c r="E81" s="15">
        <v>80.819999999999993</v>
      </c>
      <c r="F81" s="15">
        <v>0</v>
      </c>
      <c r="G81" s="15">
        <v>80.819999999999993</v>
      </c>
      <c r="H81" s="15">
        <v>1.76</v>
      </c>
    </row>
    <row r="82" spans="1:8">
      <c r="A82" s="23" t="s">
        <v>101</v>
      </c>
      <c r="B82" s="15">
        <v>13.99</v>
      </c>
      <c r="C82" s="15">
        <v>1.96</v>
      </c>
      <c r="D82" s="15">
        <v>14.12</v>
      </c>
      <c r="E82" s="15">
        <v>63.88</v>
      </c>
      <c r="F82" s="15">
        <v>7.99</v>
      </c>
      <c r="G82" s="15">
        <v>64.16</v>
      </c>
      <c r="H82" s="15">
        <v>1.66</v>
      </c>
    </row>
    <row r="83" spans="1:8">
      <c r="A83" s="23" t="s">
        <v>207</v>
      </c>
      <c r="B83" s="15">
        <v>15.73</v>
      </c>
      <c r="C83" s="15">
        <v>0</v>
      </c>
      <c r="D83" s="15">
        <v>15.73</v>
      </c>
      <c r="E83" s="15">
        <v>86.41</v>
      </c>
      <c r="F83" s="15">
        <v>0</v>
      </c>
      <c r="G83" s="15">
        <v>86.41</v>
      </c>
      <c r="H83" s="15">
        <v>2.0099999999999998</v>
      </c>
    </row>
    <row r="84" spans="1:8">
      <c r="A84" s="23" t="s">
        <v>208</v>
      </c>
      <c r="B84" s="15">
        <v>14.42</v>
      </c>
      <c r="C84" s="15">
        <v>0.49</v>
      </c>
      <c r="D84" s="15">
        <v>14.43</v>
      </c>
      <c r="E84" s="15">
        <v>19.72</v>
      </c>
      <c r="F84" s="15">
        <v>1.95</v>
      </c>
      <c r="G84" s="15">
        <v>19.809999999999999</v>
      </c>
      <c r="H84" s="15">
        <v>2.0099999999999998</v>
      </c>
    </row>
    <row r="85" spans="1:8">
      <c r="A85" s="23" t="s">
        <v>102</v>
      </c>
      <c r="B85" s="15">
        <v>14.25</v>
      </c>
      <c r="C85" s="15">
        <v>0</v>
      </c>
      <c r="D85" s="15">
        <v>14.25</v>
      </c>
      <c r="E85" s="15">
        <v>19.89</v>
      </c>
      <c r="F85" s="15">
        <v>0</v>
      </c>
      <c r="G85" s="15">
        <v>19.89</v>
      </c>
      <c r="H85" s="15">
        <v>2.0099999999999998</v>
      </c>
    </row>
    <row r="86" spans="1:8">
      <c r="A86" s="23" t="s">
        <v>406</v>
      </c>
      <c r="B86" s="15">
        <v>12.48</v>
      </c>
      <c r="C86" s="15">
        <v>3.44</v>
      </c>
      <c r="D86" s="15">
        <v>12.94</v>
      </c>
      <c r="E86" s="15">
        <v>44.38</v>
      </c>
      <c r="F86" s="15">
        <v>15.4</v>
      </c>
      <c r="G86" s="15">
        <v>46.44</v>
      </c>
      <c r="H86" s="15">
        <v>2.0099999999999998</v>
      </c>
    </row>
    <row r="87" spans="1:8">
      <c r="A87" s="23" t="s">
        <v>407</v>
      </c>
      <c r="B87" s="15">
        <v>12.19</v>
      </c>
      <c r="C87" s="15">
        <v>0.98</v>
      </c>
      <c r="D87" s="15">
        <v>12.23</v>
      </c>
      <c r="E87" s="15">
        <v>76</v>
      </c>
      <c r="F87" s="15">
        <v>4.6100000000000003</v>
      </c>
      <c r="G87" s="15">
        <v>76.05</v>
      </c>
      <c r="H87" s="15">
        <v>2.0099999999999998</v>
      </c>
    </row>
    <row r="88" spans="1:8">
      <c r="A88" s="23" t="s">
        <v>103</v>
      </c>
      <c r="B88" s="15">
        <v>13.21</v>
      </c>
      <c r="C88" s="15">
        <v>4.42</v>
      </c>
      <c r="D88" s="15">
        <v>13.93</v>
      </c>
      <c r="E88" s="15">
        <v>71.849999999999994</v>
      </c>
      <c r="F88" s="15">
        <v>18.489999999999998</v>
      </c>
      <c r="G88" s="15">
        <v>72.819999999999993</v>
      </c>
      <c r="H88" s="15">
        <v>2.46</v>
      </c>
    </row>
    <row r="89" spans="1:8">
      <c r="A89" s="23" t="s">
        <v>209</v>
      </c>
      <c r="B89" s="15">
        <v>7.24</v>
      </c>
      <c r="C89" s="15">
        <v>0.49</v>
      </c>
      <c r="D89" s="15">
        <v>7.26</v>
      </c>
      <c r="E89" s="15">
        <v>61.26</v>
      </c>
      <c r="F89" s="15">
        <v>3.88</v>
      </c>
      <c r="G89" s="15">
        <v>61.34</v>
      </c>
      <c r="H89" s="15">
        <v>1.78</v>
      </c>
    </row>
    <row r="90" spans="1:8">
      <c r="A90" s="23" t="s">
        <v>108</v>
      </c>
      <c r="B90" s="15">
        <v>11.84</v>
      </c>
      <c r="C90" s="15">
        <v>1.47</v>
      </c>
      <c r="D90" s="15">
        <v>11.93</v>
      </c>
      <c r="E90" s="15">
        <v>81.16</v>
      </c>
      <c r="F90" s="15">
        <v>7.09</v>
      </c>
      <c r="G90" s="15">
        <v>81.22</v>
      </c>
      <c r="H90" s="15">
        <v>1.97</v>
      </c>
    </row>
    <row r="91" spans="1:8">
      <c r="A91" s="23" t="s">
        <v>109</v>
      </c>
      <c r="B91" s="15">
        <v>13.72</v>
      </c>
      <c r="C91" s="15">
        <v>0.49</v>
      </c>
      <c r="D91" s="15">
        <v>13.73</v>
      </c>
      <c r="E91" s="15">
        <v>20.51</v>
      </c>
      <c r="F91" s="15">
        <v>2.0499999999999998</v>
      </c>
      <c r="G91" s="15">
        <v>20.61</v>
      </c>
      <c r="H91" s="15">
        <v>1.97</v>
      </c>
    </row>
    <row r="92" spans="1:8">
      <c r="A92" s="23" t="s">
        <v>111</v>
      </c>
      <c r="B92" s="15">
        <v>14.61</v>
      </c>
      <c r="C92" s="15">
        <v>0.49</v>
      </c>
      <c r="D92" s="15">
        <v>14.62</v>
      </c>
      <c r="E92" s="15">
        <v>54.69</v>
      </c>
      <c r="F92" s="15">
        <v>1.92</v>
      </c>
      <c r="G92" s="15">
        <v>54.71</v>
      </c>
      <c r="H92" s="15">
        <v>2.04</v>
      </c>
    </row>
    <row r="93" spans="1:8">
      <c r="A93" s="23" t="s">
        <v>112</v>
      </c>
      <c r="B93" s="15">
        <v>12.83</v>
      </c>
      <c r="C93" s="15">
        <v>0</v>
      </c>
      <c r="D93" s="15">
        <v>12.83</v>
      </c>
      <c r="E93" s="15">
        <v>86</v>
      </c>
      <c r="F93" s="15">
        <v>0</v>
      </c>
      <c r="G93" s="15">
        <v>86</v>
      </c>
      <c r="H93" s="15">
        <v>1.93</v>
      </c>
    </row>
    <row r="94" spans="1:8">
      <c r="A94" s="23" t="s">
        <v>116</v>
      </c>
      <c r="B94" s="15">
        <v>13.73</v>
      </c>
      <c r="C94" s="15">
        <v>0</v>
      </c>
      <c r="D94" s="15">
        <v>13.73</v>
      </c>
      <c r="E94" s="15">
        <v>74.55</v>
      </c>
      <c r="F94" s="15">
        <v>0</v>
      </c>
      <c r="G94" s="15">
        <v>74.55</v>
      </c>
      <c r="H94" s="15">
        <v>2.04</v>
      </c>
    </row>
    <row r="95" spans="1:8">
      <c r="A95" s="23" t="s">
        <v>117</v>
      </c>
      <c r="B95" s="15">
        <v>14.49</v>
      </c>
      <c r="C95" s="15">
        <v>0.49</v>
      </c>
      <c r="D95" s="15">
        <v>14.5</v>
      </c>
      <c r="E95" s="15">
        <v>84.39</v>
      </c>
      <c r="F95" s="15">
        <v>1.94</v>
      </c>
      <c r="G95" s="15">
        <v>84.39</v>
      </c>
      <c r="H95" s="15">
        <v>2.29</v>
      </c>
    </row>
    <row r="96" spans="1:8">
      <c r="A96" s="23" t="s">
        <v>118</v>
      </c>
      <c r="B96" s="15">
        <v>12.81</v>
      </c>
      <c r="C96" s="15">
        <v>1.47</v>
      </c>
      <c r="D96" s="15">
        <v>12.9</v>
      </c>
      <c r="E96" s="15">
        <v>68.97</v>
      </c>
      <c r="F96" s="15">
        <v>6.56</v>
      </c>
      <c r="G96" s="15">
        <v>69.12</v>
      </c>
      <c r="H96" s="15">
        <v>2.27</v>
      </c>
    </row>
    <row r="97" spans="1:8">
      <c r="A97" s="23" t="s">
        <v>119</v>
      </c>
      <c r="B97" s="15">
        <v>12.56</v>
      </c>
      <c r="C97" s="15">
        <v>3.93</v>
      </c>
      <c r="D97" s="15">
        <v>13.16</v>
      </c>
      <c r="E97" s="15">
        <v>37.630000000000003</v>
      </c>
      <c r="F97" s="15">
        <v>17.350000000000001</v>
      </c>
      <c r="G97" s="15">
        <v>40.89</v>
      </c>
      <c r="H97" s="15">
        <v>2.27</v>
      </c>
    </row>
    <row r="98" spans="1:8">
      <c r="A98" s="23" t="s">
        <v>319</v>
      </c>
      <c r="B98" s="15">
        <v>12.06</v>
      </c>
      <c r="C98" s="15">
        <v>4.42</v>
      </c>
      <c r="D98" s="15">
        <v>12.84</v>
      </c>
      <c r="E98" s="15">
        <v>33.07</v>
      </c>
      <c r="F98" s="15">
        <v>20.12</v>
      </c>
      <c r="G98" s="15">
        <v>38.11</v>
      </c>
      <c r="H98" s="15">
        <v>2.27</v>
      </c>
    </row>
    <row r="99" spans="1:8">
      <c r="A99" s="23" t="s">
        <v>120</v>
      </c>
      <c r="B99" s="15">
        <v>12.63</v>
      </c>
      <c r="C99" s="15">
        <v>0</v>
      </c>
      <c r="D99" s="15">
        <v>12.63</v>
      </c>
      <c r="E99" s="15">
        <v>71.11</v>
      </c>
      <c r="F99" s="15">
        <v>0</v>
      </c>
      <c r="G99" s="15">
        <v>71.11</v>
      </c>
      <c r="H99" s="15">
        <v>1.82</v>
      </c>
    </row>
    <row r="100" spans="1:8">
      <c r="A100" s="23" t="s">
        <v>121</v>
      </c>
      <c r="B100" s="15">
        <v>12.42</v>
      </c>
      <c r="C100" s="15">
        <v>2.94</v>
      </c>
      <c r="D100" s="15">
        <v>12.77</v>
      </c>
      <c r="E100" s="15">
        <v>74.42</v>
      </c>
      <c r="F100" s="15">
        <v>13.34</v>
      </c>
      <c r="G100" s="15">
        <v>74.849999999999994</v>
      </c>
      <c r="H100" s="15">
        <v>2.04</v>
      </c>
    </row>
    <row r="101" spans="1:8">
      <c r="A101" s="23" t="s">
        <v>275</v>
      </c>
      <c r="B101" s="15">
        <v>13.78</v>
      </c>
      <c r="C101" s="15">
        <v>0</v>
      </c>
      <c r="D101" s="15">
        <v>13.78</v>
      </c>
      <c r="E101" s="15">
        <v>83.01</v>
      </c>
      <c r="F101" s="15">
        <v>0</v>
      </c>
      <c r="G101" s="15">
        <v>83.01</v>
      </c>
      <c r="H101" s="15">
        <v>2.04</v>
      </c>
    </row>
    <row r="102" spans="1:8">
      <c r="A102" s="23" t="s">
        <v>122</v>
      </c>
      <c r="B102" s="15">
        <v>14.8</v>
      </c>
      <c r="C102" s="15">
        <v>0.98</v>
      </c>
      <c r="D102" s="15">
        <v>14.84</v>
      </c>
      <c r="E102" s="15">
        <v>22.89</v>
      </c>
      <c r="F102" s="15">
        <v>3.79</v>
      </c>
      <c r="G102" s="15">
        <v>23.19</v>
      </c>
      <c r="H102" s="15">
        <v>2.31</v>
      </c>
    </row>
    <row r="103" spans="1:8">
      <c r="A103" s="23" t="s">
        <v>277</v>
      </c>
      <c r="B103" s="15">
        <v>13.43</v>
      </c>
      <c r="C103" s="15">
        <v>3.93</v>
      </c>
      <c r="D103" s="15">
        <v>14</v>
      </c>
      <c r="E103" s="15">
        <v>53.03</v>
      </c>
      <c r="F103" s="15">
        <v>16.29</v>
      </c>
      <c r="G103" s="15">
        <v>54.74</v>
      </c>
      <c r="H103" s="15">
        <v>2.31</v>
      </c>
    </row>
    <row r="104" spans="1:8">
      <c r="A104" s="23" t="s">
        <v>123</v>
      </c>
      <c r="B104" s="15">
        <v>11.65</v>
      </c>
      <c r="C104" s="15">
        <v>0.98</v>
      </c>
      <c r="D104" s="15">
        <v>11.69</v>
      </c>
      <c r="E104" s="15">
        <v>75.66</v>
      </c>
      <c r="F104" s="15">
        <v>4.82</v>
      </c>
      <c r="G104" s="15">
        <v>75.709999999999994</v>
      </c>
      <c r="H104" s="15">
        <v>1.68</v>
      </c>
    </row>
    <row r="105" spans="1:8">
      <c r="A105" s="23" t="s">
        <v>124</v>
      </c>
      <c r="B105" s="15">
        <v>12.35</v>
      </c>
      <c r="C105" s="15">
        <v>1.96</v>
      </c>
      <c r="D105" s="15">
        <v>12.51</v>
      </c>
      <c r="E105" s="15">
        <v>37</v>
      </c>
      <c r="F105" s="15">
        <v>9.0299999999999994</v>
      </c>
      <c r="G105" s="15">
        <v>37.93</v>
      </c>
      <c r="H105" s="15">
        <v>1.88</v>
      </c>
    </row>
    <row r="106" spans="1:8">
      <c r="A106" s="23" t="s">
        <v>125</v>
      </c>
      <c r="B106" s="15">
        <v>13.59</v>
      </c>
      <c r="C106" s="15">
        <v>2.4500000000000002</v>
      </c>
      <c r="D106" s="15">
        <v>13.81</v>
      </c>
      <c r="E106" s="15">
        <v>71.78</v>
      </c>
      <c r="F106" s="15">
        <v>10.24</v>
      </c>
      <c r="G106" s="15">
        <v>72.08</v>
      </c>
      <c r="H106" s="15">
        <v>1.88</v>
      </c>
    </row>
    <row r="107" spans="1:8">
      <c r="A107" s="23" t="s">
        <v>127</v>
      </c>
      <c r="B107" s="15">
        <v>14.31</v>
      </c>
      <c r="C107" s="15">
        <v>0</v>
      </c>
      <c r="D107" s="15">
        <v>14.31</v>
      </c>
      <c r="E107" s="15">
        <v>56.71</v>
      </c>
      <c r="F107" s="15">
        <v>0</v>
      </c>
      <c r="G107" s="15">
        <v>56.71</v>
      </c>
      <c r="H107" s="15">
        <v>2.06</v>
      </c>
    </row>
    <row r="108" spans="1:8">
      <c r="A108" s="23" t="s">
        <v>129</v>
      </c>
      <c r="B108" s="15">
        <v>12.43</v>
      </c>
      <c r="C108" s="15">
        <v>2.4500000000000002</v>
      </c>
      <c r="D108" s="15">
        <v>12.67</v>
      </c>
      <c r="E108" s="15">
        <v>49.59</v>
      </c>
      <c r="F108" s="15">
        <v>11.17</v>
      </c>
      <c r="G108" s="15">
        <v>50.51</v>
      </c>
      <c r="H108" s="15">
        <v>2.42</v>
      </c>
    </row>
    <row r="109" spans="1:8">
      <c r="A109" s="23" t="s">
        <v>131</v>
      </c>
      <c r="B109" s="15">
        <v>12.47</v>
      </c>
      <c r="C109" s="15">
        <v>0</v>
      </c>
      <c r="D109" s="15">
        <v>12.47</v>
      </c>
      <c r="E109" s="15">
        <v>80.36</v>
      </c>
      <c r="F109" s="15">
        <v>0</v>
      </c>
      <c r="G109" s="15">
        <v>80.36</v>
      </c>
      <c r="H109" s="15">
        <v>1.91</v>
      </c>
    </row>
    <row r="110" spans="1:8">
      <c r="A110" s="23" t="s">
        <v>132</v>
      </c>
      <c r="B110" s="15">
        <v>12.25</v>
      </c>
      <c r="C110" s="15">
        <v>0.98</v>
      </c>
      <c r="D110" s="15">
        <v>12.28</v>
      </c>
      <c r="E110" s="15">
        <v>66.77</v>
      </c>
      <c r="F110" s="15">
        <v>4.58</v>
      </c>
      <c r="G110" s="15">
        <v>66.849999999999994</v>
      </c>
      <c r="H110" s="15">
        <v>2.04</v>
      </c>
    </row>
    <row r="111" spans="1:8">
      <c r="A111" s="23" t="s">
        <v>133</v>
      </c>
      <c r="B111" s="15">
        <v>13.44</v>
      </c>
      <c r="C111" s="15">
        <v>0.98</v>
      </c>
      <c r="D111" s="15">
        <v>13.48</v>
      </c>
      <c r="E111" s="15">
        <v>62.65</v>
      </c>
      <c r="F111" s="15">
        <v>4.18</v>
      </c>
      <c r="G111" s="15">
        <v>62.73</v>
      </c>
      <c r="H111" s="15">
        <v>2.14</v>
      </c>
    </row>
    <row r="112" spans="1:8">
      <c r="A112" s="23" t="s">
        <v>78</v>
      </c>
      <c r="B112" s="15">
        <v>12.98</v>
      </c>
      <c r="C112" s="15">
        <v>5.4</v>
      </c>
      <c r="D112" s="15">
        <v>14.05</v>
      </c>
      <c r="E112" s="15">
        <v>41.15</v>
      </c>
      <c r="F112" s="15">
        <v>22.59</v>
      </c>
      <c r="G112" s="15">
        <v>45.96</v>
      </c>
      <c r="H112" s="15">
        <v>1.77</v>
      </c>
    </row>
    <row r="113" spans="1:8">
      <c r="A113" s="23" t="s">
        <v>79</v>
      </c>
      <c r="B113" s="15">
        <v>15.05</v>
      </c>
      <c r="C113" s="15">
        <v>0</v>
      </c>
      <c r="D113" s="15">
        <v>15.05</v>
      </c>
      <c r="E113" s="15">
        <v>29.65</v>
      </c>
      <c r="F113" s="15">
        <v>0</v>
      </c>
      <c r="G113" s="15">
        <v>29.65</v>
      </c>
      <c r="H113" s="15">
        <v>1.77</v>
      </c>
    </row>
    <row r="114" spans="1:8">
      <c r="A114" s="23" t="s">
        <v>84</v>
      </c>
      <c r="B114" s="15">
        <v>15.53</v>
      </c>
      <c r="C114" s="15">
        <v>0.49</v>
      </c>
      <c r="D114" s="15">
        <v>15.54</v>
      </c>
      <c r="E114" s="15">
        <v>9.0399999999999991</v>
      </c>
      <c r="F114" s="15">
        <v>1.81</v>
      </c>
      <c r="G114" s="15">
        <v>9.2100000000000009</v>
      </c>
      <c r="H114" s="15">
        <v>2.71</v>
      </c>
    </row>
    <row r="115" spans="1:8">
      <c r="A115" s="23" t="s">
        <v>85</v>
      </c>
      <c r="B115" s="15">
        <v>13.57</v>
      </c>
      <c r="C115" s="15">
        <v>0</v>
      </c>
      <c r="D115" s="15">
        <v>13.57</v>
      </c>
      <c r="E115" s="15">
        <v>80.28</v>
      </c>
      <c r="F115" s="15">
        <v>0</v>
      </c>
      <c r="G115" s="15">
        <v>80.28</v>
      </c>
      <c r="H115" s="15">
        <v>2.71</v>
      </c>
    </row>
    <row r="116" spans="1:8">
      <c r="A116" s="23" t="s">
        <v>89</v>
      </c>
      <c r="B116" s="15">
        <v>9.89</v>
      </c>
      <c r="C116" s="15">
        <v>0</v>
      </c>
      <c r="D116" s="15">
        <v>9.89</v>
      </c>
      <c r="E116" s="15">
        <v>68.42</v>
      </c>
      <c r="F116" s="15">
        <v>0</v>
      </c>
      <c r="G116" s="15">
        <v>68.42</v>
      </c>
      <c r="H116" s="15">
        <v>1.77</v>
      </c>
    </row>
    <row r="117" spans="1:8">
      <c r="A117" s="23" t="s">
        <v>95</v>
      </c>
      <c r="B117" s="15">
        <v>14.92</v>
      </c>
      <c r="C117" s="15">
        <v>0.49</v>
      </c>
      <c r="D117" s="15">
        <v>14.92</v>
      </c>
      <c r="E117" s="15">
        <v>43.63</v>
      </c>
      <c r="F117" s="15">
        <v>1.88</v>
      </c>
      <c r="G117" s="15">
        <v>43.66</v>
      </c>
      <c r="H117" s="15">
        <v>1.83</v>
      </c>
    </row>
    <row r="118" spans="1:8">
      <c r="A118" s="23" t="s">
        <v>202</v>
      </c>
      <c r="B118" s="15">
        <v>13.59</v>
      </c>
      <c r="C118" s="15">
        <v>0.98</v>
      </c>
      <c r="D118" s="15">
        <v>13.63</v>
      </c>
      <c r="E118" s="15">
        <v>64.42</v>
      </c>
      <c r="F118" s="15">
        <v>4.13</v>
      </c>
      <c r="G118" s="15">
        <v>64.489999999999995</v>
      </c>
      <c r="H118" s="15">
        <v>1.83</v>
      </c>
    </row>
    <row r="119" spans="1:8">
      <c r="A119" s="23" t="s">
        <v>203</v>
      </c>
      <c r="B119" s="15">
        <v>14.21</v>
      </c>
      <c r="C119" s="15">
        <v>0.98</v>
      </c>
      <c r="D119" s="15">
        <v>14.24</v>
      </c>
      <c r="E119" s="15">
        <v>86.8</v>
      </c>
      <c r="F119" s="15">
        <v>3.95</v>
      </c>
      <c r="G119" s="15">
        <v>86.81</v>
      </c>
      <c r="H119" s="15">
        <v>1.83</v>
      </c>
    </row>
    <row r="120" spans="1:8">
      <c r="A120" s="23" t="s">
        <v>204</v>
      </c>
      <c r="B120" s="15">
        <v>13.17</v>
      </c>
      <c r="C120" s="15">
        <v>0.49</v>
      </c>
      <c r="D120" s="15">
        <v>13.18</v>
      </c>
      <c r="E120" s="15">
        <v>36.76</v>
      </c>
      <c r="F120" s="15">
        <v>2.13</v>
      </c>
      <c r="G120" s="15">
        <v>36.82</v>
      </c>
      <c r="H120" s="15">
        <v>1.83</v>
      </c>
    </row>
    <row r="121" spans="1:8">
      <c r="A121" s="23" t="s">
        <v>96</v>
      </c>
      <c r="B121" s="15">
        <v>11.53</v>
      </c>
      <c r="C121" s="15">
        <v>4.42</v>
      </c>
      <c r="D121" s="15">
        <v>12.34</v>
      </c>
      <c r="E121" s="15">
        <v>32.950000000000003</v>
      </c>
      <c r="F121" s="15">
        <v>20.97</v>
      </c>
      <c r="G121" s="15">
        <v>38.409999999999997</v>
      </c>
      <c r="H121" s="15">
        <v>1.55</v>
      </c>
    </row>
    <row r="122" spans="1:8">
      <c r="A122" s="23" t="s">
        <v>97</v>
      </c>
      <c r="B122" s="15">
        <v>13.46</v>
      </c>
      <c r="C122" s="15">
        <v>1.96</v>
      </c>
      <c r="D122" s="15">
        <v>13.6</v>
      </c>
      <c r="E122" s="15">
        <v>74.3</v>
      </c>
      <c r="F122" s="15">
        <v>8.3000000000000007</v>
      </c>
      <c r="G122" s="15">
        <v>74.459999999999994</v>
      </c>
      <c r="H122" s="15">
        <v>1.68</v>
      </c>
    </row>
    <row r="123" spans="1:8">
      <c r="A123" s="23" t="s">
        <v>101</v>
      </c>
      <c r="B123" s="15">
        <v>14.55</v>
      </c>
      <c r="C123" s="15">
        <v>1.47</v>
      </c>
      <c r="D123" s="15">
        <v>14.63</v>
      </c>
      <c r="E123" s="15">
        <v>77.03</v>
      </c>
      <c r="F123" s="15">
        <v>5.78</v>
      </c>
      <c r="G123" s="15">
        <v>77.099999999999994</v>
      </c>
      <c r="H123" s="15">
        <v>2.19</v>
      </c>
    </row>
    <row r="124" spans="1:8">
      <c r="A124" s="23" t="s">
        <v>380</v>
      </c>
      <c r="B124" s="15">
        <v>9.8800000000000008</v>
      </c>
      <c r="C124" s="15">
        <v>0</v>
      </c>
      <c r="D124" s="15">
        <v>9.8800000000000008</v>
      </c>
      <c r="E124" s="15">
        <v>26.87</v>
      </c>
      <c r="F124" s="15">
        <v>0</v>
      </c>
      <c r="G124" s="15">
        <v>26.87</v>
      </c>
      <c r="H124" s="15">
        <v>2.19</v>
      </c>
    </row>
    <row r="125" spans="1:8">
      <c r="A125" s="23" t="s">
        <v>586</v>
      </c>
      <c r="B125" s="15">
        <v>11</v>
      </c>
      <c r="C125" s="15">
        <v>0.49</v>
      </c>
      <c r="D125" s="15">
        <v>11.02</v>
      </c>
      <c r="E125" s="15">
        <v>49.17</v>
      </c>
      <c r="F125" s="15">
        <v>2.5499999999999998</v>
      </c>
      <c r="G125" s="15">
        <v>49.22</v>
      </c>
      <c r="H125" s="15">
        <v>2.19</v>
      </c>
    </row>
    <row r="126" spans="1:8">
      <c r="A126" s="23" t="s">
        <v>207</v>
      </c>
      <c r="B126" s="15">
        <v>13.95</v>
      </c>
      <c r="C126" s="15">
        <v>0.49</v>
      </c>
      <c r="D126" s="15">
        <v>13.96</v>
      </c>
      <c r="E126" s="15">
        <v>45.72</v>
      </c>
      <c r="F126" s="15">
        <v>2.0099999999999998</v>
      </c>
      <c r="G126" s="15">
        <v>45.76</v>
      </c>
      <c r="H126" s="15">
        <v>1.9</v>
      </c>
    </row>
    <row r="127" spans="1:8">
      <c r="A127" s="23" t="s">
        <v>208</v>
      </c>
      <c r="B127" s="15">
        <v>10.88</v>
      </c>
      <c r="C127" s="15">
        <v>0.49</v>
      </c>
      <c r="D127" s="15">
        <v>10.89</v>
      </c>
      <c r="E127" s="15">
        <v>34.200000000000003</v>
      </c>
      <c r="F127" s="15">
        <v>2.58</v>
      </c>
      <c r="G127" s="15">
        <v>34.28</v>
      </c>
      <c r="H127" s="15">
        <v>1.9</v>
      </c>
    </row>
    <row r="128" spans="1:8">
      <c r="A128" s="23" t="s">
        <v>102</v>
      </c>
      <c r="B128" s="15">
        <v>14.42</v>
      </c>
      <c r="C128" s="15">
        <v>0</v>
      </c>
      <c r="D128" s="15">
        <v>14.42</v>
      </c>
      <c r="E128" s="15">
        <v>67.89</v>
      </c>
      <c r="F128" s="15">
        <v>0</v>
      </c>
      <c r="G128" s="15">
        <v>67.89</v>
      </c>
      <c r="H128" s="15">
        <v>1.9</v>
      </c>
    </row>
    <row r="129" spans="1:8">
      <c r="A129" s="23" t="s">
        <v>406</v>
      </c>
      <c r="B129" s="15">
        <v>15.96</v>
      </c>
      <c r="C129" s="15">
        <v>1.47</v>
      </c>
      <c r="D129" s="15">
        <v>16.03</v>
      </c>
      <c r="E129" s="15">
        <v>73.959999999999994</v>
      </c>
      <c r="F129" s="15">
        <v>5.27</v>
      </c>
      <c r="G129" s="15">
        <v>74.03</v>
      </c>
      <c r="H129" s="15">
        <v>1.9</v>
      </c>
    </row>
    <row r="130" spans="1:8">
      <c r="A130" s="23" t="s">
        <v>407</v>
      </c>
      <c r="B130" s="15">
        <v>11.07</v>
      </c>
      <c r="C130" s="15">
        <v>0.49</v>
      </c>
      <c r="D130" s="15">
        <v>11.08</v>
      </c>
      <c r="E130" s="15">
        <v>34.03</v>
      </c>
      <c r="F130" s="15">
        <v>2.54</v>
      </c>
      <c r="G130" s="15">
        <v>34.119999999999997</v>
      </c>
      <c r="H130" s="15">
        <v>1.9</v>
      </c>
    </row>
    <row r="131" spans="1:8">
      <c r="A131" s="23" t="s">
        <v>587</v>
      </c>
      <c r="B131" s="15">
        <v>10.8</v>
      </c>
      <c r="C131" s="15">
        <v>0.49</v>
      </c>
      <c r="D131" s="15">
        <v>10.82</v>
      </c>
      <c r="E131" s="15">
        <v>35.520000000000003</v>
      </c>
      <c r="F131" s="15">
        <v>2.6</v>
      </c>
      <c r="G131" s="15">
        <v>35.61</v>
      </c>
      <c r="H131" s="15">
        <v>1.9</v>
      </c>
    </row>
    <row r="132" spans="1:8">
      <c r="A132" s="23" t="s">
        <v>588</v>
      </c>
      <c r="B132" s="15">
        <v>12.85</v>
      </c>
      <c r="C132" s="15">
        <v>3.44</v>
      </c>
      <c r="D132" s="15">
        <v>13.3</v>
      </c>
      <c r="E132" s="15">
        <v>81.33</v>
      </c>
      <c r="F132" s="15">
        <v>14.97</v>
      </c>
      <c r="G132" s="15">
        <v>81.62</v>
      </c>
      <c r="H132" s="15">
        <v>1.9</v>
      </c>
    </row>
    <row r="133" spans="1:8">
      <c r="A133" s="23" t="s">
        <v>103</v>
      </c>
      <c r="B133" s="15">
        <v>13.37</v>
      </c>
      <c r="C133" s="15">
        <v>0.49</v>
      </c>
      <c r="D133" s="15">
        <v>13.38</v>
      </c>
      <c r="E133" s="15">
        <v>77.69</v>
      </c>
      <c r="F133" s="15">
        <v>2.1</v>
      </c>
      <c r="G133" s="15">
        <v>77.7</v>
      </c>
      <c r="H133" s="15">
        <v>1.95</v>
      </c>
    </row>
    <row r="134" spans="1:8">
      <c r="A134" s="23" t="s">
        <v>209</v>
      </c>
      <c r="B134" s="15">
        <v>8.68</v>
      </c>
      <c r="C134" s="15">
        <v>0</v>
      </c>
      <c r="D134" s="15">
        <v>8.68</v>
      </c>
      <c r="E134" s="15">
        <v>36.99</v>
      </c>
      <c r="F134" s="15">
        <v>0</v>
      </c>
      <c r="G134" s="15">
        <v>36.99</v>
      </c>
      <c r="H134" s="15">
        <v>2.23</v>
      </c>
    </row>
    <row r="135" spans="1:8">
      <c r="A135" s="23" t="s">
        <v>108</v>
      </c>
      <c r="B135" s="15">
        <v>13.64</v>
      </c>
      <c r="C135" s="15">
        <v>3.44</v>
      </c>
      <c r="D135" s="15">
        <v>14.06</v>
      </c>
      <c r="E135" s="15">
        <v>70.67</v>
      </c>
      <c r="F135" s="15">
        <v>14.14</v>
      </c>
      <c r="G135" s="15">
        <v>71.28</v>
      </c>
      <c r="H135" s="15">
        <v>1.97</v>
      </c>
    </row>
    <row r="136" spans="1:8">
      <c r="A136" s="23" t="s">
        <v>109</v>
      </c>
      <c r="B136" s="15">
        <v>7.34</v>
      </c>
      <c r="C136" s="15">
        <v>1.96</v>
      </c>
      <c r="D136" s="15">
        <v>7.6</v>
      </c>
      <c r="E136" s="15">
        <v>45</v>
      </c>
      <c r="F136" s="15">
        <v>14.97</v>
      </c>
      <c r="G136" s="15">
        <v>46.91</v>
      </c>
      <c r="H136" s="15">
        <v>1.97</v>
      </c>
    </row>
    <row r="137" spans="1:8">
      <c r="A137" s="23" t="s">
        <v>111</v>
      </c>
      <c r="B137" s="15">
        <v>11.9</v>
      </c>
      <c r="C137" s="15">
        <v>3.44</v>
      </c>
      <c r="D137" s="15">
        <v>12.39</v>
      </c>
      <c r="E137" s="15">
        <v>80.39</v>
      </c>
      <c r="F137" s="15">
        <v>16.100000000000001</v>
      </c>
      <c r="G137" s="15">
        <v>80.77</v>
      </c>
      <c r="H137" s="15">
        <v>1.85</v>
      </c>
    </row>
    <row r="138" spans="1:8">
      <c r="A138" s="23" t="s">
        <v>112</v>
      </c>
      <c r="B138" s="15">
        <v>14.72</v>
      </c>
      <c r="C138" s="15">
        <v>1.96</v>
      </c>
      <c r="D138" s="15">
        <v>14.85</v>
      </c>
      <c r="E138" s="15">
        <v>44.57</v>
      </c>
      <c r="F138" s="15">
        <v>7.6</v>
      </c>
      <c r="G138" s="15">
        <v>45.08</v>
      </c>
      <c r="H138" s="15">
        <v>1.74</v>
      </c>
    </row>
    <row r="139" spans="1:8">
      <c r="A139" s="23" t="s">
        <v>113</v>
      </c>
      <c r="B139" s="15">
        <v>8.56</v>
      </c>
      <c r="C139" s="15">
        <v>1.47</v>
      </c>
      <c r="D139" s="15">
        <v>8.69</v>
      </c>
      <c r="E139" s="15">
        <v>59.42</v>
      </c>
      <c r="F139" s="15">
        <v>9.76</v>
      </c>
      <c r="G139" s="15">
        <v>59.91</v>
      </c>
      <c r="H139" s="15">
        <v>1.74</v>
      </c>
    </row>
    <row r="140" spans="1:8">
      <c r="A140" s="23" t="s">
        <v>570</v>
      </c>
      <c r="B140" s="15">
        <v>14.37</v>
      </c>
      <c r="C140" s="15">
        <v>3.93</v>
      </c>
      <c r="D140" s="15">
        <v>14.9</v>
      </c>
      <c r="E140" s="15">
        <v>67.540000000000006</v>
      </c>
      <c r="F140" s="15">
        <v>15.28</v>
      </c>
      <c r="G140" s="15">
        <v>68.38</v>
      </c>
      <c r="H140" s="15">
        <v>1.74</v>
      </c>
    </row>
    <row r="141" spans="1:8">
      <c r="A141" s="23" t="s">
        <v>116</v>
      </c>
      <c r="B141" s="15">
        <v>13.62</v>
      </c>
      <c r="C141" s="15">
        <v>0.98</v>
      </c>
      <c r="D141" s="15">
        <v>13.65</v>
      </c>
      <c r="E141" s="15">
        <v>31.38</v>
      </c>
      <c r="F141" s="15">
        <v>4.12</v>
      </c>
      <c r="G141" s="15">
        <v>31.62</v>
      </c>
      <c r="H141" s="15">
        <v>1.42</v>
      </c>
    </row>
    <row r="142" spans="1:8">
      <c r="A142" s="23" t="s">
        <v>117</v>
      </c>
      <c r="B142" s="15">
        <v>14.16</v>
      </c>
      <c r="C142" s="15">
        <v>1.96</v>
      </c>
      <c r="D142" s="15">
        <v>14.3</v>
      </c>
      <c r="E142" s="15">
        <v>56.35</v>
      </c>
      <c r="F142" s="15">
        <v>7.89</v>
      </c>
      <c r="G142" s="15">
        <v>56.71</v>
      </c>
      <c r="H142" s="15">
        <v>2.0299999999999998</v>
      </c>
    </row>
    <row r="143" spans="1:8">
      <c r="A143" s="23" t="s">
        <v>118</v>
      </c>
      <c r="B143" s="15">
        <v>12.54</v>
      </c>
      <c r="C143" s="15">
        <v>2.94</v>
      </c>
      <c r="D143" s="15">
        <v>12.88</v>
      </c>
      <c r="E143" s="15">
        <v>74.040000000000006</v>
      </c>
      <c r="F143" s="15">
        <v>13.22</v>
      </c>
      <c r="G143" s="15">
        <v>74.47</v>
      </c>
      <c r="H143" s="15">
        <v>1.84</v>
      </c>
    </row>
    <row r="144" spans="1:8">
      <c r="A144" s="23" t="s">
        <v>120</v>
      </c>
      <c r="B144" s="15">
        <v>13.32</v>
      </c>
      <c r="C144" s="15">
        <v>0</v>
      </c>
      <c r="D144" s="15">
        <v>13.32</v>
      </c>
      <c r="E144" s="15">
        <v>81.52</v>
      </c>
      <c r="F144" s="15">
        <v>0</v>
      </c>
      <c r="G144" s="15">
        <v>81.52</v>
      </c>
      <c r="H144" s="15">
        <v>1.84</v>
      </c>
    </row>
    <row r="145" spans="1:8">
      <c r="A145" s="23" t="s">
        <v>121</v>
      </c>
      <c r="B145" s="15">
        <v>11.71</v>
      </c>
      <c r="C145" s="15">
        <v>2.4500000000000002</v>
      </c>
      <c r="D145" s="15">
        <v>11.96</v>
      </c>
      <c r="E145" s="15">
        <v>2.21</v>
      </c>
      <c r="F145" s="15">
        <v>11.84</v>
      </c>
      <c r="G145" s="15">
        <v>12.04</v>
      </c>
      <c r="H145" s="15">
        <v>2</v>
      </c>
    </row>
    <row r="146" spans="1:8">
      <c r="A146" s="23" t="s">
        <v>275</v>
      </c>
      <c r="B146" s="15">
        <v>10.9</v>
      </c>
      <c r="C146" s="15">
        <v>0.98</v>
      </c>
      <c r="D146" s="15">
        <v>10.94</v>
      </c>
      <c r="E146" s="15">
        <v>31.7</v>
      </c>
      <c r="F146" s="15">
        <v>5.15</v>
      </c>
      <c r="G146" s="15">
        <v>32.07</v>
      </c>
      <c r="H146" s="15">
        <v>2</v>
      </c>
    </row>
    <row r="147" spans="1:8">
      <c r="A147" s="23"/>
      <c r="B147" s="23"/>
      <c r="C147" s="23"/>
      <c r="D147" s="23"/>
      <c r="E147" s="23"/>
      <c r="F147" s="23"/>
      <c r="G147" s="23"/>
      <c r="H147" s="23"/>
    </row>
  </sheetData>
  <mergeCells count="5">
    <mergeCell ref="Q30:R30"/>
    <mergeCell ref="Q31:R31"/>
    <mergeCell ref="Q32:R32"/>
    <mergeCell ref="Q33:R33"/>
    <mergeCell ref="A27:F2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R189"/>
  <sheetViews>
    <sheetView workbookViewId="0">
      <selection activeCell="P40" sqref="P40"/>
    </sheetView>
  </sheetViews>
  <sheetFormatPr baseColWidth="10" defaultRowHeight="16"/>
  <cols>
    <col min="1" max="1" width="15.83203125" customWidth="1"/>
    <col min="7" max="7" width="11.83203125" customWidth="1"/>
    <col min="8" max="8" width="14.6640625" customWidth="1"/>
    <col min="9" max="9" width="5.83203125" customWidth="1"/>
    <col min="10" max="10" width="7.33203125" customWidth="1"/>
    <col min="11" max="11" width="7.83203125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18">
      <c r="A2" s="25" t="s">
        <v>0</v>
      </c>
      <c r="B2" s="25"/>
      <c r="C2" s="25" t="s">
        <v>408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423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43196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tr">
        <f>IF(RIGHT([8]Input!G5,2)="m)","Dpar (µm)","Cl (wt%)")</f>
        <v>Dpar (µm)</v>
      </c>
      <c r="M9" s="27" t="s">
        <v>18</v>
      </c>
      <c r="N9" s="27" t="s">
        <v>16</v>
      </c>
      <c r="O9" s="27" t="s">
        <v>17</v>
      </c>
      <c r="P9" s="30"/>
      <c r="Q9" s="27" t="s">
        <v>19</v>
      </c>
      <c r="R9" s="27" t="s">
        <v>20</v>
      </c>
    </row>
    <row r="10" spans="1:18">
      <c r="A10" s="12">
        <v>1</v>
      </c>
      <c r="B10" s="13">
        <v>75</v>
      </c>
      <c r="C10" s="14">
        <v>1.8620000000000001E-5</v>
      </c>
      <c r="D10" s="14">
        <v>4027000</v>
      </c>
      <c r="E10" s="29">
        <v>13.1</v>
      </c>
      <c r="F10" s="29" t="s">
        <v>16</v>
      </c>
      <c r="G10" s="29">
        <v>1.3</v>
      </c>
      <c r="H10" s="47">
        <v>14.5</v>
      </c>
      <c r="I10" s="47" t="s">
        <v>16</v>
      </c>
      <c r="J10" s="47">
        <v>1.6</v>
      </c>
      <c r="K10" s="47">
        <v>16.5075</v>
      </c>
      <c r="L10" s="15" t="s">
        <v>409</v>
      </c>
      <c r="M10" s="29">
        <v>636.48027966688312</v>
      </c>
      <c r="N10" s="29" t="s">
        <v>16</v>
      </c>
      <c r="O10" s="29">
        <v>96.906592789913347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50</v>
      </c>
      <c r="C11" s="14">
        <v>1.1559999999999999E-5</v>
      </c>
      <c r="D11" s="14">
        <v>4324000</v>
      </c>
      <c r="E11" s="29">
        <v>20.3</v>
      </c>
      <c r="F11" s="29" t="s">
        <v>16</v>
      </c>
      <c r="G11" s="29">
        <v>2.5</v>
      </c>
      <c r="H11" s="47">
        <v>15.7</v>
      </c>
      <c r="I11" s="47" t="s">
        <v>16</v>
      </c>
      <c r="J11" s="47">
        <v>1.8</v>
      </c>
      <c r="K11" s="47">
        <v>23.9895</v>
      </c>
      <c r="L11" s="15" t="s">
        <v>410</v>
      </c>
      <c r="M11" s="29">
        <v>447.62565492533128</v>
      </c>
      <c r="N11" s="29" t="s">
        <v>16</v>
      </c>
      <c r="O11" s="29">
        <v>83.942151710780408</v>
      </c>
      <c r="P11" s="6"/>
      <c r="Q11" s="7" t="s">
        <v>24</v>
      </c>
      <c r="R11" s="7">
        <v>0</v>
      </c>
    </row>
    <row r="12" spans="1:18">
      <c r="A12" s="12">
        <v>3</v>
      </c>
      <c r="B12" s="13">
        <v>14</v>
      </c>
      <c r="C12" s="14">
        <v>8.2029999999999992E-6</v>
      </c>
      <c r="D12" s="14">
        <v>1707000</v>
      </c>
      <c r="E12" s="29">
        <v>9.6</v>
      </c>
      <c r="F12" s="29" t="s">
        <v>16</v>
      </c>
      <c r="G12" s="29">
        <v>1.1000000000000001</v>
      </c>
      <c r="H12" s="47">
        <v>13.9</v>
      </c>
      <c r="I12" s="47" t="s">
        <v>16</v>
      </c>
      <c r="J12" s="47">
        <v>1.7</v>
      </c>
      <c r="K12" s="47">
        <v>12.866499999999998</v>
      </c>
      <c r="L12" s="15" t="s">
        <v>252</v>
      </c>
      <c r="M12" s="29">
        <v>375.77985293258843</v>
      </c>
      <c r="N12" s="29" t="s">
        <v>16</v>
      </c>
      <c r="O12" s="29">
        <v>109.2724339021707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52</v>
      </c>
      <c r="C13" s="14">
        <v>1.823E-5</v>
      </c>
      <c r="D13" s="14">
        <v>2853000</v>
      </c>
      <c r="E13" s="29">
        <v>13.3</v>
      </c>
      <c r="F13" s="29" t="s">
        <v>16</v>
      </c>
      <c r="G13" s="29">
        <v>1.5</v>
      </c>
      <c r="H13" s="47">
        <v>13.3</v>
      </c>
      <c r="I13" s="47" t="s">
        <v>16</v>
      </c>
      <c r="J13" s="47">
        <v>1.8</v>
      </c>
      <c r="K13" s="47">
        <v>16.4255</v>
      </c>
      <c r="L13" s="15" t="s">
        <v>411</v>
      </c>
      <c r="M13" s="29">
        <v>450.6830940142375</v>
      </c>
      <c r="N13" s="29" t="s">
        <v>16</v>
      </c>
      <c r="O13" s="29">
        <v>80.558312236574622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36</v>
      </c>
      <c r="C14" s="14">
        <v>2.0849999999999999E-5</v>
      </c>
      <c r="D14" s="14">
        <v>1727000</v>
      </c>
      <c r="E14" s="29">
        <v>10.3</v>
      </c>
      <c r="F14" s="29" t="s">
        <v>16</v>
      </c>
      <c r="G14" s="29">
        <v>1.3</v>
      </c>
      <c r="H14" s="47">
        <v>9</v>
      </c>
      <c r="I14" s="47" t="s">
        <v>16</v>
      </c>
      <c r="J14" s="47">
        <v>1.2</v>
      </c>
      <c r="K14" s="47">
        <v>12.415000000000001</v>
      </c>
      <c r="L14" s="15" t="s">
        <v>412</v>
      </c>
      <c r="M14" s="29">
        <v>354.92409053085055</v>
      </c>
      <c r="N14" s="29" t="s">
        <v>16</v>
      </c>
      <c r="O14" s="29">
        <v>74.201758851467673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40</v>
      </c>
      <c r="C15" s="14">
        <v>2.351E-5</v>
      </c>
      <c r="D15" s="14">
        <v>1701000</v>
      </c>
      <c r="E15" s="29">
        <v>11.7</v>
      </c>
      <c r="F15" s="29" t="s">
        <v>16</v>
      </c>
      <c r="G15" s="29">
        <v>1.6</v>
      </c>
      <c r="H15" s="47">
        <v>9.4</v>
      </c>
      <c r="I15" s="47" t="s">
        <v>16</v>
      </c>
      <c r="J15" s="47">
        <v>1.2</v>
      </c>
      <c r="K15" s="47">
        <v>13.908999999999999</v>
      </c>
      <c r="L15" s="15" t="s">
        <v>413</v>
      </c>
      <c r="M15" s="29">
        <v>308.86148000120653</v>
      </c>
      <c r="N15" s="29" t="s">
        <v>16</v>
      </c>
      <c r="O15" s="29">
        <v>64.566934214857596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61</v>
      </c>
      <c r="C16" s="14">
        <v>1.8430000000000001E-5</v>
      </c>
      <c r="D16" s="14">
        <v>3310000</v>
      </c>
      <c r="E16" s="29">
        <v>16.8</v>
      </c>
      <c r="F16" s="29" t="s">
        <v>16</v>
      </c>
      <c r="G16" s="29">
        <v>2.2000000000000002</v>
      </c>
      <c r="H16" s="47">
        <v>17.2</v>
      </c>
      <c r="I16" s="47" t="s">
        <v>16</v>
      </c>
      <c r="J16" s="47">
        <v>1.7</v>
      </c>
      <c r="K16" s="47">
        <v>20.841999999999999</v>
      </c>
      <c r="L16" s="15" t="s">
        <v>414</v>
      </c>
      <c r="M16" s="29">
        <v>415.09920798569595</v>
      </c>
      <c r="N16" s="29" t="s">
        <v>16</v>
      </c>
      <c r="O16" s="29">
        <v>76.02320582130659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99</v>
      </c>
      <c r="C17" s="14">
        <v>4.0120000000000002E-5</v>
      </c>
      <c r="D17" s="14">
        <v>2468000</v>
      </c>
      <c r="E17" s="29">
        <v>12.4</v>
      </c>
      <c r="F17" s="29" t="s">
        <v>16</v>
      </c>
      <c r="G17" s="29">
        <v>1.3</v>
      </c>
      <c r="H17" s="47">
        <v>13.5</v>
      </c>
      <c r="I17" s="47" t="s">
        <v>16</v>
      </c>
      <c r="J17" s="47">
        <v>1.4</v>
      </c>
      <c r="K17" s="47">
        <v>15.5725</v>
      </c>
      <c r="L17" s="15" t="s">
        <v>415</v>
      </c>
      <c r="M17" s="29">
        <v>419.19604152649293</v>
      </c>
      <c r="N17" s="29" t="s">
        <v>16</v>
      </c>
      <c r="O17" s="29">
        <v>60.880436069980561</v>
      </c>
      <c r="P17" s="6"/>
      <c r="Q17" s="7" t="s">
        <v>36</v>
      </c>
      <c r="R17" s="7">
        <v>1</v>
      </c>
    </row>
    <row r="18" spans="1:18">
      <c r="A18" s="12">
        <v>9</v>
      </c>
      <c r="B18" s="13">
        <v>90</v>
      </c>
      <c r="C18" s="14">
        <v>2.5360000000000001E-5</v>
      </c>
      <c r="D18" s="14">
        <v>3549000</v>
      </c>
      <c r="E18" s="29">
        <v>19.100000000000001</v>
      </c>
      <c r="F18" s="29" t="s">
        <v>16</v>
      </c>
      <c r="G18" s="29">
        <v>1.9</v>
      </c>
      <c r="H18" s="47">
        <v>17.100000000000001</v>
      </c>
      <c r="I18" s="47" t="s">
        <v>16</v>
      </c>
      <c r="J18" s="47">
        <v>1.5</v>
      </c>
      <c r="K18" s="47">
        <v>23.118500000000001</v>
      </c>
      <c r="L18" s="15" t="s">
        <v>416</v>
      </c>
      <c r="M18" s="29">
        <v>392.18041314415944</v>
      </c>
      <c r="N18" s="29" t="s">
        <v>16</v>
      </c>
      <c r="O18" s="29">
        <v>56.841370302420003</v>
      </c>
      <c r="P18" s="6"/>
      <c r="Q18" s="7" t="s">
        <v>38</v>
      </c>
      <c r="R18" s="7">
        <v>0</v>
      </c>
    </row>
    <row r="19" spans="1:18">
      <c r="A19" s="12">
        <v>10</v>
      </c>
      <c r="B19" s="13">
        <v>42</v>
      </c>
      <c r="C19" s="14">
        <v>1.414E-5</v>
      </c>
      <c r="D19" s="14">
        <v>2970000</v>
      </c>
      <c r="E19" s="29">
        <v>11</v>
      </c>
      <c r="F19" s="29" t="s">
        <v>16</v>
      </c>
      <c r="G19" s="29">
        <v>1.5</v>
      </c>
      <c r="H19" s="47">
        <v>16</v>
      </c>
      <c r="I19" s="47" t="s">
        <v>16</v>
      </c>
      <c r="J19" s="47">
        <v>1.7</v>
      </c>
      <c r="K19" s="47">
        <v>14.76</v>
      </c>
      <c r="L19" s="15" t="s">
        <v>417</v>
      </c>
      <c r="M19" s="29">
        <v>562.30964161083307</v>
      </c>
      <c r="N19" s="29" t="s">
        <v>16</v>
      </c>
      <c r="O19" s="29">
        <v>115.79287499682357</v>
      </c>
      <c r="P19" s="6"/>
      <c r="Q19" s="7" t="s">
        <v>40</v>
      </c>
      <c r="R19" s="7">
        <v>2</v>
      </c>
    </row>
    <row r="20" spans="1:18">
      <c r="A20" s="12">
        <v>11</v>
      </c>
      <c r="B20" s="13">
        <v>23</v>
      </c>
      <c r="C20" s="14">
        <v>1.102E-5</v>
      </c>
      <c r="D20" s="14">
        <v>2086000</v>
      </c>
      <c r="E20" s="29">
        <v>10.6</v>
      </c>
      <c r="F20" s="29" t="s">
        <v>16</v>
      </c>
      <c r="G20" s="29">
        <v>1</v>
      </c>
      <c r="H20" s="47">
        <v>15.8</v>
      </c>
      <c r="I20" s="47" t="s">
        <v>16</v>
      </c>
      <c r="J20" s="47">
        <v>1.6</v>
      </c>
      <c r="K20" s="47">
        <v>14.312999999999999</v>
      </c>
      <c r="L20" s="15" t="s">
        <v>418</v>
      </c>
      <c r="M20" s="29">
        <v>414.62711930256762</v>
      </c>
      <c r="N20" s="29" t="s">
        <v>16</v>
      </c>
      <c r="O20" s="29">
        <v>94.892763378112562</v>
      </c>
      <c r="P20" s="6"/>
      <c r="Q20" s="7" t="s">
        <v>42</v>
      </c>
      <c r="R20" s="7">
        <v>9</v>
      </c>
    </row>
    <row r="21" spans="1:18">
      <c r="A21" s="12">
        <v>12</v>
      </c>
      <c r="B21" s="13">
        <v>58</v>
      </c>
      <c r="C21" s="14">
        <v>2.2889999999999999E-5</v>
      </c>
      <c r="D21" s="14">
        <v>2533000</v>
      </c>
      <c r="E21" s="29">
        <v>16.899999999999999</v>
      </c>
      <c r="F21" s="29" t="s">
        <v>16</v>
      </c>
      <c r="G21" s="29">
        <v>1.9</v>
      </c>
      <c r="H21" s="47">
        <v>12.5</v>
      </c>
      <c r="I21" s="47" t="s">
        <v>16</v>
      </c>
      <c r="J21" s="47">
        <v>1.5</v>
      </c>
      <c r="K21" s="47">
        <v>19.837499999999999</v>
      </c>
      <c r="L21" s="15" t="s">
        <v>250</v>
      </c>
      <c r="M21" s="29">
        <v>318.18319230522565</v>
      </c>
      <c r="N21" s="29" t="s">
        <v>16</v>
      </c>
      <c r="O21" s="29">
        <v>55.001526880642196</v>
      </c>
      <c r="P21" s="6"/>
      <c r="Q21" s="7" t="s">
        <v>44</v>
      </c>
      <c r="R21" s="7">
        <v>20</v>
      </c>
    </row>
    <row r="22" spans="1:18">
      <c r="A22" s="12">
        <v>13</v>
      </c>
      <c r="B22" s="13">
        <v>42</v>
      </c>
      <c r="C22" s="14">
        <v>9.2E-6</v>
      </c>
      <c r="D22" s="14">
        <v>4565000</v>
      </c>
      <c r="E22" s="29">
        <v>28.6</v>
      </c>
      <c r="F22" s="29" t="s">
        <v>16</v>
      </c>
      <c r="G22" s="29">
        <v>3.7</v>
      </c>
      <c r="H22" s="47">
        <v>34.5</v>
      </c>
      <c r="I22" s="47" t="s">
        <v>16</v>
      </c>
      <c r="J22" s="47">
        <v>3.7</v>
      </c>
      <c r="K22" s="47">
        <v>36.707500000000003</v>
      </c>
      <c r="L22" s="15" t="s">
        <v>419</v>
      </c>
      <c r="M22" s="29">
        <v>338.31374820191974</v>
      </c>
      <c r="N22" s="29" t="s">
        <v>16</v>
      </c>
      <c r="O22" s="29">
        <v>68.123220888908747</v>
      </c>
      <c r="P22" s="6"/>
      <c r="Q22" s="7" t="s">
        <v>46</v>
      </c>
      <c r="R22" s="7">
        <v>33</v>
      </c>
    </row>
    <row r="23" spans="1:18">
      <c r="A23" s="16"/>
      <c r="B23" s="17">
        <v>682</v>
      </c>
      <c r="C23" s="18">
        <v>2.4213299999999998E-4</v>
      </c>
      <c r="D23" s="18">
        <v>2909230.769230769</v>
      </c>
      <c r="E23" s="48">
        <v>14.899999999999999</v>
      </c>
      <c r="F23" s="48" t="s">
        <v>16</v>
      </c>
      <c r="G23" s="48" t="s">
        <v>608</v>
      </c>
      <c r="H23" s="20">
        <v>15.6</v>
      </c>
      <c r="I23" s="48" t="s">
        <v>16</v>
      </c>
      <c r="J23" s="48" t="s">
        <v>609</v>
      </c>
      <c r="K23" s="48" t="s">
        <v>632</v>
      </c>
      <c r="L23" s="20" t="s">
        <v>420</v>
      </c>
      <c r="M23" s="20"/>
      <c r="N23" s="20"/>
      <c r="O23" s="20"/>
      <c r="P23" s="6"/>
      <c r="Q23" s="7" t="s">
        <v>47</v>
      </c>
      <c r="R23" s="7">
        <v>27</v>
      </c>
    </row>
    <row r="24" spans="1:18">
      <c r="A24" s="62" t="s">
        <v>59</v>
      </c>
      <c r="B24" s="6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6"/>
      <c r="Q24" s="7" t="s">
        <v>49</v>
      </c>
      <c r="R24" s="7">
        <v>16</v>
      </c>
    </row>
    <row r="25" spans="1:18">
      <c r="A25" s="60" t="s">
        <v>623</v>
      </c>
      <c r="B25" s="61"/>
      <c r="C25" s="61"/>
      <c r="D25" s="61"/>
      <c r="E25" s="61"/>
      <c r="F25" s="61"/>
      <c r="G25" s="23"/>
      <c r="H25" s="23"/>
      <c r="I25" s="23"/>
      <c r="J25" s="23"/>
      <c r="K25" s="23"/>
      <c r="L25" s="23"/>
      <c r="M25" s="23"/>
      <c r="N25" s="23"/>
      <c r="O25" s="24"/>
      <c r="P25" s="6"/>
      <c r="Q25" s="7" t="s">
        <v>51</v>
      </c>
      <c r="R25" s="7">
        <v>2</v>
      </c>
    </row>
    <row r="26" spans="1:18">
      <c r="A26" s="23" t="s">
        <v>626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6"/>
      <c r="Q26" s="7" t="s">
        <v>53</v>
      </c>
      <c r="R26" s="7">
        <v>0</v>
      </c>
    </row>
    <row r="27" spans="1:18">
      <c r="A27" s="23"/>
      <c r="B27" s="23"/>
      <c r="C27" s="23"/>
      <c r="D27" s="23"/>
      <c r="E27" s="23"/>
      <c r="F27" s="23"/>
      <c r="G27" s="34" t="s">
        <v>63</v>
      </c>
      <c r="H27" s="34"/>
      <c r="I27" s="35">
        <v>410.28822216615714</v>
      </c>
      <c r="J27" s="35" t="s">
        <v>16</v>
      </c>
      <c r="K27" s="35" t="s">
        <v>421</v>
      </c>
      <c r="L27" s="35"/>
      <c r="M27" s="35"/>
      <c r="N27" s="35"/>
      <c r="O27" s="35"/>
      <c r="P27" s="6"/>
      <c r="Q27" s="7" t="s">
        <v>54</v>
      </c>
      <c r="R27" s="7">
        <v>0</v>
      </c>
    </row>
    <row r="28" spans="1:18">
      <c r="A28" s="23"/>
      <c r="B28" s="23"/>
      <c r="C28" s="23"/>
      <c r="D28" s="23"/>
      <c r="E28" s="23"/>
      <c r="F28" s="23"/>
      <c r="G28" s="34" t="s">
        <v>65</v>
      </c>
      <c r="H28" s="34"/>
      <c r="I28" s="35">
        <v>415.60647350220415</v>
      </c>
      <c r="J28" s="35" t="s">
        <v>16</v>
      </c>
      <c r="K28" s="35" t="s">
        <v>422</v>
      </c>
      <c r="L28" s="35"/>
      <c r="M28" s="35"/>
      <c r="N28" s="35"/>
      <c r="O28" s="35"/>
      <c r="P28" s="6"/>
      <c r="Q28" s="7" t="s">
        <v>56</v>
      </c>
      <c r="R28" s="7">
        <v>0</v>
      </c>
    </row>
    <row r="29" spans="1:18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6"/>
      <c r="Q29" s="7" t="s">
        <v>58</v>
      </c>
      <c r="R29" s="7">
        <v>0</v>
      </c>
    </row>
    <row r="30" spans="1:18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6"/>
      <c r="Q30" s="53" t="s">
        <v>589</v>
      </c>
      <c r="R30" s="53"/>
    </row>
    <row r="31" spans="1:18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6"/>
      <c r="Q31" s="55" t="s">
        <v>590</v>
      </c>
      <c r="R31" s="55"/>
    </row>
    <row r="32" spans="1:18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"/>
      <c r="Q32" s="57" t="s">
        <v>591</v>
      </c>
      <c r="R32" s="57"/>
    </row>
    <row r="33" spans="1:18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6"/>
      <c r="Q33" s="58" t="s">
        <v>592</v>
      </c>
      <c r="R33" s="58"/>
    </row>
    <row r="34" spans="1:18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A55" t="s">
        <v>424</v>
      </c>
      <c r="I55" s="23"/>
      <c r="J55" s="23"/>
      <c r="K55" s="23"/>
      <c r="L55" s="6"/>
      <c r="M55" s="6"/>
      <c r="N55" s="6"/>
    </row>
    <row r="56" spans="1:14">
      <c r="A56" t="s">
        <v>71</v>
      </c>
    </row>
    <row r="57" spans="1:14">
      <c r="A57" t="s">
        <v>72</v>
      </c>
      <c r="B57">
        <v>8.7301587301587297E-2</v>
      </c>
    </row>
    <row r="59" spans="1:14" ht="17">
      <c r="A59" s="38" t="s">
        <v>73</v>
      </c>
      <c r="B59" s="37" t="s">
        <v>287</v>
      </c>
      <c r="C59" s="37" t="s">
        <v>74</v>
      </c>
      <c r="D59" s="38" t="s">
        <v>288</v>
      </c>
      <c r="E59" s="37" t="s">
        <v>76</v>
      </c>
      <c r="F59" s="37" t="s">
        <v>77</v>
      </c>
      <c r="G59" s="38" t="s">
        <v>171</v>
      </c>
      <c r="H59" s="41" t="s">
        <v>290</v>
      </c>
    </row>
    <row r="60" spans="1:14">
      <c r="A60" s="42" t="s">
        <v>78</v>
      </c>
      <c r="B60" s="15">
        <v>12.71</v>
      </c>
      <c r="C60" s="15">
        <v>0.98</v>
      </c>
      <c r="D60" s="15">
        <v>12.75</v>
      </c>
      <c r="E60" s="15">
        <v>26.25</v>
      </c>
      <c r="F60" s="15">
        <v>4.42</v>
      </c>
      <c r="G60" s="15">
        <v>26.59</v>
      </c>
      <c r="H60" s="15">
        <v>1.87</v>
      </c>
    </row>
    <row r="61" spans="1:14">
      <c r="A61" s="42" t="s">
        <v>81</v>
      </c>
      <c r="B61" s="15">
        <v>10.73</v>
      </c>
      <c r="C61" s="15">
        <v>0.49</v>
      </c>
      <c r="D61" s="15">
        <v>10.74</v>
      </c>
      <c r="E61" s="15">
        <v>59.65</v>
      </c>
      <c r="F61" s="15">
        <v>2.62</v>
      </c>
      <c r="G61" s="15">
        <v>59.68</v>
      </c>
      <c r="H61" s="15">
        <v>1.64</v>
      </c>
    </row>
    <row r="62" spans="1:14">
      <c r="A62" s="42" t="s">
        <v>84</v>
      </c>
      <c r="B62" s="15">
        <v>13.05</v>
      </c>
      <c r="C62" s="15">
        <v>0.98</v>
      </c>
      <c r="D62" s="15">
        <v>13.08</v>
      </c>
      <c r="E62" s="15">
        <v>16.03</v>
      </c>
      <c r="F62" s="15">
        <v>4.3</v>
      </c>
      <c r="G62" s="15">
        <v>16.579999999999998</v>
      </c>
      <c r="H62" s="15">
        <v>1.87</v>
      </c>
    </row>
    <row r="63" spans="1:14">
      <c r="A63" s="42" t="s">
        <v>89</v>
      </c>
      <c r="B63" s="15">
        <v>12.14</v>
      </c>
      <c r="C63" s="15">
        <v>0.98</v>
      </c>
      <c r="D63" s="15">
        <v>12.18</v>
      </c>
      <c r="E63" s="15">
        <v>61</v>
      </c>
      <c r="F63" s="15">
        <v>4.62</v>
      </c>
      <c r="G63" s="15">
        <v>61.1</v>
      </c>
      <c r="H63" s="15">
        <v>1.68</v>
      </c>
    </row>
    <row r="64" spans="1:14">
      <c r="A64" s="42" t="s">
        <v>269</v>
      </c>
      <c r="B64" s="15">
        <v>11.17</v>
      </c>
      <c r="C64" s="15">
        <v>1.47</v>
      </c>
      <c r="D64" s="15">
        <v>11.27</v>
      </c>
      <c r="E64" s="15">
        <v>63.99</v>
      </c>
      <c r="F64" s="15">
        <v>7.51</v>
      </c>
      <c r="G64" s="15">
        <v>64.23</v>
      </c>
      <c r="H64" s="15">
        <v>1.68</v>
      </c>
    </row>
    <row r="65" spans="1:8">
      <c r="A65" s="42" t="s">
        <v>90</v>
      </c>
      <c r="B65" s="15">
        <v>13.07</v>
      </c>
      <c r="C65" s="15">
        <v>1.47</v>
      </c>
      <c r="D65" s="15">
        <v>13.15</v>
      </c>
      <c r="E65" s="15">
        <v>51.37</v>
      </c>
      <c r="F65" s="15">
        <v>6.43</v>
      </c>
      <c r="G65" s="15">
        <v>51.66</v>
      </c>
      <c r="H65" s="15">
        <v>1.48</v>
      </c>
    </row>
    <row r="66" spans="1:8">
      <c r="A66" s="42" t="s">
        <v>91</v>
      </c>
      <c r="B66" s="15">
        <v>13.12</v>
      </c>
      <c r="C66" s="15">
        <v>0</v>
      </c>
      <c r="D66" s="15">
        <v>13.12</v>
      </c>
      <c r="E66" s="15">
        <v>46.04</v>
      </c>
      <c r="F66" s="15">
        <v>0</v>
      </c>
      <c r="G66" s="15">
        <v>46.04</v>
      </c>
      <c r="H66" s="15">
        <v>1.57</v>
      </c>
    </row>
    <row r="67" spans="1:8">
      <c r="A67" s="42" t="s">
        <v>270</v>
      </c>
      <c r="B67" s="15">
        <v>11.5</v>
      </c>
      <c r="C67" s="15">
        <v>2.94</v>
      </c>
      <c r="D67" s="15">
        <v>11.87</v>
      </c>
      <c r="E67" s="15">
        <v>51.73</v>
      </c>
      <c r="F67" s="15">
        <v>14.36</v>
      </c>
      <c r="G67" s="15">
        <v>53.13</v>
      </c>
      <c r="H67" s="15">
        <v>1.57</v>
      </c>
    </row>
    <row r="68" spans="1:8">
      <c r="A68" s="42" t="s">
        <v>95</v>
      </c>
      <c r="B68" s="15">
        <v>12.52</v>
      </c>
      <c r="C68" s="15">
        <v>1.47</v>
      </c>
      <c r="D68" s="15">
        <v>12.61</v>
      </c>
      <c r="E68" s="15">
        <v>72.739999999999995</v>
      </c>
      <c r="F68" s="15">
        <v>6.71</v>
      </c>
      <c r="G68" s="15">
        <v>72.86</v>
      </c>
      <c r="H68" s="15">
        <v>1.84</v>
      </c>
    </row>
    <row r="69" spans="1:8">
      <c r="A69" s="42" t="s">
        <v>202</v>
      </c>
      <c r="B69" s="15">
        <v>12.96</v>
      </c>
      <c r="C69" s="15">
        <v>2.94</v>
      </c>
      <c r="D69" s="15">
        <v>13.29</v>
      </c>
      <c r="E69" s="15">
        <v>42.14</v>
      </c>
      <c r="F69" s="15">
        <v>12.8</v>
      </c>
      <c r="G69" s="15">
        <v>43.69</v>
      </c>
      <c r="H69" s="15">
        <v>1.84</v>
      </c>
    </row>
    <row r="70" spans="1:8">
      <c r="A70" s="42" t="s">
        <v>96</v>
      </c>
      <c r="B70" s="15">
        <v>12.14</v>
      </c>
      <c r="C70" s="15">
        <v>2.94</v>
      </c>
      <c r="D70" s="15">
        <v>12.49</v>
      </c>
      <c r="E70" s="15">
        <v>68.75</v>
      </c>
      <c r="F70" s="15">
        <v>13.63</v>
      </c>
      <c r="G70" s="15">
        <v>69.38</v>
      </c>
      <c r="H70" s="15">
        <v>1.51</v>
      </c>
    </row>
    <row r="71" spans="1:8">
      <c r="A71" s="42" t="s">
        <v>97</v>
      </c>
      <c r="B71" s="15">
        <v>11.79</v>
      </c>
      <c r="C71" s="15">
        <v>0.49</v>
      </c>
      <c r="D71" s="15">
        <v>11.8</v>
      </c>
      <c r="E71" s="15">
        <v>74.67</v>
      </c>
      <c r="F71" s="15">
        <v>2.38</v>
      </c>
      <c r="G71" s="15">
        <v>74.69</v>
      </c>
      <c r="H71" s="15">
        <v>1.7</v>
      </c>
    </row>
    <row r="72" spans="1:8">
      <c r="A72" s="42" t="s">
        <v>374</v>
      </c>
      <c r="B72" s="15">
        <v>13.91</v>
      </c>
      <c r="C72" s="15">
        <v>0.49</v>
      </c>
      <c r="D72" s="15">
        <v>13.92</v>
      </c>
      <c r="E72" s="15">
        <v>77.38</v>
      </c>
      <c r="F72" s="15">
        <v>2.02</v>
      </c>
      <c r="G72" s="15">
        <v>77.38</v>
      </c>
      <c r="H72" s="15">
        <v>1.7</v>
      </c>
    </row>
    <row r="73" spans="1:8">
      <c r="A73" s="42" t="s">
        <v>98</v>
      </c>
      <c r="B73" s="15">
        <v>12.03</v>
      </c>
      <c r="C73" s="15">
        <v>0.49</v>
      </c>
      <c r="D73" s="15">
        <v>12.04</v>
      </c>
      <c r="E73" s="15">
        <v>74.88</v>
      </c>
      <c r="F73" s="15">
        <v>2.34</v>
      </c>
      <c r="G73" s="15">
        <v>74.900000000000006</v>
      </c>
      <c r="H73" s="15">
        <v>1.55</v>
      </c>
    </row>
    <row r="74" spans="1:8">
      <c r="A74" s="42" t="s">
        <v>100</v>
      </c>
      <c r="B74" s="15">
        <v>14.87</v>
      </c>
      <c r="C74" s="15">
        <v>0.98</v>
      </c>
      <c r="D74" s="15">
        <v>14.9</v>
      </c>
      <c r="E74" s="15">
        <v>50.81</v>
      </c>
      <c r="F74" s="15">
        <v>3.78</v>
      </c>
      <c r="G74" s="15">
        <v>50.91</v>
      </c>
      <c r="H74" s="15">
        <v>1.55</v>
      </c>
    </row>
    <row r="75" spans="1:8">
      <c r="A75" s="42" t="s">
        <v>101</v>
      </c>
      <c r="B75" s="15">
        <v>13.7</v>
      </c>
      <c r="C75" s="15">
        <v>1.47</v>
      </c>
      <c r="D75" s="15">
        <v>13.78</v>
      </c>
      <c r="E75" s="15">
        <v>38.049999999999997</v>
      </c>
      <c r="F75" s="15">
        <v>6.13</v>
      </c>
      <c r="G75" s="15">
        <v>38.47</v>
      </c>
      <c r="H75" s="15">
        <v>1.57</v>
      </c>
    </row>
    <row r="76" spans="1:8">
      <c r="A76" s="42" t="s">
        <v>379</v>
      </c>
      <c r="B76" s="15">
        <v>13.61</v>
      </c>
      <c r="C76" s="15">
        <v>0.98</v>
      </c>
      <c r="D76" s="15">
        <v>13.64</v>
      </c>
      <c r="E76" s="15">
        <v>53.03</v>
      </c>
      <c r="F76" s="15">
        <v>4.13</v>
      </c>
      <c r="G76" s="15">
        <v>53.14</v>
      </c>
      <c r="H76" s="15">
        <v>1.57</v>
      </c>
    </row>
    <row r="77" spans="1:8">
      <c r="A77" s="42" t="s">
        <v>380</v>
      </c>
      <c r="B77" s="15">
        <v>13.03</v>
      </c>
      <c r="C77" s="15">
        <v>0</v>
      </c>
      <c r="D77" s="15">
        <v>13.03</v>
      </c>
      <c r="E77" s="15">
        <v>58.31</v>
      </c>
      <c r="F77" s="15">
        <v>0</v>
      </c>
      <c r="G77" s="15">
        <v>58.31</v>
      </c>
      <c r="H77" s="15">
        <v>1.57</v>
      </c>
    </row>
    <row r="78" spans="1:8">
      <c r="A78" s="42" t="s">
        <v>103</v>
      </c>
      <c r="B78" s="15">
        <v>12.23</v>
      </c>
      <c r="C78" s="15">
        <v>0</v>
      </c>
      <c r="D78" s="15">
        <v>12.23</v>
      </c>
      <c r="E78" s="15">
        <v>59.28</v>
      </c>
      <c r="F78" s="15">
        <v>0</v>
      </c>
      <c r="G78" s="15">
        <v>59.28</v>
      </c>
      <c r="H78" s="15">
        <v>1.81</v>
      </c>
    </row>
    <row r="79" spans="1:8">
      <c r="A79" s="42" t="s">
        <v>104</v>
      </c>
      <c r="B79" s="15">
        <v>12.33</v>
      </c>
      <c r="C79" s="15">
        <v>0</v>
      </c>
      <c r="D79" s="15">
        <v>12.33</v>
      </c>
      <c r="E79" s="15">
        <v>66.2</v>
      </c>
      <c r="F79" s="15">
        <v>0</v>
      </c>
      <c r="G79" s="15">
        <v>66.2</v>
      </c>
      <c r="H79" s="15">
        <v>1.81</v>
      </c>
    </row>
    <row r="80" spans="1:8">
      <c r="A80" s="42" t="s">
        <v>209</v>
      </c>
      <c r="B80" s="15">
        <v>13.93</v>
      </c>
      <c r="C80" s="15">
        <v>0.98</v>
      </c>
      <c r="D80" s="15">
        <v>13.96</v>
      </c>
      <c r="E80" s="15">
        <v>29.78</v>
      </c>
      <c r="F80" s="15">
        <v>4.03</v>
      </c>
      <c r="G80" s="15">
        <v>30.03</v>
      </c>
      <c r="H80" s="15">
        <v>1.84</v>
      </c>
    </row>
    <row r="81" spans="1:8">
      <c r="A81" s="42" t="s">
        <v>107</v>
      </c>
      <c r="B81" s="15">
        <v>13.66</v>
      </c>
      <c r="C81" s="15">
        <v>0.49</v>
      </c>
      <c r="D81" s="15">
        <v>13.67</v>
      </c>
      <c r="E81" s="15">
        <v>38.799999999999997</v>
      </c>
      <c r="F81" s="15">
        <v>2.06</v>
      </c>
      <c r="G81" s="15">
        <v>38.840000000000003</v>
      </c>
      <c r="H81" s="15">
        <v>1.84</v>
      </c>
    </row>
    <row r="82" spans="1:8">
      <c r="A82" s="42" t="s">
        <v>271</v>
      </c>
      <c r="B82" s="15">
        <v>13.5</v>
      </c>
      <c r="C82" s="15">
        <v>3.93</v>
      </c>
      <c r="D82" s="15">
        <v>14.06</v>
      </c>
      <c r="E82" s="15">
        <v>65.739999999999995</v>
      </c>
      <c r="F82" s="15">
        <v>16.22</v>
      </c>
      <c r="G82" s="15">
        <v>66.760000000000005</v>
      </c>
      <c r="H82" s="15">
        <v>1.84</v>
      </c>
    </row>
    <row r="83" spans="1:8">
      <c r="A83" s="42" t="s">
        <v>108</v>
      </c>
      <c r="B83" s="15">
        <v>9.56</v>
      </c>
      <c r="C83" s="15">
        <v>1.96</v>
      </c>
      <c r="D83" s="15">
        <v>9.76</v>
      </c>
      <c r="E83" s="15">
        <v>67.3</v>
      </c>
      <c r="F83" s="15">
        <v>11.61</v>
      </c>
      <c r="G83" s="15">
        <v>67.790000000000006</v>
      </c>
      <c r="H83" s="15">
        <v>1.74</v>
      </c>
    </row>
    <row r="84" spans="1:8">
      <c r="A84" s="42" t="s">
        <v>111</v>
      </c>
      <c r="B84" s="15">
        <v>12.15</v>
      </c>
      <c r="C84" s="15">
        <v>1.96</v>
      </c>
      <c r="D84" s="15">
        <v>12.31</v>
      </c>
      <c r="E84" s="15">
        <v>71.36</v>
      </c>
      <c r="F84" s="15">
        <v>9.18</v>
      </c>
      <c r="G84" s="15">
        <v>71.61</v>
      </c>
      <c r="H84" s="15">
        <v>2.14</v>
      </c>
    </row>
    <row r="85" spans="1:8">
      <c r="A85" s="42" t="s">
        <v>272</v>
      </c>
      <c r="B85" s="15">
        <v>13.53</v>
      </c>
      <c r="C85" s="15">
        <v>0</v>
      </c>
      <c r="D85" s="15">
        <v>13.53</v>
      </c>
      <c r="E85" s="15">
        <v>37.909999999999997</v>
      </c>
      <c r="F85" s="15">
        <v>0</v>
      </c>
      <c r="G85" s="15">
        <v>37.909999999999997</v>
      </c>
      <c r="H85" s="15">
        <v>2.14</v>
      </c>
    </row>
    <row r="86" spans="1:8">
      <c r="A86" s="42" t="s">
        <v>425</v>
      </c>
      <c r="B86" s="15">
        <v>12.4</v>
      </c>
      <c r="C86" s="15">
        <v>2.4500000000000002</v>
      </c>
      <c r="D86" s="15">
        <v>12.64</v>
      </c>
      <c r="E86" s="15">
        <v>46.61</v>
      </c>
      <c r="F86" s="15">
        <v>11.2</v>
      </c>
      <c r="G86" s="15">
        <v>47.63</v>
      </c>
      <c r="H86" s="15">
        <v>2.14</v>
      </c>
    </row>
    <row r="87" spans="1:8">
      <c r="A87" s="42" t="s">
        <v>112</v>
      </c>
      <c r="B87" s="15">
        <v>13.87</v>
      </c>
      <c r="C87" s="15">
        <v>4.42</v>
      </c>
      <c r="D87" s="15">
        <v>14.56</v>
      </c>
      <c r="E87" s="15">
        <v>57.23</v>
      </c>
      <c r="F87" s="15">
        <v>17.66</v>
      </c>
      <c r="G87" s="15">
        <v>58.95</v>
      </c>
      <c r="H87" s="15">
        <v>1.61</v>
      </c>
    </row>
    <row r="88" spans="1:8">
      <c r="A88" s="42" t="s">
        <v>113</v>
      </c>
      <c r="B88" s="15">
        <v>14.93</v>
      </c>
      <c r="C88" s="15">
        <v>0.49</v>
      </c>
      <c r="D88" s="15">
        <v>14.94</v>
      </c>
      <c r="E88" s="15">
        <v>63.72</v>
      </c>
      <c r="F88" s="15">
        <v>1.88</v>
      </c>
      <c r="G88" s="15">
        <v>63.74</v>
      </c>
      <c r="H88" s="15">
        <v>1.61</v>
      </c>
    </row>
    <row r="89" spans="1:8">
      <c r="A89" s="42" t="s">
        <v>116</v>
      </c>
      <c r="B89" s="15">
        <v>12.87</v>
      </c>
      <c r="C89" s="15">
        <v>5.4</v>
      </c>
      <c r="D89" s="15">
        <v>13.95</v>
      </c>
      <c r="E89" s="15">
        <v>69.760000000000005</v>
      </c>
      <c r="F89" s="15">
        <v>22.77</v>
      </c>
      <c r="G89" s="15">
        <v>71.400000000000006</v>
      </c>
      <c r="H89" s="15">
        <v>1.62</v>
      </c>
    </row>
    <row r="90" spans="1:8">
      <c r="A90" s="42" t="s">
        <v>117</v>
      </c>
      <c r="B90" s="15">
        <v>10.8</v>
      </c>
      <c r="C90" s="15">
        <v>2.4500000000000002</v>
      </c>
      <c r="D90" s="15">
        <v>11.08</v>
      </c>
      <c r="E90" s="15">
        <v>56.44</v>
      </c>
      <c r="F90" s="15">
        <v>12.8</v>
      </c>
      <c r="G90" s="15">
        <v>57.38</v>
      </c>
      <c r="H90" s="15">
        <v>1.76</v>
      </c>
    </row>
    <row r="91" spans="1:8">
      <c r="A91" s="42" t="s">
        <v>318</v>
      </c>
      <c r="B91" s="15">
        <v>14.41</v>
      </c>
      <c r="C91" s="15">
        <v>1.47</v>
      </c>
      <c r="D91" s="15">
        <v>14.49</v>
      </c>
      <c r="E91" s="15">
        <v>47.26</v>
      </c>
      <c r="F91" s="15">
        <v>5.83</v>
      </c>
      <c r="G91" s="15">
        <v>47.53</v>
      </c>
      <c r="H91" s="15">
        <v>1.76</v>
      </c>
    </row>
    <row r="92" spans="1:8">
      <c r="A92" s="42" t="s">
        <v>118</v>
      </c>
      <c r="B92" s="15">
        <v>13.05</v>
      </c>
      <c r="C92" s="15">
        <v>0.98</v>
      </c>
      <c r="D92" s="15">
        <v>13.08</v>
      </c>
      <c r="E92" s="15">
        <v>61.42</v>
      </c>
      <c r="F92" s="15">
        <v>4.3</v>
      </c>
      <c r="G92" s="15">
        <v>61.51</v>
      </c>
      <c r="H92" s="15">
        <v>1.65</v>
      </c>
    </row>
    <row r="93" spans="1:8">
      <c r="A93" s="42" t="s">
        <v>119</v>
      </c>
      <c r="B93" s="15">
        <v>11.77</v>
      </c>
      <c r="C93" s="15">
        <v>2.94</v>
      </c>
      <c r="D93" s="15">
        <v>12.13</v>
      </c>
      <c r="E93" s="15">
        <v>42.17</v>
      </c>
      <c r="F93" s="15">
        <v>14.05</v>
      </c>
      <c r="G93" s="15">
        <v>44.03</v>
      </c>
      <c r="H93" s="15">
        <v>1.65</v>
      </c>
    </row>
    <row r="94" spans="1:8">
      <c r="A94" s="42" t="s">
        <v>120</v>
      </c>
      <c r="B94" s="15">
        <v>13.68</v>
      </c>
      <c r="C94" s="15">
        <v>1.47</v>
      </c>
      <c r="D94" s="15">
        <v>13.76</v>
      </c>
      <c r="E94" s="15">
        <v>78.25</v>
      </c>
      <c r="F94" s="15">
        <v>6.14</v>
      </c>
      <c r="G94" s="15">
        <v>78.319999999999993</v>
      </c>
      <c r="H94" s="15">
        <v>2.08</v>
      </c>
    </row>
    <row r="95" spans="1:8">
      <c r="A95" s="42" t="s">
        <v>121</v>
      </c>
      <c r="B95" s="15">
        <v>12.76</v>
      </c>
      <c r="C95" s="15">
        <v>1.47</v>
      </c>
      <c r="D95" s="15">
        <v>12.84</v>
      </c>
      <c r="E95" s="15">
        <v>60.63</v>
      </c>
      <c r="F95" s="15">
        <v>6.58</v>
      </c>
      <c r="G95" s="15">
        <v>60.84</v>
      </c>
      <c r="H95" s="15">
        <v>1.52</v>
      </c>
    </row>
    <row r="96" spans="1:8">
      <c r="A96" s="42" t="s">
        <v>122</v>
      </c>
      <c r="B96" s="15">
        <v>11.68</v>
      </c>
      <c r="C96" s="15">
        <v>2.4500000000000002</v>
      </c>
      <c r="D96" s="15">
        <v>11.93</v>
      </c>
      <c r="E96" s="15">
        <v>55.5</v>
      </c>
      <c r="F96" s="15">
        <v>11.87</v>
      </c>
      <c r="G96" s="15">
        <v>56.34</v>
      </c>
      <c r="H96" s="15">
        <v>1.63</v>
      </c>
    </row>
    <row r="97" spans="1:8">
      <c r="A97" s="42" t="s">
        <v>277</v>
      </c>
      <c r="B97" s="15">
        <v>15.02</v>
      </c>
      <c r="C97" s="15">
        <v>0.98</v>
      </c>
      <c r="D97" s="15">
        <v>15.05</v>
      </c>
      <c r="E97" s="15">
        <v>37.200000000000003</v>
      </c>
      <c r="F97" s="15">
        <v>3.74</v>
      </c>
      <c r="G97" s="15">
        <v>37.36</v>
      </c>
      <c r="H97" s="15">
        <v>1.63</v>
      </c>
    </row>
    <row r="98" spans="1:8">
      <c r="A98" s="42" t="s">
        <v>426</v>
      </c>
      <c r="B98" s="15">
        <v>10.4</v>
      </c>
      <c r="C98" s="15">
        <v>2.94</v>
      </c>
      <c r="D98" s="15">
        <v>10.81</v>
      </c>
      <c r="E98" s="15">
        <v>86.29</v>
      </c>
      <c r="F98" s="15">
        <v>15.81</v>
      </c>
      <c r="G98" s="15">
        <v>86.43</v>
      </c>
      <c r="H98" s="15">
        <v>1.63</v>
      </c>
    </row>
    <row r="99" spans="1:8">
      <c r="A99" s="42" t="s">
        <v>123</v>
      </c>
      <c r="B99" s="15">
        <v>14</v>
      </c>
      <c r="C99" s="15">
        <v>0.98</v>
      </c>
      <c r="D99" s="15">
        <v>14.04</v>
      </c>
      <c r="E99" s="15">
        <v>59.05</v>
      </c>
      <c r="F99" s="15">
        <v>4.01</v>
      </c>
      <c r="G99" s="15">
        <v>59.14</v>
      </c>
      <c r="H99" s="15">
        <v>1.82</v>
      </c>
    </row>
    <row r="100" spans="1:8">
      <c r="A100" s="42" t="s">
        <v>124</v>
      </c>
      <c r="B100" s="15">
        <v>11.84</v>
      </c>
      <c r="C100" s="15">
        <v>1.47</v>
      </c>
      <c r="D100" s="15">
        <v>11.93</v>
      </c>
      <c r="E100" s="15">
        <v>79.89</v>
      </c>
      <c r="F100" s="15">
        <v>7.09</v>
      </c>
      <c r="G100" s="15">
        <v>79.97</v>
      </c>
      <c r="H100" s="15">
        <v>1.71</v>
      </c>
    </row>
    <row r="101" spans="1:8">
      <c r="A101" s="42" t="s">
        <v>125</v>
      </c>
      <c r="B101" s="15">
        <v>9.43</v>
      </c>
      <c r="C101" s="15">
        <v>0</v>
      </c>
      <c r="D101" s="15">
        <v>9.43</v>
      </c>
      <c r="E101" s="15">
        <v>40.950000000000003</v>
      </c>
      <c r="F101" s="15">
        <v>0</v>
      </c>
      <c r="G101" s="15">
        <v>40.950000000000003</v>
      </c>
      <c r="H101" s="15">
        <v>1.71</v>
      </c>
    </row>
    <row r="102" spans="1:8">
      <c r="A102" s="42" t="s">
        <v>127</v>
      </c>
      <c r="B102" s="15">
        <v>12.11</v>
      </c>
      <c r="C102" s="15">
        <v>2.94</v>
      </c>
      <c r="D102" s="15">
        <v>12.46</v>
      </c>
      <c r="E102" s="15">
        <v>77.900000000000006</v>
      </c>
      <c r="F102" s="15">
        <v>13.67</v>
      </c>
      <c r="G102" s="15">
        <v>78.25</v>
      </c>
      <c r="H102" s="15">
        <v>1.64</v>
      </c>
    </row>
    <row r="103" spans="1:8">
      <c r="A103" s="42" t="s">
        <v>129</v>
      </c>
      <c r="B103" s="15">
        <v>12.89</v>
      </c>
      <c r="C103" s="15">
        <v>0</v>
      </c>
      <c r="D103" s="15">
        <v>12.89</v>
      </c>
      <c r="E103" s="15">
        <v>69.84</v>
      </c>
      <c r="F103" s="15">
        <v>0</v>
      </c>
      <c r="G103" s="15">
        <v>69.84</v>
      </c>
      <c r="H103" s="15">
        <v>1.62</v>
      </c>
    </row>
    <row r="104" spans="1:8">
      <c r="A104" s="42" t="s">
        <v>130</v>
      </c>
      <c r="B104" s="15">
        <v>14.51</v>
      </c>
      <c r="C104" s="15">
        <v>1.47</v>
      </c>
      <c r="D104" s="15">
        <v>14.58</v>
      </c>
      <c r="E104" s="15">
        <v>35.71</v>
      </c>
      <c r="F104" s="15">
        <v>5.79</v>
      </c>
      <c r="G104" s="15">
        <v>36.119999999999997</v>
      </c>
      <c r="H104" s="15">
        <v>1.62</v>
      </c>
    </row>
    <row r="105" spans="1:8">
      <c r="A105" s="42" t="s">
        <v>131</v>
      </c>
      <c r="B105" s="15">
        <v>12.92</v>
      </c>
      <c r="C105" s="15">
        <v>0.49</v>
      </c>
      <c r="D105" s="15">
        <v>12.93</v>
      </c>
      <c r="E105" s="15">
        <v>57.76</v>
      </c>
      <c r="F105" s="15">
        <v>2.17</v>
      </c>
      <c r="G105" s="15">
        <v>57.78</v>
      </c>
      <c r="H105" s="15">
        <v>1.5</v>
      </c>
    </row>
    <row r="106" spans="1:8">
      <c r="A106" s="42" t="s">
        <v>133</v>
      </c>
      <c r="B106" s="15">
        <v>13.04</v>
      </c>
      <c r="C106" s="15">
        <v>1.47</v>
      </c>
      <c r="D106" s="15">
        <v>13.12</v>
      </c>
      <c r="E106" s="15">
        <v>73.010000000000005</v>
      </c>
      <c r="F106" s="15">
        <v>6.44</v>
      </c>
      <c r="G106" s="15">
        <v>73.12</v>
      </c>
      <c r="H106" s="15">
        <v>1.78</v>
      </c>
    </row>
    <row r="107" spans="1:8">
      <c r="A107" s="42" t="s">
        <v>136</v>
      </c>
      <c r="B107" s="15">
        <v>13.17</v>
      </c>
      <c r="C107" s="15">
        <v>0</v>
      </c>
      <c r="D107" s="15">
        <v>13.17</v>
      </c>
      <c r="E107" s="15">
        <v>65.650000000000006</v>
      </c>
      <c r="F107" s="15">
        <v>0</v>
      </c>
      <c r="G107" s="15">
        <v>65.650000000000006</v>
      </c>
      <c r="H107" s="15">
        <v>1.77</v>
      </c>
    </row>
    <row r="108" spans="1:8">
      <c r="A108" s="42" t="s">
        <v>137</v>
      </c>
      <c r="B108" s="15">
        <v>12.72</v>
      </c>
      <c r="C108" s="15">
        <v>0.49</v>
      </c>
      <c r="D108" s="15">
        <v>12.73</v>
      </c>
      <c r="E108" s="15">
        <v>73.84</v>
      </c>
      <c r="F108" s="15">
        <v>2.21</v>
      </c>
      <c r="G108" s="15">
        <v>73.849999999999994</v>
      </c>
      <c r="H108" s="15">
        <v>1.7</v>
      </c>
    </row>
    <row r="109" spans="1:8">
      <c r="A109" s="42" t="s">
        <v>139</v>
      </c>
      <c r="B109" s="15">
        <v>13.65</v>
      </c>
      <c r="C109" s="15">
        <v>1.96</v>
      </c>
      <c r="D109" s="15">
        <v>13.79</v>
      </c>
      <c r="E109" s="15">
        <v>82.09</v>
      </c>
      <c r="F109" s="15">
        <v>8.18</v>
      </c>
      <c r="G109" s="15">
        <v>82.17</v>
      </c>
      <c r="H109" s="15">
        <v>1.8</v>
      </c>
    </row>
    <row r="110" spans="1:8">
      <c r="A110" s="42" t="s">
        <v>145</v>
      </c>
      <c r="B110" s="15">
        <v>11.67</v>
      </c>
      <c r="C110" s="15">
        <v>0.49</v>
      </c>
      <c r="D110" s="15">
        <v>11.68</v>
      </c>
      <c r="E110" s="15">
        <v>72.36</v>
      </c>
      <c r="F110" s="15">
        <v>2.41</v>
      </c>
      <c r="G110" s="15">
        <v>72.38</v>
      </c>
      <c r="H110" s="15">
        <v>1.62</v>
      </c>
    </row>
    <row r="111" spans="1:8">
      <c r="A111" s="42" t="s">
        <v>214</v>
      </c>
      <c r="B111" s="15">
        <v>11.09</v>
      </c>
      <c r="C111" s="15">
        <v>0</v>
      </c>
      <c r="D111" s="15">
        <v>11.09</v>
      </c>
      <c r="E111" s="15">
        <v>55.64</v>
      </c>
      <c r="F111" s="15">
        <v>0</v>
      </c>
      <c r="G111" s="15">
        <v>55.64</v>
      </c>
      <c r="H111" s="15">
        <v>1.76</v>
      </c>
    </row>
    <row r="112" spans="1:8">
      <c r="A112" s="42" t="s">
        <v>282</v>
      </c>
      <c r="B112" s="15">
        <v>11.21</v>
      </c>
      <c r="C112" s="15">
        <v>0</v>
      </c>
      <c r="D112" s="15">
        <v>11.21</v>
      </c>
      <c r="E112" s="15">
        <v>56.84</v>
      </c>
      <c r="F112" s="15">
        <v>0</v>
      </c>
      <c r="G112" s="15">
        <v>56.84</v>
      </c>
      <c r="H112" s="15">
        <v>1.76</v>
      </c>
    </row>
    <row r="113" spans="1:8">
      <c r="A113" s="42" t="s">
        <v>330</v>
      </c>
      <c r="B113" s="15">
        <v>12.4</v>
      </c>
      <c r="C113" s="15">
        <v>2.4500000000000002</v>
      </c>
      <c r="D113" s="15">
        <v>12.64</v>
      </c>
      <c r="E113" s="15">
        <v>49.08</v>
      </c>
      <c r="F113" s="15">
        <v>11.19</v>
      </c>
      <c r="G113" s="15">
        <v>50.02</v>
      </c>
      <c r="H113" s="15">
        <v>1.76</v>
      </c>
    </row>
    <row r="114" spans="1:8">
      <c r="A114" s="42" t="s">
        <v>147</v>
      </c>
      <c r="B114" s="15">
        <v>12.33</v>
      </c>
      <c r="C114" s="15">
        <v>1.47</v>
      </c>
      <c r="D114" s="15">
        <v>12.42</v>
      </c>
      <c r="E114" s="15">
        <v>61.25</v>
      </c>
      <c r="F114" s="15">
        <v>6.81</v>
      </c>
      <c r="G114" s="15">
        <v>61.47</v>
      </c>
      <c r="H114" s="15">
        <v>1.81</v>
      </c>
    </row>
    <row r="115" spans="1:8">
      <c r="A115" s="42" t="s">
        <v>148</v>
      </c>
      <c r="B115" s="15">
        <v>13.31</v>
      </c>
      <c r="C115" s="15">
        <v>1.47</v>
      </c>
      <c r="D115" s="15">
        <v>13.39</v>
      </c>
      <c r="E115" s="15">
        <v>78.78</v>
      </c>
      <c r="F115" s="15">
        <v>6.31</v>
      </c>
      <c r="G115" s="15">
        <v>78.849999999999994</v>
      </c>
      <c r="H115" s="15">
        <v>1.81</v>
      </c>
    </row>
    <row r="116" spans="1:8">
      <c r="A116" s="42" t="s">
        <v>215</v>
      </c>
      <c r="B116" s="15">
        <v>13.21</v>
      </c>
      <c r="C116" s="15">
        <v>2.94</v>
      </c>
      <c r="D116" s="15">
        <v>13.54</v>
      </c>
      <c r="E116" s="15">
        <v>42.48</v>
      </c>
      <c r="F116" s="15">
        <v>12.57</v>
      </c>
      <c r="G116" s="15">
        <v>43.96</v>
      </c>
      <c r="H116" s="15">
        <v>1.79</v>
      </c>
    </row>
    <row r="117" spans="1:8">
      <c r="A117" s="42" t="s">
        <v>150</v>
      </c>
      <c r="B117" s="15">
        <v>10.78</v>
      </c>
      <c r="C117" s="15">
        <v>0</v>
      </c>
      <c r="D117" s="15">
        <v>10.78</v>
      </c>
      <c r="E117" s="15">
        <v>78.900000000000006</v>
      </c>
      <c r="F117" s="15">
        <v>0</v>
      </c>
      <c r="G117" s="15">
        <v>78.900000000000006</v>
      </c>
      <c r="H117" s="15">
        <v>1.75</v>
      </c>
    </row>
    <row r="118" spans="1:8">
      <c r="A118" s="42" t="s">
        <v>151</v>
      </c>
      <c r="B118" s="15">
        <v>12.63</v>
      </c>
      <c r="C118" s="15">
        <v>1.96</v>
      </c>
      <c r="D118" s="15">
        <v>12.78</v>
      </c>
      <c r="E118" s="15">
        <v>73.89</v>
      </c>
      <c r="F118" s="15">
        <v>8.83</v>
      </c>
      <c r="G118" s="15">
        <v>74.08</v>
      </c>
      <c r="H118" s="15">
        <v>1.78</v>
      </c>
    </row>
    <row r="119" spans="1:8">
      <c r="A119" s="42" t="s">
        <v>158</v>
      </c>
      <c r="B119" s="15">
        <v>14.59</v>
      </c>
      <c r="C119" s="15">
        <v>2.4500000000000002</v>
      </c>
      <c r="D119" s="15">
        <v>14.79</v>
      </c>
      <c r="E119" s="15">
        <v>33.53</v>
      </c>
      <c r="F119" s="15">
        <v>9.5500000000000007</v>
      </c>
      <c r="G119" s="15">
        <v>34.71</v>
      </c>
      <c r="H119" s="15">
        <v>1.66</v>
      </c>
    </row>
    <row r="120" spans="1:8">
      <c r="A120" s="42" t="s">
        <v>159</v>
      </c>
      <c r="B120" s="15">
        <v>14.19</v>
      </c>
      <c r="C120" s="15">
        <v>0</v>
      </c>
      <c r="D120" s="15">
        <v>14.19</v>
      </c>
      <c r="E120" s="15">
        <v>30.73</v>
      </c>
      <c r="F120" s="15">
        <v>0</v>
      </c>
      <c r="G120" s="15">
        <v>30.73</v>
      </c>
      <c r="H120" s="15">
        <v>1.66</v>
      </c>
    </row>
    <row r="121" spans="1:8">
      <c r="A121" s="42" t="s">
        <v>160</v>
      </c>
      <c r="B121" s="15">
        <v>12.54</v>
      </c>
      <c r="C121" s="15">
        <v>0</v>
      </c>
      <c r="D121" s="15">
        <v>12.54</v>
      </c>
      <c r="E121" s="15">
        <v>49.73</v>
      </c>
      <c r="F121" s="15">
        <v>0</v>
      </c>
      <c r="G121" s="15">
        <v>49.73</v>
      </c>
      <c r="H121" s="15">
        <v>1.54</v>
      </c>
    </row>
    <row r="122" spans="1:8">
      <c r="A122" s="42" t="s">
        <v>163</v>
      </c>
      <c r="B122" s="15">
        <v>12.52</v>
      </c>
      <c r="C122" s="15">
        <v>1.47</v>
      </c>
      <c r="D122" s="15">
        <v>12.61</v>
      </c>
      <c r="E122" s="15">
        <v>62.91</v>
      </c>
      <c r="F122" s="15">
        <v>6.71</v>
      </c>
      <c r="G122" s="15">
        <v>63.12</v>
      </c>
      <c r="H122" s="15">
        <v>1.77</v>
      </c>
    </row>
    <row r="123" spans="1:8">
      <c r="A123" s="42" t="s">
        <v>78</v>
      </c>
      <c r="B123" s="15">
        <v>12.65</v>
      </c>
      <c r="C123" s="15">
        <v>3.44</v>
      </c>
      <c r="D123" s="15">
        <v>13.11</v>
      </c>
      <c r="E123" s="15">
        <v>67.3</v>
      </c>
      <c r="F123" s="15">
        <v>15.19</v>
      </c>
      <c r="G123" s="15">
        <v>68.14</v>
      </c>
      <c r="H123" s="15">
        <v>1.89</v>
      </c>
    </row>
    <row r="124" spans="1:8">
      <c r="A124" s="42" t="s">
        <v>79</v>
      </c>
      <c r="B124" s="15">
        <v>11.23</v>
      </c>
      <c r="C124" s="15">
        <v>3.44</v>
      </c>
      <c r="D124" s="15">
        <v>11.75</v>
      </c>
      <c r="E124" s="15">
        <v>83.62</v>
      </c>
      <c r="F124" s="15">
        <v>17.010000000000002</v>
      </c>
      <c r="G124" s="15">
        <v>83.9</v>
      </c>
      <c r="H124" s="15">
        <v>1.89</v>
      </c>
    </row>
    <row r="125" spans="1:8">
      <c r="A125" s="42" t="s">
        <v>81</v>
      </c>
      <c r="B125" s="15">
        <v>11.87</v>
      </c>
      <c r="C125" s="15">
        <v>0.49</v>
      </c>
      <c r="D125" s="15">
        <v>11.88</v>
      </c>
      <c r="E125" s="15">
        <v>55.24</v>
      </c>
      <c r="F125" s="15">
        <v>2.37</v>
      </c>
      <c r="G125" s="15">
        <v>55.27</v>
      </c>
      <c r="H125" s="15">
        <v>1.4</v>
      </c>
    </row>
    <row r="126" spans="1:8">
      <c r="A126" s="42" t="s">
        <v>84</v>
      </c>
      <c r="B126" s="15">
        <v>12.33</v>
      </c>
      <c r="C126" s="15">
        <v>0.49</v>
      </c>
      <c r="D126" s="15">
        <v>12.34</v>
      </c>
      <c r="E126" s="15">
        <v>69.28</v>
      </c>
      <c r="F126" s="15">
        <v>2.2799999999999998</v>
      </c>
      <c r="G126" s="15">
        <v>69.3</v>
      </c>
      <c r="H126" s="15">
        <v>1.49</v>
      </c>
    </row>
    <row r="127" spans="1:8">
      <c r="A127" s="42" t="s">
        <v>89</v>
      </c>
      <c r="B127" s="15">
        <v>14.61</v>
      </c>
      <c r="C127" s="15">
        <v>1.47</v>
      </c>
      <c r="D127" s="15">
        <v>14.68</v>
      </c>
      <c r="E127" s="15">
        <v>45.25</v>
      </c>
      <c r="F127" s="15">
        <v>5.76</v>
      </c>
      <c r="G127" s="15">
        <v>45.54</v>
      </c>
      <c r="H127" s="15">
        <v>1.77</v>
      </c>
    </row>
    <row r="128" spans="1:8">
      <c r="A128" s="42" t="s">
        <v>90</v>
      </c>
      <c r="B128" s="15">
        <v>10.31</v>
      </c>
      <c r="C128" s="15">
        <v>1.96</v>
      </c>
      <c r="D128" s="15">
        <v>10.5</v>
      </c>
      <c r="E128" s="15">
        <v>87.57</v>
      </c>
      <c r="F128" s="15">
        <v>10.78</v>
      </c>
      <c r="G128" s="15">
        <v>87.62</v>
      </c>
      <c r="H128" s="15">
        <v>1.53</v>
      </c>
    </row>
    <row r="129" spans="1:8">
      <c r="A129" s="42" t="s">
        <v>201</v>
      </c>
      <c r="B129" s="15">
        <v>13.8</v>
      </c>
      <c r="C129" s="15">
        <v>1.96</v>
      </c>
      <c r="D129" s="15">
        <v>13.94</v>
      </c>
      <c r="E129" s="15">
        <v>78.69</v>
      </c>
      <c r="F129" s="15">
        <v>8.1</v>
      </c>
      <c r="G129" s="15">
        <v>78.8</v>
      </c>
      <c r="H129" s="15">
        <v>1.53</v>
      </c>
    </row>
    <row r="130" spans="1:8">
      <c r="A130" s="42" t="s">
        <v>91</v>
      </c>
      <c r="B130" s="15">
        <v>12.37</v>
      </c>
      <c r="C130" s="15">
        <v>2.4500000000000002</v>
      </c>
      <c r="D130" s="15">
        <v>12.62</v>
      </c>
      <c r="E130" s="15">
        <v>44.56</v>
      </c>
      <c r="F130" s="15">
        <v>11.22</v>
      </c>
      <c r="G130" s="15">
        <v>45.67</v>
      </c>
      <c r="H130" s="15">
        <v>1.76</v>
      </c>
    </row>
    <row r="131" spans="1:8">
      <c r="A131" s="42" t="s">
        <v>270</v>
      </c>
      <c r="B131" s="15">
        <v>13.25</v>
      </c>
      <c r="C131" s="15">
        <v>0.98</v>
      </c>
      <c r="D131" s="15">
        <v>13.29</v>
      </c>
      <c r="E131" s="15">
        <v>69.849999999999994</v>
      </c>
      <c r="F131" s="15">
        <v>4.24</v>
      </c>
      <c r="G131" s="15">
        <v>69.91</v>
      </c>
      <c r="H131" s="15">
        <v>1.76</v>
      </c>
    </row>
    <row r="132" spans="1:8">
      <c r="A132" s="42" t="s">
        <v>95</v>
      </c>
      <c r="B132" s="15">
        <v>10.39</v>
      </c>
      <c r="C132" s="15">
        <v>1.47</v>
      </c>
      <c r="D132" s="15">
        <v>10.49</v>
      </c>
      <c r="E132" s="15">
        <v>61.32</v>
      </c>
      <c r="F132" s="15">
        <v>8.07</v>
      </c>
      <c r="G132" s="15">
        <v>61.63</v>
      </c>
      <c r="H132" s="15">
        <v>1.62</v>
      </c>
    </row>
    <row r="133" spans="1:8">
      <c r="A133" s="42" t="s">
        <v>202</v>
      </c>
      <c r="B133" s="15">
        <v>14.46</v>
      </c>
      <c r="C133" s="15">
        <v>0</v>
      </c>
      <c r="D133" s="15">
        <v>14.46</v>
      </c>
      <c r="E133" s="15">
        <v>85.07</v>
      </c>
      <c r="F133" s="15">
        <v>0</v>
      </c>
      <c r="G133" s="15">
        <v>85.07</v>
      </c>
      <c r="H133" s="15">
        <v>1.62</v>
      </c>
    </row>
    <row r="134" spans="1:8">
      <c r="A134" s="42" t="s">
        <v>203</v>
      </c>
      <c r="B134" s="15">
        <v>11.99</v>
      </c>
      <c r="C134" s="15">
        <v>0</v>
      </c>
      <c r="D134" s="15">
        <v>11.99</v>
      </c>
      <c r="E134" s="15">
        <v>85.04</v>
      </c>
      <c r="F134" s="15">
        <v>0</v>
      </c>
      <c r="G134" s="15">
        <v>85.04</v>
      </c>
      <c r="H134" s="15">
        <v>1.62</v>
      </c>
    </row>
    <row r="135" spans="1:8">
      <c r="A135" s="42" t="s">
        <v>96</v>
      </c>
      <c r="B135" s="15">
        <v>12.65</v>
      </c>
      <c r="C135" s="15">
        <v>0</v>
      </c>
      <c r="D135" s="15">
        <v>12.65</v>
      </c>
      <c r="E135" s="15">
        <v>66.930000000000007</v>
      </c>
      <c r="F135" s="15">
        <v>0</v>
      </c>
      <c r="G135" s="15">
        <v>66.930000000000007</v>
      </c>
      <c r="H135" s="15">
        <v>1.75</v>
      </c>
    </row>
    <row r="136" spans="1:8">
      <c r="A136" s="42" t="s">
        <v>99</v>
      </c>
      <c r="B136" s="15">
        <v>12.94</v>
      </c>
      <c r="C136" s="15">
        <v>2.94</v>
      </c>
      <c r="D136" s="15">
        <v>13.27</v>
      </c>
      <c r="E136" s="15">
        <v>43.7</v>
      </c>
      <c r="F136" s="15">
        <v>12.83</v>
      </c>
      <c r="G136" s="15">
        <v>45.18</v>
      </c>
      <c r="H136" s="15">
        <v>1.93</v>
      </c>
    </row>
    <row r="137" spans="1:8">
      <c r="A137" s="42" t="s">
        <v>101</v>
      </c>
      <c r="B137" s="15">
        <v>12.1</v>
      </c>
      <c r="C137" s="15">
        <v>1.47</v>
      </c>
      <c r="D137" s="15">
        <v>12.19</v>
      </c>
      <c r="E137" s="15">
        <v>57.18</v>
      </c>
      <c r="F137" s="15">
        <v>6.94</v>
      </c>
      <c r="G137" s="15">
        <v>57.45</v>
      </c>
      <c r="H137" s="15">
        <v>1.88</v>
      </c>
    </row>
    <row r="138" spans="1:8">
      <c r="A138" s="42" t="s">
        <v>379</v>
      </c>
      <c r="B138" s="15">
        <v>11.79</v>
      </c>
      <c r="C138" s="15">
        <v>0.49</v>
      </c>
      <c r="D138" s="15">
        <v>11.8</v>
      </c>
      <c r="E138" s="15">
        <v>28.29</v>
      </c>
      <c r="F138" s="15">
        <v>2.38</v>
      </c>
      <c r="G138" s="15">
        <v>28.38</v>
      </c>
      <c r="H138" s="15">
        <v>1.88</v>
      </c>
    </row>
    <row r="139" spans="1:8">
      <c r="A139" s="42" t="s">
        <v>207</v>
      </c>
      <c r="B139" s="15">
        <v>11.19</v>
      </c>
      <c r="C139" s="15">
        <v>0</v>
      </c>
      <c r="D139" s="15">
        <v>11.19</v>
      </c>
      <c r="E139" s="15">
        <v>78.06</v>
      </c>
      <c r="F139" s="15">
        <v>0</v>
      </c>
      <c r="G139" s="15">
        <v>78.06</v>
      </c>
      <c r="H139" s="15">
        <v>1.49</v>
      </c>
    </row>
    <row r="140" spans="1:8">
      <c r="A140" s="42" t="s">
        <v>208</v>
      </c>
      <c r="B140" s="15">
        <v>12.17</v>
      </c>
      <c r="C140" s="15">
        <v>0.98</v>
      </c>
      <c r="D140" s="15">
        <v>12.21</v>
      </c>
      <c r="E140" s="15">
        <v>63.02</v>
      </c>
      <c r="F140" s="15">
        <v>4.6100000000000003</v>
      </c>
      <c r="G140" s="15">
        <v>63.12</v>
      </c>
      <c r="H140" s="15">
        <v>1.49</v>
      </c>
    </row>
    <row r="141" spans="1:8">
      <c r="A141" s="42" t="s">
        <v>103</v>
      </c>
      <c r="B141" s="15">
        <v>14.22</v>
      </c>
      <c r="C141" s="15">
        <v>0.98</v>
      </c>
      <c r="D141" s="15">
        <v>14.25</v>
      </c>
      <c r="E141" s="15">
        <v>22.09</v>
      </c>
      <c r="F141" s="15">
        <v>3.95</v>
      </c>
      <c r="G141" s="15">
        <v>22.42</v>
      </c>
      <c r="H141" s="15">
        <v>1.68</v>
      </c>
    </row>
    <row r="142" spans="1:8">
      <c r="A142" s="42" t="s">
        <v>209</v>
      </c>
      <c r="B142" s="15">
        <v>9.39</v>
      </c>
      <c r="C142" s="15">
        <v>3.44</v>
      </c>
      <c r="D142" s="15">
        <v>10</v>
      </c>
      <c r="E142" s="15">
        <v>24.66</v>
      </c>
      <c r="F142" s="15">
        <v>20.09</v>
      </c>
      <c r="G142" s="15">
        <v>31.4</v>
      </c>
      <c r="H142" s="15">
        <v>1.68</v>
      </c>
    </row>
    <row r="143" spans="1:8">
      <c r="A143" s="42" t="s">
        <v>108</v>
      </c>
      <c r="B143" s="15">
        <v>12.71</v>
      </c>
      <c r="C143" s="15">
        <v>0</v>
      </c>
      <c r="D143" s="15">
        <v>12.71</v>
      </c>
      <c r="E143" s="15">
        <v>56.22</v>
      </c>
      <c r="F143" s="15">
        <v>0</v>
      </c>
      <c r="G143" s="15">
        <v>56.22</v>
      </c>
      <c r="H143" s="15">
        <v>1.68</v>
      </c>
    </row>
    <row r="144" spans="1:8">
      <c r="A144" s="42" t="s">
        <v>111</v>
      </c>
      <c r="B144" s="15">
        <v>7.73</v>
      </c>
      <c r="C144" s="15">
        <v>0.98</v>
      </c>
      <c r="D144" s="15">
        <v>7.8</v>
      </c>
      <c r="E144" s="15">
        <v>58.26</v>
      </c>
      <c r="F144" s="15">
        <v>7.23</v>
      </c>
      <c r="G144" s="15">
        <v>58.54</v>
      </c>
      <c r="H144" s="15">
        <v>1.82</v>
      </c>
    </row>
    <row r="145" spans="1:8">
      <c r="A145" s="42" t="s">
        <v>112</v>
      </c>
      <c r="B145" s="15">
        <v>11</v>
      </c>
      <c r="C145" s="15">
        <v>1.96</v>
      </c>
      <c r="D145" s="15">
        <v>11.18</v>
      </c>
      <c r="E145" s="15">
        <v>79.069999999999993</v>
      </c>
      <c r="F145" s="15">
        <v>10.119999999999999</v>
      </c>
      <c r="G145" s="15">
        <v>79.239999999999995</v>
      </c>
      <c r="H145" s="15">
        <v>1.68</v>
      </c>
    </row>
    <row r="146" spans="1:8">
      <c r="A146" s="42" t="s">
        <v>113</v>
      </c>
      <c r="B146" s="15">
        <v>14.82</v>
      </c>
      <c r="C146" s="15">
        <v>1.47</v>
      </c>
      <c r="D146" s="15">
        <v>14.9</v>
      </c>
      <c r="E146" s="15">
        <v>80.069999999999993</v>
      </c>
      <c r="F146" s="15">
        <v>5.67</v>
      </c>
      <c r="G146" s="15">
        <v>80.12</v>
      </c>
      <c r="H146" s="15">
        <v>1.68</v>
      </c>
    </row>
    <row r="147" spans="1:8">
      <c r="A147" s="42" t="s">
        <v>570</v>
      </c>
      <c r="B147" s="15">
        <v>11.94</v>
      </c>
      <c r="C147" s="15">
        <v>1.96</v>
      </c>
      <c r="D147" s="15">
        <v>12.1</v>
      </c>
      <c r="E147" s="15">
        <v>64.010000000000005</v>
      </c>
      <c r="F147" s="15">
        <v>9.34</v>
      </c>
      <c r="G147" s="15">
        <v>64.38</v>
      </c>
      <c r="H147" s="15">
        <v>1.68</v>
      </c>
    </row>
    <row r="148" spans="1:8">
      <c r="A148" s="42" t="s">
        <v>117</v>
      </c>
      <c r="B148" s="15">
        <v>10.52</v>
      </c>
      <c r="C148" s="15">
        <v>1.47</v>
      </c>
      <c r="D148" s="15">
        <v>10.62</v>
      </c>
      <c r="E148" s="15">
        <v>77.87</v>
      </c>
      <c r="F148" s="15">
        <v>7.97</v>
      </c>
      <c r="G148" s="15">
        <v>77.989999999999995</v>
      </c>
      <c r="H148" s="15">
        <v>1.85</v>
      </c>
    </row>
    <row r="149" spans="1:8">
      <c r="A149" s="42" t="s">
        <v>318</v>
      </c>
      <c r="B149" s="15">
        <v>13.98</v>
      </c>
      <c r="C149" s="15">
        <v>1.47</v>
      </c>
      <c r="D149" s="15">
        <v>14.05</v>
      </c>
      <c r="E149" s="15">
        <v>60.71</v>
      </c>
      <c r="F149" s="15">
        <v>6.01</v>
      </c>
      <c r="G149" s="15">
        <v>60.88</v>
      </c>
      <c r="H149" s="15">
        <v>1.85</v>
      </c>
    </row>
    <row r="150" spans="1:8">
      <c r="A150" s="42" t="s">
        <v>441</v>
      </c>
      <c r="B150" s="15">
        <v>11.82</v>
      </c>
      <c r="C150" s="15">
        <v>1.47</v>
      </c>
      <c r="D150" s="15">
        <v>11.91</v>
      </c>
      <c r="E150" s="15">
        <v>64.14</v>
      </c>
      <c r="F150" s="15">
        <v>7.1</v>
      </c>
      <c r="G150" s="15">
        <v>64.349999999999994</v>
      </c>
      <c r="H150" s="15">
        <v>1.85</v>
      </c>
    </row>
    <row r="151" spans="1:8">
      <c r="A151" s="42" t="s">
        <v>118</v>
      </c>
      <c r="B151" s="15">
        <v>11.1</v>
      </c>
      <c r="C151" s="15">
        <v>0.49</v>
      </c>
      <c r="D151" s="15">
        <v>11.11</v>
      </c>
      <c r="E151" s="15">
        <v>74.55</v>
      </c>
      <c r="F151" s="15">
        <v>2.5299999999999998</v>
      </c>
      <c r="G151" s="15">
        <v>74.569999999999993</v>
      </c>
      <c r="H151" s="15">
        <v>1.95</v>
      </c>
    </row>
    <row r="152" spans="1:8">
      <c r="A152" s="42" t="s">
        <v>120</v>
      </c>
      <c r="B152" s="15">
        <v>12.76</v>
      </c>
      <c r="C152" s="15">
        <v>0.49</v>
      </c>
      <c r="D152" s="15">
        <v>12.77</v>
      </c>
      <c r="E152" s="15">
        <v>63.03</v>
      </c>
      <c r="F152" s="15">
        <v>2.2000000000000002</v>
      </c>
      <c r="G152" s="15">
        <v>63.05</v>
      </c>
      <c r="H152" s="15">
        <v>1.76</v>
      </c>
    </row>
    <row r="153" spans="1:8">
      <c r="A153" s="42" t="s">
        <v>273</v>
      </c>
      <c r="B153" s="15">
        <v>15.08</v>
      </c>
      <c r="C153" s="15">
        <v>1.47</v>
      </c>
      <c r="D153" s="15">
        <v>15.15</v>
      </c>
      <c r="E153" s="15">
        <v>45.45</v>
      </c>
      <c r="F153" s="15">
        <v>5.58</v>
      </c>
      <c r="G153" s="15">
        <v>45.72</v>
      </c>
      <c r="H153" s="15">
        <v>1.76</v>
      </c>
    </row>
    <row r="154" spans="1:8">
      <c r="A154" s="42" t="s">
        <v>121</v>
      </c>
      <c r="B154" s="15">
        <v>14.43</v>
      </c>
      <c r="C154" s="15">
        <v>0.98</v>
      </c>
      <c r="D154" s="15">
        <v>14.46</v>
      </c>
      <c r="E154" s="15">
        <v>78.86</v>
      </c>
      <c r="F154" s="15">
        <v>3.89</v>
      </c>
      <c r="G154" s="15">
        <v>78.89</v>
      </c>
      <c r="H154" s="15">
        <v>1.48</v>
      </c>
    </row>
    <row r="155" spans="1:8">
      <c r="A155" s="42" t="s">
        <v>122</v>
      </c>
      <c r="B155" s="15">
        <v>12.89</v>
      </c>
      <c r="C155" s="15">
        <v>0</v>
      </c>
      <c r="D155" s="15">
        <v>12.89</v>
      </c>
      <c r="E155" s="15">
        <v>63.91</v>
      </c>
      <c r="F155" s="15">
        <v>0</v>
      </c>
      <c r="G155" s="15">
        <v>63.91</v>
      </c>
      <c r="H155" s="15">
        <v>1.5</v>
      </c>
    </row>
    <row r="156" spans="1:8">
      <c r="A156" s="42" t="s">
        <v>277</v>
      </c>
      <c r="B156" s="15">
        <v>13.36</v>
      </c>
      <c r="C156" s="15">
        <v>0</v>
      </c>
      <c r="D156" s="15">
        <v>13.36</v>
      </c>
      <c r="E156" s="15">
        <v>51.86</v>
      </c>
      <c r="F156" s="15">
        <v>0</v>
      </c>
      <c r="G156" s="15">
        <v>51.86</v>
      </c>
      <c r="H156" s="15">
        <v>1.5</v>
      </c>
    </row>
    <row r="157" spans="1:8">
      <c r="A157" s="42" t="s">
        <v>426</v>
      </c>
      <c r="B157" s="15">
        <v>13.19</v>
      </c>
      <c r="C157" s="15">
        <v>0.49</v>
      </c>
      <c r="D157" s="15">
        <v>13.2</v>
      </c>
      <c r="E157" s="15">
        <v>51.08</v>
      </c>
      <c r="F157" s="15">
        <v>2.13</v>
      </c>
      <c r="G157" s="15">
        <v>51.12</v>
      </c>
      <c r="H157" s="15">
        <v>1.5</v>
      </c>
    </row>
    <row r="158" spans="1:8">
      <c r="A158" s="42" t="s">
        <v>593</v>
      </c>
      <c r="B158" s="15">
        <v>14.08</v>
      </c>
      <c r="C158" s="15">
        <v>1.96</v>
      </c>
      <c r="D158" s="15">
        <v>14.22</v>
      </c>
      <c r="E158" s="15">
        <v>56.58</v>
      </c>
      <c r="F158" s="15">
        <v>7.94</v>
      </c>
      <c r="G158" s="15">
        <v>56.94</v>
      </c>
      <c r="H158" s="15">
        <v>1.5</v>
      </c>
    </row>
    <row r="159" spans="1:8">
      <c r="A159" s="42" t="s">
        <v>123</v>
      </c>
      <c r="B159" s="15">
        <v>11.21</v>
      </c>
      <c r="C159" s="15">
        <v>0.49</v>
      </c>
      <c r="D159" s="15">
        <v>11.22</v>
      </c>
      <c r="E159" s="15">
        <v>69.290000000000006</v>
      </c>
      <c r="F159" s="15">
        <v>2.5099999999999998</v>
      </c>
      <c r="G159" s="15">
        <v>69.31</v>
      </c>
      <c r="H159" s="15">
        <v>1.72</v>
      </c>
    </row>
    <row r="160" spans="1:8">
      <c r="A160" s="42" t="s">
        <v>124</v>
      </c>
      <c r="B160" s="15">
        <v>10.96</v>
      </c>
      <c r="C160" s="15">
        <v>0.98</v>
      </c>
      <c r="D160" s="15">
        <v>11.01</v>
      </c>
      <c r="E160" s="15">
        <v>70.11</v>
      </c>
      <c r="F160" s="15">
        <v>5.12</v>
      </c>
      <c r="G160" s="15">
        <v>70.19</v>
      </c>
      <c r="H160" s="15">
        <v>1.56</v>
      </c>
    </row>
    <row r="161" spans="1:8">
      <c r="A161" s="42" t="s">
        <v>125</v>
      </c>
      <c r="B161" s="15">
        <v>10.38</v>
      </c>
      <c r="C161" s="15">
        <v>0.49</v>
      </c>
      <c r="D161" s="15">
        <v>10.39</v>
      </c>
      <c r="E161" s="15">
        <v>63.89</v>
      </c>
      <c r="F161" s="15">
        <v>2.71</v>
      </c>
      <c r="G161" s="15">
        <v>63.92</v>
      </c>
      <c r="H161" s="15">
        <v>1.56</v>
      </c>
    </row>
    <row r="162" spans="1:8">
      <c r="A162" s="42" t="s">
        <v>127</v>
      </c>
      <c r="B162" s="15">
        <v>12.89</v>
      </c>
      <c r="C162" s="15">
        <v>0.49</v>
      </c>
      <c r="D162" s="15">
        <v>12.9</v>
      </c>
      <c r="E162" s="15">
        <v>79.55</v>
      </c>
      <c r="F162" s="15">
        <v>2.1800000000000002</v>
      </c>
      <c r="G162" s="15">
        <v>79.56</v>
      </c>
      <c r="H162" s="15">
        <v>1.68</v>
      </c>
    </row>
    <row r="163" spans="1:8">
      <c r="A163" s="42" t="s">
        <v>128</v>
      </c>
      <c r="B163" s="15">
        <v>12.3</v>
      </c>
      <c r="C163" s="15">
        <v>1.47</v>
      </c>
      <c r="D163" s="15">
        <v>12.39</v>
      </c>
      <c r="E163" s="15">
        <v>45.77</v>
      </c>
      <c r="F163" s="15">
        <v>6.82</v>
      </c>
      <c r="G163" s="15">
        <v>46.17</v>
      </c>
      <c r="H163" s="15">
        <v>1.68</v>
      </c>
    </row>
    <row r="164" spans="1:8">
      <c r="A164" s="42" t="s">
        <v>594</v>
      </c>
      <c r="B164" s="15">
        <v>12.29</v>
      </c>
      <c r="C164" s="15">
        <v>1.47</v>
      </c>
      <c r="D164" s="15">
        <v>12.37</v>
      </c>
      <c r="E164" s="15">
        <v>48.09</v>
      </c>
      <c r="F164" s="15">
        <v>6.83</v>
      </c>
      <c r="G164" s="15">
        <v>48.45</v>
      </c>
      <c r="H164" s="15">
        <v>1.68</v>
      </c>
    </row>
    <row r="165" spans="1:8">
      <c r="A165" s="42" t="s">
        <v>595</v>
      </c>
      <c r="B165" s="15">
        <v>12.37</v>
      </c>
      <c r="C165" s="15">
        <v>0</v>
      </c>
      <c r="D165" s="15">
        <v>12.37</v>
      </c>
      <c r="E165" s="15">
        <v>83.4</v>
      </c>
      <c r="F165" s="15">
        <v>0</v>
      </c>
      <c r="G165" s="15">
        <v>83.4</v>
      </c>
      <c r="H165" s="15">
        <v>1.68</v>
      </c>
    </row>
    <row r="166" spans="1:8">
      <c r="A166" s="42" t="s">
        <v>129</v>
      </c>
      <c r="B166" s="15">
        <v>10.51</v>
      </c>
      <c r="C166" s="15">
        <v>1.96</v>
      </c>
      <c r="D166" s="15">
        <v>10.69</v>
      </c>
      <c r="E166" s="15">
        <v>80.66</v>
      </c>
      <c r="F166" s="15">
        <v>10.58</v>
      </c>
      <c r="G166" s="15">
        <v>80.819999999999993</v>
      </c>
      <c r="H166" s="15">
        <v>1.61</v>
      </c>
    </row>
    <row r="167" spans="1:8">
      <c r="A167" s="42" t="s">
        <v>134</v>
      </c>
      <c r="B167" s="15">
        <v>11.8</v>
      </c>
      <c r="C167" s="15">
        <v>0</v>
      </c>
      <c r="D167" s="15">
        <v>11.8</v>
      </c>
      <c r="E167" s="15">
        <v>72.34</v>
      </c>
      <c r="F167" s="15">
        <v>0</v>
      </c>
      <c r="G167" s="15">
        <v>72.34</v>
      </c>
      <c r="H167" s="15">
        <v>1.48</v>
      </c>
    </row>
    <row r="168" spans="1:8">
      <c r="A168" s="42" t="s">
        <v>571</v>
      </c>
      <c r="B168" s="15">
        <v>13.66</v>
      </c>
      <c r="C168" s="15">
        <v>1.96</v>
      </c>
      <c r="D168" s="15">
        <v>13.8</v>
      </c>
      <c r="E168" s="15">
        <v>42.77</v>
      </c>
      <c r="F168" s="15">
        <v>8.18</v>
      </c>
      <c r="G168" s="15">
        <v>43.39</v>
      </c>
      <c r="H168" s="15">
        <v>1.48</v>
      </c>
    </row>
    <row r="169" spans="1:8">
      <c r="A169" s="42" t="s">
        <v>136</v>
      </c>
      <c r="B169" s="15">
        <v>13.46</v>
      </c>
      <c r="C169" s="15">
        <v>1.96</v>
      </c>
      <c r="D169" s="15">
        <v>13.6</v>
      </c>
      <c r="E169" s="15">
        <v>11.18</v>
      </c>
      <c r="F169" s="15">
        <v>8.3000000000000007</v>
      </c>
      <c r="G169" s="15">
        <v>13.89</v>
      </c>
      <c r="H169" s="15">
        <v>1.57</v>
      </c>
    </row>
    <row r="170" spans="1:8">
      <c r="A170" s="42"/>
      <c r="B170" s="42"/>
      <c r="C170" s="42"/>
      <c r="D170" s="42"/>
      <c r="E170" s="42"/>
      <c r="F170" s="42"/>
      <c r="G170" s="42"/>
      <c r="H170" s="42"/>
    </row>
    <row r="171" spans="1:8">
      <c r="A171" s="42"/>
      <c r="B171" s="42"/>
      <c r="C171" s="42"/>
      <c r="D171" s="42"/>
      <c r="E171" s="42"/>
      <c r="F171" s="42"/>
      <c r="G171" s="42"/>
      <c r="H171" s="42"/>
    </row>
    <row r="172" spans="1:8">
      <c r="A172" s="42"/>
      <c r="B172" s="42"/>
      <c r="C172" s="42"/>
      <c r="D172" s="42"/>
      <c r="E172" s="42"/>
      <c r="F172" s="42"/>
      <c r="G172" s="42"/>
      <c r="H172" s="42"/>
    </row>
    <row r="173" spans="1:8">
      <c r="A173" s="42"/>
      <c r="B173" s="42"/>
      <c r="C173" s="42"/>
      <c r="D173" s="42"/>
      <c r="E173" s="42"/>
      <c r="F173" s="42"/>
      <c r="G173" s="42"/>
      <c r="H173" s="42"/>
    </row>
    <row r="174" spans="1:8">
      <c r="A174" s="42"/>
      <c r="B174" s="42"/>
      <c r="C174" s="42"/>
      <c r="D174" s="42"/>
      <c r="E174" s="42"/>
      <c r="F174" s="42"/>
      <c r="G174" s="42"/>
      <c r="H174" s="42"/>
    </row>
    <row r="175" spans="1:8">
      <c r="A175" s="42"/>
      <c r="B175" s="42"/>
      <c r="C175" s="42"/>
      <c r="D175" s="42"/>
      <c r="E175" s="42"/>
      <c r="F175" s="42"/>
      <c r="G175" s="42"/>
      <c r="H175" s="42"/>
    </row>
    <row r="176" spans="1:8">
      <c r="A176" s="42"/>
      <c r="B176" s="42"/>
      <c r="C176" s="42"/>
      <c r="D176" s="42"/>
      <c r="E176" s="42"/>
      <c r="F176" s="42"/>
      <c r="G176" s="42"/>
      <c r="H176" s="42"/>
    </row>
    <row r="177" spans="1:8">
      <c r="A177" s="42"/>
      <c r="B177" s="42"/>
      <c r="C177" s="42"/>
      <c r="D177" s="42"/>
      <c r="E177" s="42"/>
      <c r="F177" s="42"/>
      <c r="G177" s="42"/>
      <c r="H177" s="42"/>
    </row>
    <row r="178" spans="1:8">
      <c r="A178" s="42"/>
      <c r="B178" s="42"/>
      <c r="C178" s="42"/>
      <c r="D178" s="42"/>
      <c r="E178" s="42"/>
      <c r="F178" s="42"/>
      <c r="G178" s="42"/>
      <c r="H178" s="42"/>
    </row>
    <row r="179" spans="1:8">
      <c r="A179" s="42"/>
      <c r="B179" s="42"/>
      <c r="C179" s="42"/>
      <c r="D179" s="42"/>
      <c r="E179" s="42"/>
      <c r="F179" s="42"/>
      <c r="G179" s="42"/>
      <c r="H179" s="42"/>
    </row>
    <row r="180" spans="1:8">
      <c r="A180" s="42"/>
      <c r="B180" s="42"/>
      <c r="C180" s="42"/>
      <c r="D180" s="42"/>
      <c r="E180" s="42"/>
      <c r="F180" s="42"/>
      <c r="G180" s="42"/>
      <c r="H180" s="42"/>
    </row>
    <row r="181" spans="1:8">
      <c r="A181" s="42"/>
      <c r="B181" s="42"/>
      <c r="C181" s="42"/>
      <c r="D181" s="42"/>
      <c r="E181" s="42"/>
      <c r="F181" s="42"/>
      <c r="G181" s="42"/>
      <c r="H181" s="42"/>
    </row>
    <row r="182" spans="1:8">
      <c r="A182" s="42"/>
      <c r="B182" s="42"/>
      <c r="C182" s="42"/>
      <c r="D182" s="42"/>
      <c r="E182" s="42"/>
      <c r="F182" s="42"/>
      <c r="G182" s="42"/>
      <c r="H182" s="42"/>
    </row>
    <row r="183" spans="1:8">
      <c r="A183" s="42"/>
      <c r="B183" s="42"/>
      <c r="C183" s="42"/>
      <c r="D183" s="42"/>
      <c r="E183" s="42"/>
      <c r="F183" s="42"/>
      <c r="G183" s="42"/>
      <c r="H183" s="42"/>
    </row>
    <row r="184" spans="1:8">
      <c r="A184" s="42"/>
      <c r="B184" s="42"/>
      <c r="C184" s="42"/>
      <c r="D184" s="42"/>
      <c r="E184" s="42"/>
      <c r="F184" s="42"/>
      <c r="G184" s="42"/>
      <c r="H184" s="42"/>
    </row>
    <row r="185" spans="1:8">
      <c r="A185" s="42"/>
      <c r="B185" s="42"/>
      <c r="C185" s="42"/>
      <c r="D185" s="42"/>
      <c r="E185" s="42"/>
      <c r="F185" s="42"/>
      <c r="G185" s="42"/>
      <c r="H185" s="42"/>
    </row>
    <row r="186" spans="1:8">
      <c r="A186" s="42"/>
      <c r="B186" s="42"/>
      <c r="C186" s="42"/>
      <c r="D186" s="42"/>
      <c r="E186" s="42"/>
      <c r="F186" s="42"/>
      <c r="G186" s="42"/>
      <c r="H186" s="42"/>
    </row>
    <row r="187" spans="1:8">
      <c r="A187" s="42"/>
      <c r="B187" s="42"/>
      <c r="C187" s="42"/>
      <c r="D187" s="42"/>
      <c r="E187" s="42"/>
      <c r="F187" s="42"/>
      <c r="G187" s="42"/>
      <c r="H187" s="42"/>
    </row>
    <row r="188" spans="1:8">
      <c r="A188" s="42"/>
      <c r="B188" s="42"/>
      <c r="C188" s="42"/>
      <c r="D188" s="42"/>
      <c r="E188" s="42"/>
      <c r="F188" s="42"/>
      <c r="G188" s="42"/>
      <c r="H188" s="42"/>
    </row>
    <row r="189" spans="1:8">
      <c r="A189" s="42"/>
      <c r="B189" s="42"/>
      <c r="C189" s="42"/>
      <c r="D189" s="42"/>
      <c r="E189" s="42"/>
      <c r="F189" s="42"/>
      <c r="G189" s="42"/>
      <c r="H189" s="42"/>
    </row>
  </sheetData>
  <mergeCells count="6">
    <mergeCell ref="Q30:R30"/>
    <mergeCell ref="Q31:R31"/>
    <mergeCell ref="Q32:R32"/>
    <mergeCell ref="Q33:R33"/>
    <mergeCell ref="A24:B24"/>
    <mergeCell ref="A25:F2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R142"/>
  <sheetViews>
    <sheetView topLeftCell="A6" workbookViewId="0">
      <selection activeCell="P50" sqref="P50"/>
    </sheetView>
  </sheetViews>
  <sheetFormatPr baseColWidth="10" defaultRowHeight="16"/>
  <cols>
    <col min="1" max="1" width="19.1640625" customWidth="1"/>
    <col min="7" max="8" width="10.83203125" customWidth="1"/>
    <col min="9" max="9" width="5.83203125" customWidth="1"/>
    <col min="10" max="10" width="7.33203125" customWidth="1"/>
    <col min="11" max="11" width="8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18">
      <c r="A2" s="25" t="s">
        <v>0</v>
      </c>
      <c r="B2" s="25"/>
      <c r="C2" s="25" t="s">
        <v>427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43196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44"/>
      <c r="Q9" s="27" t="s">
        <v>19</v>
      </c>
      <c r="R9" s="27" t="s">
        <v>20</v>
      </c>
    </row>
    <row r="10" spans="1:18">
      <c r="A10" s="12">
        <v>1</v>
      </c>
      <c r="B10" s="13">
        <v>126</v>
      </c>
      <c r="C10" s="14">
        <v>3.981E-5</v>
      </c>
      <c r="D10" s="14">
        <v>3165000</v>
      </c>
      <c r="E10" s="29">
        <v>30.3</v>
      </c>
      <c r="F10" s="29" t="s">
        <v>16</v>
      </c>
      <c r="G10" s="29">
        <v>3.1</v>
      </c>
      <c r="H10" s="47">
        <v>2.85</v>
      </c>
      <c r="I10" s="47" t="s">
        <v>16</v>
      </c>
      <c r="J10" s="47">
        <v>0.59</v>
      </c>
      <c r="K10" s="47">
        <v>30.969750000000001</v>
      </c>
      <c r="L10" s="15" t="s">
        <v>428</v>
      </c>
      <c r="M10" s="29">
        <v>223.39584787514801</v>
      </c>
      <c r="N10" s="29" t="s">
        <v>16</v>
      </c>
      <c r="O10" s="29">
        <v>30.306091263877182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32</v>
      </c>
      <c r="C11" s="14">
        <v>1.5099999999999999E-5</v>
      </c>
      <c r="D11" s="14">
        <v>2119000</v>
      </c>
      <c r="E11" s="29">
        <v>18</v>
      </c>
      <c r="F11" s="29" t="s">
        <v>16</v>
      </c>
      <c r="G11" s="29">
        <v>2.4</v>
      </c>
      <c r="H11" s="47">
        <v>2.8</v>
      </c>
      <c r="I11" s="47" t="s">
        <v>16</v>
      </c>
      <c r="J11" s="47">
        <v>0.6</v>
      </c>
      <c r="K11" s="47">
        <v>18.658000000000001</v>
      </c>
      <c r="L11" s="15" t="s">
        <v>429</v>
      </c>
      <c r="M11" s="29">
        <v>251.22297591178335</v>
      </c>
      <c r="N11" s="29" t="s">
        <v>16</v>
      </c>
      <c r="O11" s="29">
        <v>55.626336712987907</v>
      </c>
      <c r="P11" s="6"/>
      <c r="Q11" s="7" t="s">
        <v>24</v>
      </c>
      <c r="R11" s="7">
        <v>0</v>
      </c>
    </row>
    <row r="12" spans="1:18">
      <c r="A12" s="12">
        <v>3</v>
      </c>
      <c r="B12" s="13">
        <v>13</v>
      </c>
      <c r="C12" s="14">
        <v>1.473E-5</v>
      </c>
      <c r="D12" s="14">
        <v>882300</v>
      </c>
      <c r="E12" s="29">
        <v>15.5</v>
      </c>
      <c r="F12" s="29" t="s">
        <v>16</v>
      </c>
      <c r="G12" s="29">
        <v>1.1000000000000001</v>
      </c>
      <c r="H12" s="47">
        <v>2.25</v>
      </c>
      <c r="I12" s="47" t="s">
        <v>16</v>
      </c>
      <c r="J12" s="47">
        <v>0.31</v>
      </c>
      <c r="K12" s="47">
        <v>16.028749999999999</v>
      </c>
      <c r="L12" s="15" t="s">
        <v>430</v>
      </c>
      <c r="M12" s="29">
        <v>122.69752075993202</v>
      </c>
      <c r="N12" s="29" t="s">
        <v>16</v>
      </c>
      <c r="O12" s="29">
        <v>35.126544610564885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13</v>
      </c>
      <c r="C13" s="14">
        <v>2.2920000000000001E-5</v>
      </c>
      <c r="D13" s="14">
        <v>567200</v>
      </c>
      <c r="E13" s="29">
        <v>5.23</v>
      </c>
      <c r="F13" s="29" t="s">
        <v>16</v>
      </c>
      <c r="G13" s="29">
        <v>0.6</v>
      </c>
      <c r="H13" s="47">
        <v>2</v>
      </c>
      <c r="I13" s="47" t="s">
        <v>16</v>
      </c>
      <c r="J13" s="47">
        <v>0.38</v>
      </c>
      <c r="K13" s="47">
        <v>5.7</v>
      </c>
      <c r="L13" s="15" t="s">
        <v>431</v>
      </c>
      <c r="M13" s="29">
        <v>231.78970032708079</v>
      </c>
      <c r="N13" s="29" t="s">
        <v>16</v>
      </c>
      <c r="O13" s="29">
        <v>69.569502544924461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6</v>
      </c>
      <c r="C14" s="14">
        <v>2.3969999999999999E-5</v>
      </c>
      <c r="D14" s="14">
        <v>250300</v>
      </c>
      <c r="E14" s="29">
        <v>1.0900000000000001</v>
      </c>
      <c r="F14" s="29" t="s">
        <v>16</v>
      </c>
      <c r="G14" s="29">
        <v>0.24</v>
      </c>
      <c r="H14" s="47">
        <v>0.72</v>
      </c>
      <c r="I14" s="47" t="s">
        <v>16</v>
      </c>
      <c r="J14" s="47">
        <v>0.18</v>
      </c>
      <c r="K14" s="47">
        <v>1.2592000000000001</v>
      </c>
      <c r="L14" s="15" t="s">
        <v>432</v>
      </c>
      <c r="M14" s="29">
        <v>481.29559273243382</v>
      </c>
      <c r="N14" s="29" t="s">
        <v>16</v>
      </c>
      <c r="O14" s="29">
        <v>223.24408997775166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88</v>
      </c>
      <c r="C15" s="14">
        <v>2.0319999999999999E-5</v>
      </c>
      <c r="D15" s="14">
        <v>4331000</v>
      </c>
      <c r="E15" s="29">
        <v>16.600000000000001</v>
      </c>
      <c r="F15" s="29" t="s">
        <v>16</v>
      </c>
      <c r="G15" s="29">
        <v>2.9</v>
      </c>
      <c r="H15" s="47">
        <v>1.66</v>
      </c>
      <c r="I15" s="47" t="s">
        <v>16</v>
      </c>
      <c r="J15" s="47">
        <v>0.37</v>
      </c>
      <c r="K15" s="47">
        <v>16.990100000000002</v>
      </c>
      <c r="L15" s="15" t="s">
        <v>433</v>
      </c>
      <c r="M15" s="29">
        <v>544.14241055477862</v>
      </c>
      <c r="N15" s="29" t="s">
        <v>16</v>
      </c>
      <c r="O15" s="29">
        <v>111.36098162454182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84</v>
      </c>
      <c r="C16" s="14">
        <v>3.8940000000000003E-5</v>
      </c>
      <c r="D16" s="14">
        <v>2157000</v>
      </c>
      <c r="E16" s="29">
        <v>16.399999999999999</v>
      </c>
      <c r="F16" s="29" t="s">
        <v>16</v>
      </c>
      <c r="G16" s="29">
        <v>1.7</v>
      </c>
      <c r="H16" s="47">
        <v>1.64</v>
      </c>
      <c r="I16" s="47" t="s">
        <v>16</v>
      </c>
      <c r="J16" s="47">
        <v>0.41</v>
      </c>
      <c r="K16" s="47">
        <v>16.785399999999999</v>
      </c>
      <c r="L16" s="15" t="s">
        <v>434</v>
      </c>
      <c r="M16" s="29">
        <v>280.04616223560106</v>
      </c>
      <c r="N16" s="29" t="s">
        <v>16</v>
      </c>
      <c r="O16" s="29">
        <v>42.146579086023742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174</v>
      </c>
      <c r="C17" s="14">
        <v>5.8879999999999999E-5</v>
      </c>
      <c r="D17" s="14">
        <v>2955000</v>
      </c>
      <c r="E17" s="29">
        <v>17.2</v>
      </c>
      <c r="F17" s="29" t="s">
        <v>16</v>
      </c>
      <c r="G17" s="29">
        <v>1.9</v>
      </c>
      <c r="H17" s="47">
        <v>1.78</v>
      </c>
      <c r="I17" s="47" t="s">
        <v>16</v>
      </c>
      <c r="J17" s="47">
        <v>0.34</v>
      </c>
      <c r="K17" s="47">
        <v>17.618299999999998</v>
      </c>
      <c r="L17" s="15" t="s">
        <v>435</v>
      </c>
      <c r="M17" s="29">
        <v>363.42955059165627</v>
      </c>
      <c r="N17" s="29" t="s">
        <v>16</v>
      </c>
      <c r="O17" s="29">
        <v>48.690972797488158</v>
      </c>
      <c r="P17" s="6"/>
      <c r="Q17" s="7" t="s">
        <v>36</v>
      </c>
      <c r="R17" s="7">
        <v>1</v>
      </c>
    </row>
    <row r="18" spans="1:18">
      <c r="A18" s="16"/>
      <c r="B18" s="17">
        <v>536</v>
      </c>
      <c r="C18" s="18">
        <v>2.3467000000000003E-4</v>
      </c>
      <c r="D18" s="18">
        <v>2053350</v>
      </c>
      <c r="E18" s="48">
        <v>15.040000000000001</v>
      </c>
      <c r="F18" s="48" t="s">
        <v>16</v>
      </c>
      <c r="G18" s="48" t="s">
        <v>436</v>
      </c>
      <c r="H18" s="49">
        <f>AVERAGE(H10:H17)</f>
        <v>1.9625000000000001</v>
      </c>
      <c r="I18" s="49" t="s">
        <v>16</v>
      </c>
      <c r="J18" s="49">
        <v>0.7</v>
      </c>
      <c r="K18" s="49" t="s">
        <v>633</v>
      </c>
      <c r="L18" s="20" t="s">
        <v>437</v>
      </c>
      <c r="M18" s="20"/>
      <c r="N18" s="20"/>
      <c r="O18" s="20"/>
      <c r="P18" s="6"/>
      <c r="Q18" s="7" t="s">
        <v>38</v>
      </c>
      <c r="R18" s="7">
        <v>1</v>
      </c>
    </row>
    <row r="19" spans="1:18">
      <c r="A19" s="62" t="s">
        <v>59</v>
      </c>
      <c r="B19" s="6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6"/>
      <c r="P19" s="7" t="s">
        <v>40</v>
      </c>
      <c r="Q19" s="7">
        <v>1</v>
      </c>
    </row>
    <row r="20" spans="1:18">
      <c r="A20" s="60" t="s">
        <v>623</v>
      </c>
      <c r="B20" s="61"/>
      <c r="C20" s="61"/>
      <c r="D20" s="61"/>
      <c r="E20" s="61"/>
      <c r="F20" s="61"/>
      <c r="G20" s="23"/>
      <c r="H20" s="23"/>
      <c r="I20" s="23"/>
      <c r="J20" s="23"/>
      <c r="K20" s="23"/>
      <c r="L20" s="23"/>
      <c r="M20" s="23"/>
      <c r="N20" s="24"/>
      <c r="O20" s="6"/>
      <c r="P20" s="7" t="s">
        <v>42</v>
      </c>
      <c r="Q20" s="7">
        <v>7</v>
      </c>
    </row>
    <row r="21" spans="1:18">
      <c r="A21" s="23" t="s">
        <v>626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4"/>
      <c r="O21" s="6"/>
      <c r="P21" s="7" t="s">
        <v>44</v>
      </c>
      <c r="Q21" s="7">
        <v>16</v>
      </c>
    </row>
    <row r="22" spans="1:18">
      <c r="A22" s="23"/>
      <c r="B22" s="23"/>
      <c r="C22" s="23"/>
      <c r="D22" s="23"/>
      <c r="E22" s="23"/>
      <c r="F22" s="23"/>
      <c r="G22" s="34" t="s">
        <v>63</v>
      </c>
      <c r="H22" s="34"/>
      <c r="I22" s="35">
        <v>296.73921964036134</v>
      </c>
      <c r="J22" s="35" t="s">
        <v>16</v>
      </c>
      <c r="K22" s="35" t="s">
        <v>438</v>
      </c>
      <c r="L22" s="35"/>
      <c r="M22" s="35"/>
      <c r="N22" s="35"/>
      <c r="O22" s="6"/>
      <c r="P22" s="7" t="s">
        <v>46</v>
      </c>
      <c r="Q22" s="7">
        <v>23</v>
      </c>
    </row>
    <row r="23" spans="1:18">
      <c r="A23" s="23"/>
      <c r="B23" s="23"/>
      <c r="C23" s="23"/>
      <c r="D23" s="23"/>
      <c r="E23" s="23"/>
      <c r="F23" s="23"/>
      <c r="G23" s="34" t="s">
        <v>65</v>
      </c>
      <c r="H23" s="34"/>
      <c r="I23" s="35">
        <v>282.27934230885626</v>
      </c>
      <c r="J23" s="35" t="s">
        <v>16</v>
      </c>
      <c r="K23" s="35" t="s">
        <v>439</v>
      </c>
      <c r="L23" s="35"/>
      <c r="M23" s="35"/>
      <c r="N23" s="35"/>
      <c r="O23" s="6"/>
      <c r="P23" s="7" t="s">
        <v>47</v>
      </c>
      <c r="Q23" s="7">
        <v>19</v>
      </c>
    </row>
    <row r="24" spans="1:1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6"/>
      <c r="P24" s="7" t="s">
        <v>49</v>
      </c>
      <c r="Q24" s="7">
        <v>10</v>
      </c>
    </row>
    <row r="25" spans="1:1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6"/>
      <c r="P25" s="7" t="s">
        <v>51</v>
      </c>
      <c r="Q25" s="7">
        <v>2</v>
      </c>
    </row>
    <row r="26" spans="1:1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6"/>
      <c r="P26" s="7" t="s">
        <v>53</v>
      </c>
      <c r="Q26" s="7">
        <v>0</v>
      </c>
    </row>
    <row r="27" spans="1:1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6"/>
      <c r="P27" s="7" t="s">
        <v>54</v>
      </c>
      <c r="Q27" s="7">
        <v>0</v>
      </c>
    </row>
    <row r="28" spans="1:1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6"/>
      <c r="P28" s="7" t="s">
        <v>56</v>
      </c>
      <c r="Q28" s="7">
        <v>0</v>
      </c>
    </row>
    <row r="29" spans="1:18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6"/>
      <c r="P29" s="7" t="s">
        <v>58</v>
      </c>
      <c r="Q29" s="7">
        <v>0</v>
      </c>
    </row>
    <row r="30" spans="1:18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6"/>
      <c r="P30" s="64" t="s">
        <v>596</v>
      </c>
      <c r="Q30" s="64"/>
    </row>
    <row r="31" spans="1:18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6"/>
      <c r="P31" s="55" t="s">
        <v>597</v>
      </c>
      <c r="Q31" s="55"/>
    </row>
    <row r="32" spans="1:18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6"/>
      <c r="P32" s="57" t="s">
        <v>598</v>
      </c>
      <c r="Q32" s="57"/>
    </row>
    <row r="33" spans="1:17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6"/>
      <c r="P33" s="58" t="s">
        <v>599</v>
      </c>
      <c r="Q33" s="58"/>
    </row>
    <row r="34" spans="1:17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7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7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7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7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7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7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7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7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7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7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7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7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I53" s="23"/>
      <c r="J53" s="23"/>
      <c r="K53" s="23"/>
      <c r="L53" s="6"/>
      <c r="M53" s="6"/>
      <c r="N53" s="6"/>
    </row>
    <row r="54" spans="1:14">
      <c r="A54" s="32" t="s">
        <v>440</v>
      </c>
      <c r="B54" s="32"/>
      <c r="I54" s="23"/>
      <c r="J54" s="23"/>
      <c r="K54" s="23"/>
      <c r="L54" s="6"/>
      <c r="M54" s="6"/>
      <c r="N54" s="6"/>
    </row>
    <row r="55" spans="1:14">
      <c r="A55" s="32" t="s">
        <v>71</v>
      </c>
      <c r="B55" s="32"/>
      <c r="I55" s="23"/>
      <c r="J55" s="23"/>
      <c r="K55" s="23"/>
      <c r="L55" s="6"/>
      <c r="M55" s="6"/>
      <c r="N55" s="6"/>
    </row>
    <row r="56" spans="1:14">
      <c r="A56" s="32" t="s">
        <v>72</v>
      </c>
      <c r="B56" s="32">
        <v>8.7301587301587297E-2</v>
      </c>
      <c r="I56" s="23"/>
      <c r="J56" s="23"/>
      <c r="K56" s="23"/>
      <c r="L56" s="6"/>
      <c r="M56" s="6"/>
      <c r="N56" s="6"/>
    </row>
    <row r="57" spans="1:14">
      <c r="I57" s="23"/>
      <c r="J57" s="23"/>
      <c r="K57" s="23"/>
      <c r="L57" s="6"/>
      <c r="M57" s="6"/>
      <c r="N57" s="6"/>
    </row>
    <row r="58" spans="1:14" ht="17">
      <c r="A58" s="38" t="s">
        <v>73</v>
      </c>
      <c r="B58" s="37" t="s">
        <v>287</v>
      </c>
      <c r="C58" s="37" t="s">
        <v>74</v>
      </c>
      <c r="D58" s="38" t="s">
        <v>288</v>
      </c>
      <c r="E58" s="37" t="s">
        <v>76</v>
      </c>
      <c r="F58" s="37" t="s">
        <v>77</v>
      </c>
      <c r="G58" s="38" t="s">
        <v>171</v>
      </c>
      <c r="H58" s="41" t="s">
        <v>290</v>
      </c>
    </row>
    <row r="59" spans="1:14">
      <c r="A59" s="23" t="s">
        <v>78</v>
      </c>
      <c r="B59" s="15">
        <v>10.69</v>
      </c>
      <c r="C59" s="15">
        <v>1.96</v>
      </c>
      <c r="D59" s="15">
        <v>10.87</v>
      </c>
      <c r="E59" s="15">
        <v>54.35</v>
      </c>
      <c r="F59" s="15">
        <v>10.41</v>
      </c>
      <c r="G59" s="15">
        <v>55.02</v>
      </c>
      <c r="H59" s="15">
        <v>1.84</v>
      </c>
    </row>
    <row r="60" spans="1:14">
      <c r="A60" s="23" t="s">
        <v>81</v>
      </c>
      <c r="B60" s="15">
        <v>10.15</v>
      </c>
      <c r="C60" s="15">
        <v>0</v>
      </c>
      <c r="D60" s="15">
        <v>10.15</v>
      </c>
      <c r="E60" s="15">
        <v>61.55</v>
      </c>
      <c r="F60" s="15">
        <v>0</v>
      </c>
      <c r="G60" s="15">
        <v>61.55</v>
      </c>
      <c r="H60" s="15">
        <v>1.57</v>
      </c>
    </row>
    <row r="61" spans="1:14">
      <c r="A61" s="23" t="s">
        <v>84</v>
      </c>
      <c r="B61" s="15">
        <v>14.25</v>
      </c>
      <c r="C61" s="15">
        <v>0</v>
      </c>
      <c r="D61" s="15">
        <v>14.25</v>
      </c>
      <c r="E61" s="15">
        <v>67.760000000000005</v>
      </c>
      <c r="F61" s="15">
        <v>0</v>
      </c>
      <c r="G61" s="15">
        <v>67.760000000000005</v>
      </c>
      <c r="H61" s="15">
        <v>1.29</v>
      </c>
    </row>
    <row r="62" spans="1:14">
      <c r="A62" s="23" t="s">
        <v>85</v>
      </c>
      <c r="B62" s="15">
        <v>13.27</v>
      </c>
      <c r="C62" s="15">
        <v>1.96</v>
      </c>
      <c r="D62" s="15">
        <v>13.41</v>
      </c>
      <c r="E62" s="15">
        <v>78.150000000000006</v>
      </c>
      <c r="F62" s="15">
        <v>8.42</v>
      </c>
      <c r="G62" s="15">
        <v>78.28</v>
      </c>
      <c r="H62" s="15">
        <v>1.29</v>
      </c>
    </row>
    <row r="63" spans="1:14">
      <c r="A63" s="23" t="s">
        <v>89</v>
      </c>
      <c r="B63" s="15">
        <v>12.15</v>
      </c>
      <c r="C63" s="15">
        <v>0.49</v>
      </c>
      <c r="D63" s="15">
        <v>12.16</v>
      </c>
      <c r="E63" s="15">
        <v>80.38</v>
      </c>
      <c r="F63" s="15">
        <v>2.31</v>
      </c>
      <c r="G63" s="15">
        <v>80.38</v>
      </c>
      <c r="H63" s="15">
        <v>1.56</v>
      </c>
    </row>
    <row r="64" spans="1:14">
      <c r="A64" s="23" t="s">
        <v>90</v>
      </c>
      <c r="B64" s="15">
        <v>11.99</v>
      </c>
      <c r="C64" s="15">
        <v>2.4500000000000002</v>
      </c>
      <c r="D64" s="15">
        <v>12.24</v>
      </c>
      <c r="E64" s="15">
        <v>76.55</v>
      </c>
      <c r="F64" s="15">
        <v>11.57</v>
      </c>
      <c r="G64" s="15">
        <v>76.83</v>
      </c>
      <c r="H64" s="15">
        <v>1.33</v>
      </c>
    </row>
    <row r="65" spans="1:8">
      <c r="A65" s="23" t="s">
        <v>91</v>
      </c>
      <c r="B65" s="15">
        <v>14.04</v>
      </c>
      <c r="C65" s="15">
        <v>1.47</v>
      </c>
      <c r="D65" s="15">
        <v>14.12</v>
      </c>
      <c r="E65" s="15">
        <v>59.79</v>
      </c>
      <c r="F65" s="15">
        <v>5.99</v>
      </c>
      <c r="G65" s="15">
        <v>59.97</v>
      </c>
      <c r="H65" s="15">
        <v>1.68</v>
      </c>
    </row>
    <row r="66" spans="1:8">
      <c r="A66" s="23" t="s">
        <v>95</v>
      </c>
      <c r="B66" s="15">
        <v>13.45</v>
      </c>
      <c r="C66" s="15">
        <v>0</v>
      </c>
      <c r="D66" s="15">
        <v>13.45</v>
      </c>
      <c r="E66" s="15">
        <v>59.96</v>
      </c>
      <c r="F66" s="15">
        <v>0</v>
      </c>
      <c r="G66" s="15">
        <v>59.96</v>
      </c>
      <c r="H66" s="15">
        <v>1.47</v>
      </c>
    </row>
    <row r="67" spans="1:8">
      <c r="A67" s="23" t="s">
        <v>202</v>
      </c>
      <c r="B67" s="15">
        <v>14.51</v>
      </c>
      <c r="C67" s="15">
        <v>1.96</v>
      </c>
      <c r="D67" s="15">
        <v>14.64</v>
      </c>
      <c r="E67" s="15">
        <v>43.51</v>
      </c>
      <c r="F67" s="15">
        <v>7.71</v>
      </c>
      <c r="G67" s="15">
        <v>44.05</v>
      </c>
      <c r="H67" s="15">
        <v>1.47</v>
      </c>
    </row>
    <row r="68" spans="1:8">
      <c r="A68" s="23" t="s">
        <v>96</v>
      </c>
      <c r="B68" s="15">
        <v>14.5</v>
      </c>
      <c r="C68" s="15">
        <v>0</v>
      </c>
      <c r="D68" s="15">
        <v>14.5</v>
      </c>
      <c r="E68" s="15">
        <v>58.96</v>
      </c>
      <c r="F68" s="15">
        <v>0</v>
      </c>
      <c r="G68" s="15">
        <v>58.96</v>
      </c>
      <c r="H68" s="15" t="s">
        <v>443</v>
      </c>
    </row>
    <row r="69" spans="1:8">
      <c r="A69" s="23" t="s">
        <v>98</v>
      </c>
      <c r="B69" s="15">
        <v>14.58</v>
      </c>
      <c r="C69" s="15">
        <v>0.98</v>
      </c>
      <c r="D69" s="15">
        <v>14.61</v>
      </c>
      <c r="E69" s="15">
        <v>59.58</v>
      </c>
      <c r="F69" s="15">
        <v>3.85</v>
      </c>
      <c r="G69" s="15">
        <v>59.66</v>
      </c>
      <c r="H69" s="15">
        <v>1.61</v>
      </c>
    </row>
    <row r="70" spans="1:8">
      <c r="A70" s="23" t="s">
        <v>101</v>
      </c>
      <c r="B70" s="15">
        <v>12.75</v>
      </c>
      <c r="C70" s="15">
        <v>0</v>
      </c>
      <c r="D70" s="15">
        <v>12.75</v>
      </c>
      <c r="E70" s="15">
        <v>56.5</v>
      </c>
      <c r="F70" s="15">
        <v>0</v>
      </c>
      <c r="G70" s="15">
        <v>56.5</v>
      </c>
      <c r="H70" s="15">
        <v>1.43</v>
      </c>
    </row>
    <row r="71" spans="1:8">
      <c r="A71" s="23" t="s">
        <v>379</v>
      </c>
      <c r="B71" s="15">
        <v>15.48</v>
      </c>
      <c r="C71" s="15">
        <v>0</v>
      </c>
      <c r="D71" s="15">
        <v>15.48</v>
      </c>
      <c r="E71" s="15">
        <v>45.69</v>
      </c>
      <c r="F71" s="15">
        <v>0</v>
      </c>
      <c r="G71" s="15">
        <v>45.69</v>
      </c>
      <c r="H71" s="15">
        <v>1.43</v>
      </c>
    </row>
    <row r="72" spans="1:8">
      <c r="A72" s="23" t="s">
        <v>207</v>
      </c>
      <c r="B72" s="15">
        <v>12.31</v>
      </c>
      <c r="C72" s="15">
        <v>0</v>
      </c>
      <c r="D72" s="15">
        <v>12.31</v>
      </c>
      <c r="E72" s="15">
        <v>73.36</v>
      </c>
      <c r="F72" s="15">
        <v>0</v>
      </c>
      <c r="G72" s="15">
        <v>73.36</v>
      </c>
      <c r="H72" s="15">
        <v>1.68</v>
      </c>
    </row>
    <row r="73" spans="1:8">
      <c r="A73" s="23" t="s">
        <v>103</v>
      </c>
      <c r="B73" s="15">
        <v>13.52</v>
      </c>
      <c r="C73" s="15">
        <v>0.98</v>
      </c>
      <c r="D73" s="15">
        <v>13.56</v>
      </c>
      <c r="E73" s="15">
        <v>78.260000000000005</v>
      </c>
      <c r="F73" s="15">
        <v>4.1500000000000004</v>
      </c>
      <c r="G73" s="15">
        <v>78.290000000000006</v>
      </c>
      <c r="H73" s="15">
        <v>1.66</v>
      </c>
    </row>
    <row r="74" spans="1:8">
      <c r="A74" s="23" t="s">
        <v>104</v>
      </c>
      <c r="B74" s="15">
        <v>11.53</v>
      </c>
      <c r="C74" s="15">
        <v>1.47</v>
      </c>
      <c r="D74" s="15">
        <v>11.63</v>
      </c>
      <c r="E74" s="15">
        <v>26.65</v>
      </c>
      <c r="F74" s="15">
        <v>7.28</v>
      </c>
      <c r="G74" s="15">
        <v>27.55</v>
      </c>
      <c r="H74" s="15">
        <v>1.66</v>
      </c>
    </row>
    <row r="75" spans="1:8">
      <c r="A75" s="23" t="s">
        <v>209</v>
      </c>
      <c r="B75" s="15">
        <v>11.4</v>
      </c>
      <c r="C75" s="15">
        <v>0.49</v>
      </c>
      <c r="D75" s="15">
        <v>11.41</v>
      </c>
      <c r="E75" s="15">
        <v>58.01</v>
      </c>
      <c r="F75" s="15">
        <v>2.46</v>
      </c>
      <c r="G75" s="15">
        <v>58.04</v>
      </c>
      <c r="H75" s="15">
        <v>1.43</v>
      </c>
    </row>
    <row r="76" spans="1:8">
      <c r="A76" s="23" t="s">
        <v>107</v>
      </c>
      <c r="B76" s="15">
        <v>14.02</v>
      </c>
      <c r="C76" s="15">
        <v>1.96</v>
      </c>
      <c r="D76" s="15">
        <v>14.16</v>
      </c>
      <c r="E76" s="15">
        <v>44.71</v>
      </c>
      <c r="F76" s="15">
        <v>7.97</v>
      </c>
      <c r="G76" s="15">
        <v>45.27</v>
      </c>
      <c r="H76" s="15">
        <v>1.43</v>
      </c>
    </row>
    <row r="77" spans="1:8">
      <c r="A77" s="23" t="s">
        <v>108</v>
      </c>
      <c r="B77" s="15">
        <v>12.26</v>
      </c>
      <c r="C77" s="15">
        <v>3.93</v>
      </c>
      <c r="D77" s="15">
        <v>12.87</v>
      </c>
      <c r="E77" s="15">
        <v>63.77</v>
      </c>
      <c r="F77" s="15">
        <v>17.760000000000002</v>
      </c>
      <c r="G77" s="15">
        <v>65.11</v>
      </c>
      <c r="H77" s="15">
        <v>1.54</v>
      </c>
    </row>
    <row r="78" spans="1:8">
      <c r="A78" s="23" t="s">
        <v>109</v>
      </c>
      <c r="B78" s="15">
        <v>11.93</v>
      </c>
      <c r="C78" s="15">
        <v>1.47</v>
      </c>
      <c r="D78" s="15">
        <v>12.02</v>
      </c>
      <c r="E78" s="15">
        <v>29.18</v>
      </c>
      <c r="F78" s="15">
        <v>7.04</v>
      </c>
      <c r="G78" s="15">
        <v>29.94</v>
      </c>
      <c r="H78" s="15">
        <v>1.54</v>
      </c>
    </row>
    <row r="79" spans="1:8">
      <c r="A79" s="23" t="s">
        <v>111</v>
      </c>
      <c r="B79" s="15">
        <v>12.08</v>
      </c>
      <c r="C79" s="15">
        <v>3.44</v>
      </c>
      <c r="D79" s="15">
        <v>12.56</v>
      </c>
      <c r="E79" s="15">
        <v>67.95</v>
      </c>
      <c r="F79" s="15">
        <v>15.88</v>
      </c>
      <c r="G79" s="15">
        <v>68.83</v>
      </c>
      <c r="H79" s="15">
        <v>1.53</v>
      </c>
    </row>
    <row r="80" spans="1:8">
      <c r="A80" s="23" t="s">
        <v>272</v>
      </c>
      <c r="B80" s="15">
        <v>11.56</v>
      </c>
      <c r="C80" s="15">
        <v>1.47</v>
      </c>
      <c r="D80" s="15">
        <v>11.66</v>
      </c>
      <c r="E80" s="15">
        <v>39.119999999999997</v>
      </c>
      <c r="F80" s="15">
        <v>7.26</v>
      </c>
      <c r="G80" s="15">
        <v>39.68</v>
      </c>
      <c r="H80" s="15">
        <v>1.53</v>
      </c>
    </row>
    <row r="81" spans="1:8">
      <c r="A81" s="23" t="s">
        <v>116</v>
      </c>
      <c r="B81" s="15">
        <v>11.16</v>
      </c>
      <c r="C81" s="15">
        <v>2.94</v>
      </c>
      <c r="D81" s="15">
        <v>11.54</v>
      </c>
      <c r="E81" s="15">
        <v>29.94</v>
      </c>
      <c r="F81" s="15">
        <v>14.79</v>
      </c>
      <c r="G81" s="15">
        <v>33.08</v>
      </c>
      <c r="H81" s="15">
        <v>1.1299999999999999</v>
      </c>
    </row>
    <row r="82" spans="1:8">
      <c r="A82" s="23" t="s">
        <v>318</v>
      </c>
      <c r="B82" s="15">
        <v>14.21</v>
      </c>
      <c r="C82" s="15">
        <v>0</v>
      </c>
      <c r="D82" s="15">
        <v>14.21</v>
      </c>
      <c r="E82" s="15">
        <v>45.6</v>
      </c>
      <c r="F82" s="15">
        <v>0</v>
      </c>
      <c r="G82" s="15">
        <v>45.6</v>
      </c>
      <c r="H82" s="15">
        <v>1.44</v>
      </c>
    </row>
    <row r="83" spans="1:8">
      <c r="A83" s="23" t="s">
        <v>441</v>
      </c>
      <c r="B83" s="15">
        <v>10.19</v>
      </c>
      <c r="C83" s="15">
        <v>0.49</v>
      </c>
      <c r="D83" s="15">
        <v>10.199999999999999</v>
      </c>
      <c r="E83" s="15">
        <v>44.84</v>
      </c>
      <c r="F83" s="15">
        <v>2.76</v>
      </c>
      <c r="G83" s="15">
        <v>44.91</v>
      </c>
      <c r="H83" s="15">
        <v>1.44</v>
      </c>
    </row>
    <row r="84" spans="1:8">
      <c r="A84" s="23" t="s">
        <v>442</v>
      </c>
      <c r="B84" s="15">
        <v>12.13</v>
      </c>
      <c r="C84" s="15">
        <v>2.4500000000000002</v>
      </c>
      <c r="D84" s="15">
        <v>12.37</v>
      </c>
      <c r="E84" s="15">
        <v>64.45</v>
      </c>
      <c r="F84" s="15">
        <v>11.44</v>
      </c>
      <c r="G84" s="15">
        <v>64.989999999999995</v>
      </c>
      <c r="H84" s="15">
        <v>1.44</v>
      </c>
    </row>
    <row r="85" spans="1:8">
      <c r="A85" s="23" t="s">
        <v>118</v>
      </c>
      <c r="B85" s="15">
        <v>14.82</v>
      </c>
      <c r="C85" s="15">
        <v>1.47</v>
      </c>
      <c r="D85" s="15">
        <v>14.9</v>
      </c>
      <c r="E85" s="15">
        <v>44.67</v>
      </c>
      <c r="F85" s="15">
        <v>5.67</v>
      </c>
      <c r="G85" s="15">
        <v>44.95</v>
      </c>
      <c r="H85" s="15">
        <v>1.44</v>
      </c>
    </row>
    <row r="86" spans="1:8">
      <c r="A86" s="23" t="s">
        <v>120</v>
      </c>
      <c r="B86" s="15">
        <v>11.41</v>
      </c>
      <c r="C86" s="15">
        <v>0</v>
      </c>
      <c r="D86" s="15">
        <v>11.41</v>
      </c>
      <c r="E86" s="15">
        <v>76.39</v>
      </c>
      <c r="F86" s="15">
        <v>0</v>
      </c>
      <c r="G86" s="15">
        <v>76.39</v>
      </c>
      <c r="H86" s="15">
        <v>1.87</v>
      </c>
    </row>
    <row r="87" spans="1:8">
      <c r="A87" s="23" t="s">
        <v>121</v>
      </c>
      <c r="B87" s="15">
        <v>14.45</v>
      </c>
      <c r="C87" s="15">
        <v>0</v>
      </c>
      <c r="D87" s="15">
        <v>14.45</v>
      </c>
      <c r="E87" s="15">
        <v>22.54</v>
      </c>
      <c r="F87" s="15">
        <v>0</v>
      </c>
      <c r="G87" s="15">
        <v>22.54</v>
      </c>
      <c r="H87" s="15">
        <v>1.64</v>
      </c>
    </row>
    <row r="88" spans="1:8">
      <c r="A88" s="23" t="s">
        <v>275</v>
      </c>
      <c r="B88" s="15">
        <v>11.7</v>
      </c>
      <c r="C88" s="15">
        <v>1.96</v>
      </c>
      <c r="D88" s="15">
        <v>11.86</v>
      </c>
      <c r="E88" s="15">
        <v>74.95</v>
      </c>
      <c r="F88" s="15">
        <v>9.5299999999999994</v>
      </c>
      <c r="G88" s="15">
        <v>75.16</v>
      </c>
      <c r="H88" s="15">
        <v>1.64</v>
      </c>
    </row>
    <row r="89" spans="1:8">
      <c r="A89" s="23" t="s">
        <v>122</v>
      </c>
      <c r="B89" s="15">
        <v>12.4</v>
      </c>
      <c r="C89" s="15">
        <v>2.4500000000000002</v>
      </c>
      <c r="D89" s="15">
        <v>12.64</v>
      </c>
      <c r="E89" s="15">
        <v>42.78</v>
      </c>
      <c r="F89" s="15">
        <v>11.2</v>
      </c>
      <c r="G89" s="15">
        <v>43.94</v>
      </c>
      <c r="H89" s="15">
        <v>1.54</v>
      </c>
    </row>
    <row r="90" spans="1:8">
      <c r="A90" s="23" t="s">
        <v>277</v>
      </c>
      <c r="B90" s="15">
        <v>13.68</v>
      </c>
      <c r="C90" s="15">
        <v>2.4500000000000002</v>
      </c>
      <c r="D90" s="15">
        <v>13.9</v>
      </c>
      <c r="E90" s="15">
        <v>21.18</v>
      </c>
      <c r="F90" s="15">
        <v>10.17</v>
      </c>
      <c r="G90" s="15">
        <v>23.39</v>
      </c>
      <c r="H90" s="15">
        <v>1.54</v>
      </c>
    </row>
    <row r="91" spans="1:8">
      <c r="A91" s="23" t="s">
        <v>426</v>
      </c>
      <c r="B91" s="15">
        <v>13.19</v>
      </c>
      <c r="C91" s="15">
        <v>1.47</v>
      </c>
      <c r="D91" s="15">
        <v>13.27</v>
      </c>
      <c r="E91" s="15">
        <v>63.19</v>
      </c>
      <c r="F91" s="15">
        <v>6.37</v>
      </c>
      <c r="G91" s="15">
        <v>63.36</v>
      </c>
      <c r="H91" s="15">
        <v>1.54</v>
      </c>
    </row>
    <row r="92" spans="1:8">
      <c r="A92" s="23" t="s">
        <v>123</v>
      </c>
      <c r="B92" s="15">
        <v>12.73</v>
      </c>
      <c r="C92" s="15">
        <v>2.94</v>
      </c>
      <c r="D92" s="15">
        <v>13.07</v>
      </c>
      <c r="E92" s="15">
        <v>73.760000000000005</v>
      </c>
      <c r="F92" s="15">
        <v>13.02</v>
      </c>
      <c r="G92" s="15">
        <v>74.19</v>
      </c>
      <c r="H92" s="15">
        <v>1.4</v>
      </c>
    </row>
    <row r="93" spans="1:8">
      <c r="A93" s="23" t="s">
        <v>210</v>
      </c>
      <c r="B93" s="15">
        <v>12.1</v>
      </c>
      <c r="C93" s="15">
        <v>2.4500000000000002</v>
      </c>
      <c r="D93" s="15">
        <v>12.35</v>
      </c>
      <c r="E93" s="15">
        <v>82.59</v>
      </c>
      <c r="F93" s="15">
        <v>11.46</v>
      </c>
      <c r="G93" s="15">
        <v>82.73</v>
      </c>
      <c r="H93" s="15">
        <v>1.4</v>
      </c>
    </row>
    <row r="94" spans="1:8">
      <c r="A94" s="23" t="s">
        <v>124</v>
      </c>
      <c r="B94" s="15">
        <v>10.210000000000001</v>
      </c>
      <c r="C94" s="15">
        <v>1.96</v>
      </c>
      <c r="D94" s="15">
        <v>10.4</v>
      </c>
      <c r="E94" s="15">
        <v>51.88</v>
      </c>
      <c r="F94" s="15">
        <v>10.88</v>
      </c>
      <c r="G94" s="15">
        <v>52.68</v>
      </c>
      <c r="H94" s="15">
        <v>1.62</v>
      </c>
    </row>
    <row r="95" spans="1:8">
      <c r="A95" s="23" t="s">
        <v>78</v>
      </c>
      <c r="B95" s="15">
        <v>13.09</v>
      </c>
      <c r="C95" s="15">
        <v>0</v>
      </c>
      <c r="D95" s="15">
        <v>13.09</v>
      </c>
      <c r="E95" s="15">
        <v>34.44</v>
      </c>
      <c r="F95" s="15">
        <v>0</v>
      </c>
      <c r="G95" s="15">
        <v>34.44</v>
      </c>
      <c r="H95" s="15">
        <v>1.82</v>
      </c>
    </row>
    <row r="96" spans="1:8">
      <c r="A96" s="23" t="s">
        <v>81</v>
      </c>
      <c r="B96" s="15">
        <v>13</v>
      </c>
      <c r="C96" s="15">
        <v>1.47</v>
      </c>
      <c r="D96" s="15">
        <v>13.09</v>
      </c>
      <c r="E96" s="15">
        <v>47.65</v>
      </c>
      <c r="F96" s="15">
        <v>6.46</v>
      </c>
      <c r="G96" s="15">
        <v>47.98</v>
      </c>
      <c r="H96" s="15">
        <v>1.38</v>
      </c>
    </row>
    <row r="97" spans="1:8">
      <c r="A97" s="23" t="s">
        <v>84</v>
      </c>
      <c r="B97" s="15">
        <v>11.62</v>
      </c>
      <c r="C97" s="15">
        <v>1.96</v>
      </c>
      <c r="D97" s="15">
        <v>11.79</v>
      </c>
      <c r="E97" s="15">
        <v>75.13</v>
      </c>
      <c r="F97" s="15">
        <v>9.59</v>
      </c>
      <c r="G97" s="15">
        <v>75.34</v>
      </c>
      <c r="H97" s="15">
        <v>1.21</v>
      </c>
    </row>
    <row r="98" spans="1:8">
      <c r="A98" s="23" t="s">
        <v>89</v>
      </c>
      <c r="B98" s="15">
        <v>10</v>
      </c>
      <c r="C98" s="15">
        <v>0.49</v>
      </c>
      <c r="D98" s="15">
        <v>10.01</v>
      </c>
      <c r="E98" s="15">
        <v>38.15</v>
      </c>
      <c r="F98" s="15">
        <v>2.81</v>
      </c>
      <c r="G98" s="15">
        <v>38.24</v>
      </c>
      <c r="H98" s="15">
        <v>1.6</v>
      </c>
    </row>
    <row r="99" spans="1:8">
      <c r="A99" s="23" t="s">
        <v>90</v>
      </c>
      <c r="B99" s="15">
        <v>11.87</v>
      </c>
      <c r="C99" s="15">
        <v>1.47</v>
      </c>
      <c r="D99" s="15">
        <v>11.97</v>
      </c>
      <c r="E99" s="15">
        <v>72.680000000000007</v>
      </c>
      <c r="F99" s="15">
        <v>7.07</v>
      </c>
      <c r="G99" s="15">
        <v>72.81</v>
      </c>
      <c r="H99" s="15">
        <v>1.57</v>
      </c>
    </row>
    <row r="100" spans="1:8">
      <c r="A100" s="23" t="s">
        <v>91</v>
      </c>
      <c r="B100" s="15">
        <v>12.47</v>
      </c>
      <c r="C100" s="15">
        <v>0</v>
      </c>
      <c r="D100" s="15">
        <v>12.47</v>
      </c>
      <c r="E100" s="15">
        <v>68.92</v>
      </c>
      <c r="F100" s="15">
        <v>0</v>
      </c>
      <c r="G100" s="15">
        <v>68.92</v>
      </c>
      <c r="H100" s="15">
        <v>1.54</v>
      </c>
    </row>
    <row r="101" spans="1:8">
      <c r="A101" s="23" t="s">
        <v>270</v>
      </c>
      <c r="B101" s="15">
        <v>12.79</v>
      </c>
      <c r="C101" s="15">
        <v>4.42</v>
      </c>
      <c r="D101" s="15">
        <v>13.53</v>
      </c>
      <c r="E101" s="15">
        <v>51.16</v>
      </c>
      <c r="F101" s="15">
        <v>19.05</v>
      </c>
      <c r="G101" s="15">
        <v>53.65</v>
      </c>
      <c r="H101" s="15">
        <v>1.54</v>
      </c>
    </row>
    <row r="102" spans="1:8">
      <c r="A102" s="23" t="s">
        <v>92</v>
      </c>
      <c r="B102" s="15">
        <v>11.13</v>
      </c>
      <c r="C102" s="15">
        <v>0.98</v>
      </c>
      <c r="D102" s="15">
        <v>11.17</v>
      </c>
      <c r="E102" s="15">
        <v>41.51</v>
      </c>
      <c r="F102" s="15">
        <v>5.04</v>
      </c>
      <c r="G102" s="15">
        <v>41.76</v>
      </c>
      <c r="H102" s="15">
        <v>1.54</v>
      </c>
    </row>
    <row r="103" spans="1:8">
      <c r="A103" s="23" t="s">
        <v>95</v>
      </c>
      <c r="B103" s="15">
        <v>11.21</v>
      </c>
      <c r="C103" s="15">
        <v>0</v>
      </c>
      <c r="D103" s="15">
        <v>11.21</v>
      </c>
      <c r="E103" s="15">
        <v>50.32</v>
      </c>
      <c r="F103" s="15">
        <v>0</v>
      </c>
      <c r="G103" s="15">
        <v>50.32</v>
      </c>
      <c r="H103" s="15">
        <v>1.1599999999999999</v>
      </c>
    </row>
    <row r="104" spans="1:8">
      <c r="A104" s="23" t="s">
        <v>96</v>
      </c>
      <c r="B104" s="15">
        <v>10.73</v>
      </c>
      <c r="C104" s="15">
        <v>1.47</v>
      </c>
      <c r="D104" s="15">
        <v>10.83</v>
      </c>
      <c r="E104" s="15">
        <v>61.67</v>
      </c>
      <c r="F104" s="15">
        <v>7.81</v>
      </c>
      <c r="G104" s="15">
        <v>61.96</v>
      </c>
      <c r="H104" s="15">
        <v>1.41</v>
      </c>
    </row>
    <row r="105" spans="1:8">
      <c r="A105" s="23" t="s">
        <v>97</v>
      </c>
      <c r="B105" s="15">
        <v>11</v>
      </c>
      <c r="C105" s="15">
        <v>1.96</v>
      </c>
      <c r="D105" s="15">
        <v>11.18</v>
      </c>
      <c r="E105" s="15">
        <v>48.12</v>
      </c>
      <c r="F105" s="15">
        <v>10.119999999999999</v>
      </c>
      <c r="G105" s="15">
        <v>48.91</v>
      </c>
      <c r="H105" s="15">
        <v>1.39</v>
      </c>
    </row>
    <row r="106" spans="1:8">
      <c r="A106" s="23" t="s">
        <v>374</v>
      </c>
      <c r="B106" s="15">
        <v>10.46</v>
      </c>
      <c r="C106" s="15">
        <v>2.4500000000000002</v>
      </c>
      <c r="D106" s="15">
        <v>10.75</v>
      </c>
      <c r="E106" s="15">
        <v>52.38</v>
      </c>
      <c r="F106" s="15">
        <v>13.2</v>
      </c>
      <c r="G106" s="15">
        <v>53.54</v>
      </c>
      <c r="H106" s="15">
        <v>1.39</v>
      </c>
    </row>
    <row r="107" spans="1:8">
      <c r="A107" s="23" t="s">
        <v>98</v>
      </c>
      <c r="B107" s="15">
        <v>12.16</v>
      </c>
      <c r="C107" s="15">
        <v>1.96</v>
      </c>
      <c r="D107" s="15">
        <v>12.32</v>
      </c>
      <c r="E107" s="15">
        <v>71.849999999999994</v>
      </c>
      <c r="F107" s="15">
        <v>9.17</v>
      </c>
      <c r="G107" s="15">
        <v>72.09</v>
      </c>
      <c r="H107" s="15">
        <v>1.25</v>
      </c>
    </row>
    <row r="108" spans="1:8">
      <c r="A108" s="23" t="s">
        <v>101</v>
      </c>
      <c r="B108" s="15">
        <v>13.07</v>
      </c>
      <c r="C108" s="15">
        <v>0.49</v>
      </c>
      <c r="D108" s="15">
        <v>13.08</v>
      </c>
      <c r="E108" s="15">
        <v>62.22</v>
      </c>
      <c r="F108" s="15">
        <v>2.15</v>
      </c>
      <c r="G108" s="15">
        <v>62.24</v>
      </c>
      <c r="H108" s="15">
        <v>1.21</v>
      </c>
    </row>
    <row r="109" spans="1:8">
      <c r="A109" s="23" t="s">
        <v>379</v>
      </c>
      <c r="B109" s="15">
        <v>12.65</v>
      </c>
      <c r="C109" s="15">
        <v>0.98</v>
      </c>
      <c r="D109" s="15">
        <v>12.69</v>
      </c>
      <c r="E109" s="15">
        <v>68.489999999999995</v>
      </c>
      <c r="F109" s="15">
        <v>4.4400000000000004</v>
      </c>
      <c r="G109" s="15">
        <v>68.56</v>
      </c>
      <c r="H109" s="15">
        <v>1.21</v>
      </c>
    </row>
    <row r="110" spans="1:8">
      <c r="A110" s="23" t="s">
        <v>380</v>
      </c>
      <c r="B110" s="15">
        <v>12.58</v>
      </c>
      <c r="C110" s="15">
        <v>0.49</v>
      </c>
      <c r="D110" s="15">
        <v>12.59</v>
      </c>
      <c r="E110" s="15">
        <v>54.17</v>
      </c>
      <c r="F110" s="15">
        <v>2.23</v>
      </c>
      <c r="G110" s="15">
        <v>54.2</v>
      </c>
      <c r="H110" s="15">
        <v>1.21</v>
      </c>
    </row>
    <row r="111" spans="1:8">
      <c r="A111" s="23" t="s">
        <v>586</v>
      </c>
      <c r="B111" s="15">
        <v>11.21</v>
      </c>
      <c r="C111" s="15">
        <v>4.42</v>
      </c>
      <c r="D111" s="15">
        <v>12.05</v>
      </c>
      <c r="E111" s="15">
        <v>68.88</v>
      </c>
      <c r="F111" s="15">
        <v>21.51</v>
      </c>
      <c r="G111" s="15">
        <v>70.41</v>
      </c>
      <c r="H111" s="15">
        <v>1.21</v>
      </c>
    </row>
    <row r="112" spans="1:8">
      <c r="A112" s="23" t="s">
        <v>103</v>
      </c>
      <c r="B112" s="15">
        <v>12.87</v>
      </c>
      <c r="C112" s="15">
        <v>1.47</v>
      </c>
      <c r="D112" s="15">
        <v>12.96</v>
      </c>
      <c r="E112" s="15">
        <v>49.58</v>
      </c>
      <c r="F112" s="15">
        <v>6.53</v>
      </c>
      <c r="G112" s="15">
        <v>49.89</v>
      </c>
      <c r="H112" s="15">
        <v>1.39</v>
      </c>
    </row>
    <row r="113" spans="1:8">
      <c r="A113" s="23" t="s">
        <v>104</v>
      </c>
      <c r="B113" s="15">
        <v>8.7100000000000009</v>
      </c>
      <c r="C113" s="15">
        <v>0</v>
      </c>
      <c r="D113" s="15">
        <v>8.7100000000000009</v>
      </c>
      <c r="E113" s="15">
        <v>54.43</v>
      </c>
      <c r="F113" s="15">
        <v>0</v>
      </c>
      <c r="G113" s="15">
        <v>54.43</v>
      </c>
      <c r="H113" s="15">
        <v>1.39</v>
      </c>
    </row>
    <row r="114" spans="1:8">
      <c r="A114" s="23" t="s">
        <v>209</v>
      </c>
      <c r="B114" s="15">
        <v>11.84</v>
      </c>
      <c r="C114" s="15">
        <v>2.4500000000000002</v>
      </c>
      <c r="D114" s="15">
        <v>12.09</v>
      </c>
      <c r="E114" s="15">
        <v>74.06</v>
      </c>
      <c r="F114" s="15">
        <v>11.71</v>
      </c>
      <c r="G114" s="15">
        <v>74.400000000000006</v>
      </c>
      <c r="H114" s="15">
        <v>1.41</v>
      </c>
    </row>
    <row r="115" spans="1:8">
      <c r="A115" s="23" t="s">
        <v>108</v>
      </c>
      <c r="B115" s="15">
        <v>12.92</v>
      </c>
      <c r="C115" s="15">
        <v>0.98</v>
      </c>
      <c r="D115" s="15">
        <v>12.96</v>
      </c>
      <c r="E115" s="15">
        <v>62.91</v>
      </c>
      <c r="F115" s="15">
        <v>4.3499999999999996</v>
      </c>
      <c r="G115" s="15">
        <v>62.99</v>
      </c>
      <c r="H115" s="15">
        <v>1.4</v>
      </c>
    </row>
    <row r="116" spans="1:8">
      <c r="A116" s="23" t="s">
        <v>109</v>
      </c>
      <c r="B116" s="15">
        <v>13.94</v>
      </c>
      <c r="C116" s="15">
        <v>0</v>
      </c>
      <c r="D116" s="15">
        <v>13.94</v>
      </c>
      <c r="E116" s="15">
        <v>25.41</v>
      </c>
      <c r="F116" s="15">
        <v>0</v>
      </c>
      <c r="G116" s="15">
        <v>25.41</v>
      </c>
      <c r="H116" s="15">
        <v>1.4</v>
      </c>
    </row>
    <row r="117" spans="1:8">
      <c r="A117" s="23" t="s">
        <v>110</v>
      </c>
      <c r="B117" s="15">
        <v>13.01</v>
      </c>
      <c r="C117" s="15">
        <v>1.47</v>
      </c>
      <c r="D117" s="15">
        <v>13.1</v>
      </c>
      <c r="E117" s="15">
        <v>54.77</v>
      </c>
      <c r="F117" s="15">
        <v>6.46</v>
      </c>
      <c r="G117" s="15">
        <v>55.03</v>
      </c>
      <c r="H117" s="15">
        <v>1.4</v>
      </c>
    </row>
    <row r="118" spans="1:8">
      <c r="A118" s="23" t="s">
        <v>111</v>
      </c>
      <c r="B118" s="15">
        <v>13.23</v>
      </c>
      <c r="C118" s="15">
        <v>0.49</v>
      </c>
      <c r="D118" s="15">
        <v>13.24</v>
      </c>
      <c r="E118" s="15">
        <v>25.16</v>
      </c>
      <c r="F118" s="15">
        <v>2.12</v>
      </c>
      <c r="G118" s="15">
        <v>25.25</v>
      </c>
      <c r="H118" s="15">
        <v>1.19</v>
      </c>
    </row>
    <row r="119" spans="1:8">
      <c r="A119" s="23" t="s">
        <v>112</v>
      </c>
      <c r="B119" s="15">
        <v>11.87</v>
      </c>
      <c r="C119" s="15">
        <v>1.47</v>
      </c>
      <c r="D119" s="15">
        <v>11.96</v>
      </c>
      <c r="E119" s="15">
        <v>76.25</v>
      </c>
      <c r="F119" s="15">
        <v>7.07</v>
      </c>
      <c r="G119" s="15">
        <v>76.36</v>
      </c>
      <c r="H119" s="15">
        <v>1.38</v>
      </c>
    </row>
    <row r="120" spans="1:8">
      <c r="A120" s="23" t="s">
        <v>113</v>
      </c>
      <c r="B120" s="15">
        <v>12.21</v>
      </c>
      <c r="C120" s="15">
        <v>4.42</v>
      </c>
      <c r="D120" s="15">
        <v>12.98</v>
      </c>
      <c r="E120" s="15">
        <v>86.8</v>
      </c>
      <c r="F120" s="15">
        <v>19.89</v>
      </c>
      <c r="G120" s="15">
        <v>86.99</v>
      </c>
      <c r="H120" s="15">
        <v>1.38</v>
      </c>
    </row>
    <row r="121" spans="1:8">
      <c r="A121" s="23" t="s">
        <v>570</v>
      </c>
      <c r="B121" s="15">
        <v>13.28</v>
      </c>
      <c r="C121" s="15">
        <v>0.98</v>
      </c>
      <c r="D121" s="15">
        <v>13.32</v>
      </c>
      <c r="E121" s="15">
        <v>86.4</v>
      </c>
      <c r="F121" s="15">
        <v>4.2300000000000004</v>
      </c>
      <c r="G121" s="15">
        <v>86.41</v>
      </c>
      <c r="H121" s="15">
        <v>1.38</v>
      </c>
    </row>
    <row r="122" spans="1:8">
      <c r="A122" s="23" t="s">
        <v>116</v>
      </c>
      <c r="B122" s="15">
        <v>13.95</v>
      </c>
      <c r="C122" s="15">
        <v>0.49</v>
      </c>
      <c r="D122" s="15">
        <v>13.96</v>
      </c>
      <c r="E122" s="15">
        <v>58.14</v>
      </c>
      <c r="F122" s="15">
        <v>2.02</v>
      </c>
      <c r="G122" s="15">
        <v>58.16</v>
      </c>
      <c r="H122" s="15">
        <v>1.58</v>
      </c>
    </row>
    <row r="123" spans="1:8">
      <c r="A123" s="23" t="s">
        <v>474</v>
      </c>
      <c r="B123" s="15">
        <v>12.35</v>
      </c>
      <c r="C123" s="15">
        <v>1.96</v>
      </c>
      <c r="D123" s="15">
        <v>12.5</v>
      </c>
      <c r="E123" s="15">
        <v>21.16</v>
      </c>
      <c r="F123" s="15">
        <v>9.0299999999999994</v>
      </c>
      <c r="G123" s="15">
        <v>22.92</v>
      </c>
      <c r="H123" s="15">
        <v>1.58</v>
      </c>
    </row>
    <row r="124" spans="1:8">
      <c r="A124" s="23" t="s">
        <v>475</v>
      </c>
      <c r="B124" s="15">
        <v>12.96</v>
      </c>
      <c r="C124" s="15">
        <v>0.49</v>
      </c>
      <c r="D124" s="15">
        <v>12.97</v>
      </c>
      <c r="E124" s="15">
        <v>72.540000000000006</v>
      </c>
      <c r="F124" s="15">
        <v>2.17</v>
      </c>
      <c r="G124" s="15">
        <v>72.55</v>
      </c>
      <c r="H124" s="15">
        <v>1.58</v>
      </c>
    </row>
    <row r="125" spans="1:8">
      <c r="A125" s="23" t="s">
        <v>117</v>
      </c>
      <c r="B125" s="15">
        <v>12.68</v>
      </c>
      <c r="C125" s="15">
        <v>3.44</v>
      </c>
      <c r="D125" s="15">
        <v>13.14</v>
      </c>
      <c r="E125" s="15">
        <v>31.93</v>
      </c>
      <c r="F125" s="15">
        <v>15.16</v>
      </c>
      <c r="G125" s="15">
        <v>35</v>
      </c>
      <c r="H125" s="15">
        <v>1.29</v>
      </c>
    </row>
    <row r="126" spans="1:8">
      <c r="A126" s="23" t="s">
        <v>118</v>
      </c>
      <c r="B126" s="15">
        <v>10.51</v>
      </c>
      <c r="C126" s="15">
        <v>3.93</v>
      </c>
      <c r="D126" s="15">
        <v>11.22</v>
      </c>
      <c r="E126" s="15">
        <v>36.46</v>
      </c>
      <c r="F126" s="15">
        <v>20.48</v>
      </c>
      <c r="G126" s="15">
        <v>41.11</v>
      </c>
      <c r="H126" s="15">
        <v>1.52</v>
      </c>
    </row>
    <row r="127" spans="1:8">
      <c r="A127" s="23" t="s">
        <v>120</v>
      </c>
      <c r="B127" s="15">
        <v>11.86</v>
      </c>
      <c r="C127" s="15">
        <v>0</v>
      </c>
      <c r="D127" s="15">
        <v>11.86</v>
      </c>
      <c r="E127" s="15">
        <v>74.83</v>
      </c>
      <c r="F127" s="15">
        <v>0</v>
      </c>
      <c r="G127" s="15">
        <v>74.83</v>
      </c>
      <c r="H127" s="15">
        <v>1.5</v>
      </c>
    </row>
    <row r="128" spans="1:8">
      <c r="A128" s="23" t="s">
        <v>273</v>
      </c>
      <c r="B128" s="15">
        <v>7.52</v>
      </c>
      <c r="C128" s="15">
        <v>0.98</v>
      </c>
      <c r="D128" s="15">
        <v>7.58</v>
      </c>
      <c r="E128" s="15">
        <v>63.12</v>
      </c>
      <c r="F128" s="15">
        <v>7.44</v>
      </c>
      <c r="G128" s="15">
        <v>63.36</v>
      </c>
      <c r="H128" s="15">
        <v>1.5</v>
      </c>
    </row>
    <row r="129" spans="1:8">
      <c r="A129" s="23" t="s">
        <v>274</v>
      </c>
      <c r="B129" s="15">
        <v>15.19</v>
      </c>
      <c r="C129" s="15">
        <v>0.49</v>
      </c>
      <c r="D129" s="15">
        <v>15.2</v>
      </c>
      <c r="E129" s="15">
        <v>40.909999999999997</v>
      </c>
      <c r="F129" s="15">
        <v>1.85</v>
      </c>
      <c r="G129" s="15">
        <v>40.950000000000003</v>
      </c>
      <c r="H129" s="15">
        <v>1.5</v>
      </c>
    </row>
    <row r="130" spans="1:8">
      <c r="A130" s="23" t="s">
        <v>121</v>
      </c>
      <c r="B130" s="15">
        <v>11.08</v>
      </c>
      <c r="C130" s="15">
        <v>3.44</v>
      </c>
      <c r="D130" s="15">
        <v>11.6</v>
      </c>
      <c r="E130" s="15">
        <v>61.68</v>
      </c>
      <c r="F130" s="15">
        <v>17.23</v>
      </c>
      <c r="G130" s="15">
        <v>63.06</v>
      </c>
      <c r="H130" s="15">
        <v>1.49</v>
      </c>
    </row>
    <row r="131" spans="1:8">
      <c r="A131" s="23" t="s">
        <v>122</v>
      </c>
      <c r="B131" s="15">
        <v>13.84</v>
      </c>
      <c r="C131" s="15">
        <v>2.4500000000000002</v>
      </c>
      <c r="D131" s="15">
        <v>14.05</v>
      </c>
      <c r="E131" s="15">
        <v>70.98</v>
      </c>
      <c r="F131" s="15">
        <v>10.06</v>
      </c>
      <c r="G131" s="15">
        <v>71.28</v>
      </c>
      <c r="H131" s="15">
        <v>1.33</v>
      </c>
    </row>
    <row r="132" spans="1:8">
      <c r="A132" s="23" t="s">
        <v>277</v>
      </c>
      <c r="B132" s="15">
        <v>12.24</v>
      </c>
      <c r="C132" s="15">
        <v>0.49</v>
      </c>
      <c r="D132" s="15">
        <v>12.25</v>
      </c>
      <c r="E132" s="15">
        <v>80.86</v>
      </c>
      <c r="F132" s="15">
        <v>2.2999999999999998</v>
      </c>
      <c r="G132" s="15">
        <v>80.86</v>
      </c>
      <c r="H132" s="15">
        <v>1.33</v>
      </c>
    </row>
    <row r="133" spans="1:8">
      <c r="A133" s="23" t="s">
        <v>123</v>
      </c>
      <c r="B133" s="15">
        <v>8.9700000000000006</v>
      </c>
      <c r="C133" s="15">
        <v>0.98</v>
      </c>
      <c r="D133" s="15">
        <v>9.02</v>
      </c>
      <c r="E133" s="15">
        <v>59.96</v>
      </c>
      <c r="F133" s="15">
        <v>6.25</v>
      </c>
      <c r="G133" s="15">
        <v>60.15</v>
      </c>
      <c r="H133" s="15">
        <v>1.39</v>
      </c>
    </row>
    <row r="134" spans="1:8">
      <c r="A134" s="23" t="s">
        <v>210</v>
      </c>
      <c r="B134" s="15">
        <v>10.8</v>
      </c>
      <c r="C134" s="15">
        <v>2.94</v>
      </c>
      <c r="D134" s="15">
        <v>11.19</v>
      </c>
      <c r="E134" s="15">
        <v>37.369999999999997</v>
      </c>
      <c r="F134" s="15">
        <v>15.25</v>
      </c>
      <c r="G134" s="15">
        <v>39.94</v>
      </c>
      <c r="H134" s="15">
        <v>1.39</v>
      </c>
    </row>
    <row r="135" spans="1:8">
      <c r="A135" s="23" t="s">
        <v>124</v>
      </c>
      <c r="B135" s="15">
        <v>11.91</v>
      </c>
      <c r="C135" s="15">
        <v>1.96</v>
      </c>
      <c r="D135" s="15">
        <v>12.08</v>
      </c>
      <c r="E135" s="15">
        <v>30.26</v>
      </c>
      <c r="F135" s="15">
        <v>9.36</v>
      </c>
      <c r="G135" s="15">
        <v>31.55</v>
      </c>
      <c r="H135" s="15">
        <v>1.38</v>
      </c>
    </row>
    <row r="136" spans="1:8">
      <c r="A136" s="23" t="s">
        <v>127</v>
      </c>
      <c r="B136" s="15">
        <v>13.95</v>
      </c>
      <c r="C136" s="15">
        <v>0.98</v>
      </c>
      <c r="D136" s="15">
        <v>13.98</v>
      </c>
      <c r="E136" s="15">
        <v>41.21</v>
      </c>
      <c r="F136" s="15">
        <v>4.03</v>
      </c>
      <c r="G136" s="15">
        <v>41.37</v>
      </c>
      <c r="H136" s="15">
        <v>1.3</v>
      </c>
    </row>
    <row r="137" spans="1:8">
      <c r="A137" s="23" t="s">
        <v>128</v>
      </c>
      <c r="B137" s="15">
        <v>13.74</v>
      </c>
      <c r="C137" s="15">
        <v>1.47</v>
      </c>
      <c r="D137" s="15">
        <v>13.82</v>
      </c>
      <c r="E137" s="15">
        <v>59.62</v>
      </c>
      <c r="F137" s="15">
        <v>6.11</v>
      </c>
      <c r="G137" s="15">
        <v>59.81</v>
      </c>
      <c r="H137" s="15">
        <v>1.3</v>
      </c>
    </row>
    <row r="138" spans="1:8">
      <c r="A138" s="23" t="s">
        <v>594</v>
      </c>
      <c r="B138" s="15">
        <v>13.15</v>
      </c>
      <c r="C138" s="15">
        <v>2.4500000000000002</v>
      </c>
      <c r="D138" s="15">
        <v>13.37</v>
      </c>
      <c r="E138" s="15">
        <v>68.27</v>
      </c>
      <c r="F138" s="15">
        <v>10.57</v>
      </c>
      <c r="G138" s="15">
        <v>68.66</v>
      </c>
      <c r="H138" s="15">
        <v>1.3</v>
      </c>
    </row>
    <row r="139" spans="1:8">
      <c r="A139" s="23"/>
      <c r="B139" s="23"/>
      <c r="C139" s="23"/>
      <c r="D139" s="23"/>
      <c r="E139" s="23"/>
      <c r="F139" s="23"/>
      <c r="G139" s="23"/>
      <c r="H139" s="23"/>
    </row>
    <row r="140" spans="1:8">
      <c r="A140" s="23"/>
      <c r="B140" s="23"/>
      <c r="C140" s="23"/>
      <c r="D140" s="23"/>
      <c r="E140" s="23"/>
      <c r="F140" s="23"/>
      <c r="G140" s="23"/>
      <c r="H140" s="23"/>
    </row>
    <row r="141" spans="1:8">
      <c r="A141" s="23"/>
      <c r="B141" s="23"/>
      <c r="C141" s="23"/>
      <c r="D141" s="23"/>
      <c r="E141" s="23"/>
      <c r="F141" s="23"/>
      <c r="G141" s="23"/>
      <c r="H141" s="23"/>
    </row>
    <row r="142" spans="1:8">
      <c r="A142" s="23"/>
      <c r="B142" s="23"/>
      <c r="C142" s="23"/>
      <c r="D142" s="23"/>
      <c r="E142" s="23"/>
      <c r="F142" s="23"/>
      <c r="G142" s="23"/>
      <c r="H142" s="23"/>
    </row>
  </sheetData>
  <mergeCells count="6">
    <mergeCell ref="P30:Q30"/>
    <mergeCell ref="P31:Q31"/>
    <mergeCell ref="P32:Q32"/>
    <mergeCell ref="P33:Q33"/>
    <mergeCell ref="A19:B19"/>
    <mergeCell ref="A20:F20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R162"/>
  <sheetViews>
    <sheetView workbookViewId="0">
      <selection activeCell="O43" sqref="O43"/>
    </sheetView>
  </sheetViews>
  <sheetFormatPr baseColWidth="10" defaultRowHeight="16"/>
  <cols>
    <col min="1" max="1" width="19.33203125" customWidth="1"/>
    <col min="7" max="7" width="12.1640625" customWidth="1"/>
    <col min="8" max="8" width="14.1640625" customWidth="1"/>
    <col min="9" max="9" width="5.83203125" customWidth="1"/>
    <col min="10" max="10" width="7.33203125" customWidth="1"/>
    <col min="11" max="11" width="8" customWidth="1"/>
    <col min="12" max="12" width="9.83203125" customWidth="1"/>
    <col min="13" max="13" width="9.33203125" customWidth="1"/>
    <col min="14" max="14" width="5.83203125" customWidth="1"/>
    <col min="15" max="15" width="9.33203125" customWidth="1"/>
  </cols>
  <sheetData>
    <row r="2" spans="1:18">
      <c r="A2" s="25" t="s">
        <v>0</v>
      </c>
      <c r="B2" s="25"/>
      <c r="C2" s="25" t="s">
        <v>444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8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8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8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8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8">
      <c r="A7" s="5" t="s">
        <v>12</v>
      </c>
      <c r="B7" s="6"/>
      <c r="C7" s="6"/>
      <c r="D7" s="11">
        <v>43198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8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8">
      <c r="A9" s="26" t="s">
        <v>15</v>
      </c>
      <c r="B9" s="27" t="s">
        <v>67</v>
      </c>
      <c r="C9" s="27" t="s">
        <v>68</v>
      </c>
      <c r="D9" s="27" t="s">
        <v>69</v>
      </c>
      <c r="E9" s="45" t="s">
        <v>601</v>
      </c>
      <c r="F9" s="27" t="s">
        <v>16</v>
      </c>
      <c r="G9" s="27" t="s">
        <v>17</v>
      </c>
      <c r="H9" s="45" t="s">
        <v>600</v>
      </c>
      <c r="I9" s="27" t="s">
        <v>16</v>
      </c>
      <c r="J9" s="27" t="s">
        <v>17</v>
      </c>
      <c r="K9" s="27" t="s">
        <v>622</v>
      </c>
      <c r="L9" s="27" t="s">
        <v>197</v>
      </c>
      <c r="M9" s="27" t="s">
        <v>18</v>
      </c>
      <c r="N9" s="27" t="s">
        <v>16</v>
      </c>
      <c r="O9" s="27" t="s">
        <v>17</v>
      </c>
      <c r="P9" s="28"/>
      <c r="Q9" s="27" t="s">
        <v>19</v>
      </c>
      <c r="R9" s="27" t="s">
        <v>20</v>
      </c>
    </row>
    <row r="10" spans="1:18">
      <c r="A10" s="12">
        <v>1</v>
      </c>
      <c r="B10" s="13">
        <v>164</v>
      </c>
      <c r="C10" s="14">
        <v>2.0890000000000002E-5</v>
      </c>
      <c r="D10" s="14">
        <v>7851000</v>
      </c>
      <c r="E10" s="29">
        <v>53.8</v>
      </c>
      <c r="F10" s="29" t="s">
        <v>16</v>
      </c>
      <c r="G10" s="29">
        <v>5.2</v>
      </c>
      <c r="H10" s="47">
        <v>29.1</v>
      </c>
      <c r="I10" s="46" t="s">
        <v>16</v>
      </c>
      <c r="J10" s="47">
        <v>2.8</v>
      </c>
      <c r="K10" s="47">
        <v>60.638499999999993</v>
      </c>
      <c r="L10" s="15" t="s">
        <v>445</v>
      </c>
      <c r="M10" s="29">
        <v>309.99139073168243</v>
      </c>
      <c r="N10" s="29" t="s">
        <v>16</v>
      </c>
      <c r="O10" s="29">
        <v>38.518360516351962</v>
      </c>
      <c r="P10" s="6"/>
      <c r="Q10" s="7" t="s">
        <v>22</v>
      </c>
      <c r="R10" s="7">
        <v>0</v>
      </c>
    </row>
    <row r="11" spans="1:18">
      <c r="A11" s="12">
        <v>2</v>
      </c>
      <c r="B11" s="13">
        <v>199</v>
      </c>
      <c r="C11" s="14">
        <v>2.7339999999999999E-5</v>
      </c>
      <c r="D11" s="14">
        <v>7280000</v>
      </c>
      <c r="E11" s="29">
        <v>39.1</v>
      </c>
      <c r="F11" s="29" t="s">
        <v>16</v>
      </c>
      <c r="G11" s="29">
        <v>3.2</v>
      </c>
      <c r="H11" s="47">
        <v>169</v>
      </c>
      <c r="I11" s="46" t="s">
        <v>16</v>
      </c>
      <c r="J11" s="47">
        <v>12</v>
      </c>
      <c r="K11" s="47">
        <v>78.814999999999998</v>
      </c>
      <c r="L11" s="15" t="s">
        <v>446</v>
      </c>
      <c r="M11" s="29">
        <v>392.9538708372055</v>
      </c>
      <c r="N11" s="29" t="s">
        <v>16</v>
      </c>
      <c r="O11" s="29">
        <v>42.546481596957634</v>
      </c>
      <c r="P11" s="6"/>
      <c r="Q11" s="7" t="s">
        <v>24</v>
      </c>
      <c r="R11" s="7">
        <v>0</v>
      </c>
    </row>
    <row r="12" spans="1:18">
      <c r="A12" s="12">
        <v>3</v>
      </c>
      <c r="B12" s="13">
        <v>266</v>
      </c>
      <c r="C12" s="14">
        <v>3.7610000000000001E-5</v>
      </c>
      <c r="D12" s="14">
        <v>7073000</v>
      </c>
      <c r="E12" s="29">
        <v>39.700000000000003</v>
      </c>
      <c r="F12" s="29" t="s">
        <v>16</v>
      </c>
      <c r="G12" s="29">
        <v>4.8</v>
      </c>
      <c r="H12" s="47">
        <v>18.8</v>
      </c>
      <c r="I12" s="46" t="s">
        <v>16</v>
      </c>
      <c r="J12" s="47">
        <v>2.2999999999999998</v>
      </c>
      <c r="K12" s="47">
        <v>44.118000000000002</v>
      </c>
      <c r="L12" s="15" t="s">
        <v>447</v>
      </c>
      <c r="M12" s="29">
        <v>376.49568918487324</v>
      </c>
      <c r="N12" s="29" t="s">
        <v>16</v>
      </c>
      <c r="O12" s="29">
        <v>51.039615610306605</v>
      </c>
      <c r="P12" s="6"/>
      <c r="Q12" s="7" t="s">
        <v>26</v>
      </c>
      <c r="R12" s="7">
        <v>0</v>
      </c>
    </row>
    <row r="13" spans="1:18">
      <c r="A13" s="12">
        <v>4</v>
      </c>
      <c r="B13" s="13">
        <v>134</v>
      </c>
      <c r="C13" s="14">
        <v>1.73E-5</v>
      </c>
      <c r="D13" s="14">
        <v>7744000</v>
      </c>
      <c r="E13" s="29">
        <v>35.799999999999997</v>
      </c>
      <c r="F13" s="29" t="s">
        <v>16</v>
      </c>
      <c r="G13" s="29">
        <v>3.4</v>
      </c>
      <c r="H13" s="47">
        <v>178</v>
      </c>
      <c r="I13" s="46" t="s">
        <v>16</v>
      </c>
      <c r="J13" s="47">
        <v>14</v>
      </c>
      <c r="K13" s="47">
        <v>77.63</v>
      </c>
      <c r="L13" s="15" t="s">
        <v>448</v>
      </c>
      <c r="M13" s="29">
        <v>454.33783491187273</v>
      </c>
      <c r="N13" s="29" t="s">
        <v>16</v>
      </c>
      <c r="O13" s="29">
        <v>58.329582309582463</v>
      </c>
      <c r="P13" s="6"/>
      <c r="Q13" s="7" t="s">
        <v>28</v>
      </c>
      <c r="R13" s="7">
        <v>0</v>
      </c>
    </row>
    <row r="14" spans="1:18">
      <c r="A14" s="12">
        <v>5</v>
      </c>
      <c r="B14" s="13">
        <v>274</v>
      </c>
      <c r="C14" s="14">
        <v>3.0329999999999999E-5</v>
      </c>
      <c r="D14" s="14">
        <v>9033000</v>
      </c>
      <c r="E14" s="29">
        <v>59.6</v>
      </c>
      <c r="F14" s="29" t="s">
        <v>16</v>
      </c>
      <c r="G14" s="29">
        <v>6.9</v>
      </c>
      <c r="H14" s="47">
        <v>34.6</v>
      </c>
      <c r="I14" s="46" t="s">
        <v>16</v>
      </c>
      <c r="J14" s="47">
        <v>3.7</v>
      </c>
      <c r="K14" s="47">
        <v>67.730999999999995</v>
      </c>
      <c r="L14" s="15" t="s">
        <v>449</v>
      </c>
      <c r="M14" s="29">
        <v>321.65953592483748</v>
      </c>
      <c r="N14" s="29" t="s">
        <v>16</v>
      </c>
      <c r="O14" s="29">
        <v>42.004286487719583</v>
      </c>
      <c r="P14" s="6"/>
      <c r="Q14" s="7" t="s">
        <v>30</v>
      </c>
      <c r="R14" s="7">
        <v>0</v>
      </c>
    </row>
    <row r="15" spans="1:18">
      <c r="A15" s="12">
        <v>6</v>
      </c>
      <c r="B15" s="13">
        <v>179</v>
      </c>
      <c r="C15" s="14">
        <v>3.4310000000000002E-5</v>
      </c>
      <c r="D15" s="14">
        <v>5216000</v>
      </c>
      <c r="E15" s="29">
        <v>25.3</v>
      </c>
      <c r="F15" s="29" t="s">
        <v>16</v>
      </c>
      <c r="G15" s="29">
        <v>2.6</v>
      </c>
      <c r="H15" s="47">
        <v>124</v>
      </c>
      <c r="I15" s="46" t="s">
        <v>16</v>
      </c>
      <c r="J15" s="47">
        <v>11</v>
      </c>
      <c r="K15" s="47">
        <v>54.44</v>
      </c>
      <c r="L15" s="15" t="s">
        <v>450</v>
      </c>
      <c r="M15" s="29">
        <v>433.72645399234409</v>
      </c>
      <c r="N15" s="29" t="s">
        <v>16</v>
      </c>
      <c r="O15" s="29">
        <v>55.115023584347</v>
      </c>
      <c r="P15" s="6"/>
      <c r="Q15" s="7" t="s">
        <v>32</v>
      </c>
      <c r="R15" s="7">
        <v>0</v>
      </c>
    </row>
    <row r="16" spans="1:18">
      <c r="A16" s="12">
        <v>7</v>
      </c>
      <c r="B16" s="13">
        <v>132</v>
      </c>
      <c r="C16" s="14">
        <v>2.639E-5</v>
      </c>
      <c r="D16" s="14">
        <v>5002000</v>
      </c>
      <c r="E16" s="29">
        <v>30.6</v>
      </c>
      <c r="F16" s="29" t="s">
        <v>16</v>
      </c>
      <c r="G16" s="29">
        <v>4</v>
      </c>
      <c r="H16" s="47">
        <v>58.8</v>
      </c>
      <c r="I16" s="46" t="s">
        <v>16</v>
      </c>
      <c r="J16" s="47">
        <v>5.7</v>
      </c>
      <c r="K16" s="47">
        <v>44.417999999999999</v>
      </c>
      <c r="L16" s="15" t="s">
        <v>451</v>
      </c>
      <c r="M16" s="29">
        <v>346.25596066780662</v>
      </c>
      <c r="N16" s="29" t="s">
        <v>16</v>
      </c>
      <c r="O16" s="29">
        <v>54.377845118646107</v>
      </c>
      <c r="P16" s="6"/>
      <c r="Q16" s="7" t="s">
        <v>34</v>
      </c>
      <c r="R16" s="7">
        <v>0</v>
      </c>
    </row>
    <row r="17" spans="1:18">
      <c r="A17" s="12">
        <v>8</v>
      </c>
      <c r="B17" s="13">
        <v>156</v>
      </c>
      <c r="C17" s="14">
        <v>2.4749999999999999E-5</v>
      </c>
      <c r="D17" s="14">
        <v>6304000</v>
      </c>
      <c r="E17" s="29">
        <v>40</v>
      </c>
      <c r="F17" s="29" t="s">
        <v>16</v>
      </c>
      <c r="G17" s="29">
        <v>3.8</v>
      </c>
      <c r="H17" s="47">
        <v>162</v>
      </c>
      <c r="I17" s="46" t="s">
        <v>16</v>
      </c>
      <c r="J17" s="47">
        <v>15</v>
      </c>
      <c r="K17" s="47">
        <v>78.069999999999993</v>
      </c>
      <c r="L17" s="15" t="s">
        <v>452</v>
      </c>
      <c r="M17" s="29">
        <v>334.15084024621308</v>
      </c>
      <c r="N17" s="29" t="s">
        <v>16</v>
      </c>
      <c r="O17" s="29">
        <v>41.514468460520867</v>
      </c>
      <c r="P17" s="6"/>
      <c r="Q17" s="7" t="s">
        <v>36</v>
      </c>
      <c r="R17" s="7">
        <v>0</v>
      </c>
    </row>
    <row r="18" spans="1:18">
      <c r="A18" s="12">
        <v>9</v>
      </c>
      <c r="B18" s="13">
        <v>139</v>
      </c>
      <c r="C18" s="14">
        <v>2.724E-5</v>
      </c>
      <c r="D18" s="14">
        <v>5103000</v>
      </c>
      <c r="E18" s="29">
        <v>26.2</v>
      </c>
      <c r="F18" s="29" t="s">
        <v>16</v>
      </c>
      <c r="G18" s="29">
        <v>4.2</v>
      </c>
      <c r="H18" s="50">
        <v>141</v>
      </c>
      <c r="I18" s="46" t="s">
        <v>16</v>
      </c>
      <c r="J18" s="50">
        <v>17</v>
      </c>
      <c r="K18" s="47">
        <v>59.334999999999994</v>
      </c>
      <c r="L18" s="15" t="s">
        <v>453</v>
      </c>
      <c r="M18" s="29">
        <v>410.50081111264154</v>
      </c>
      <c r="N18" s="29" t="s">
        <v>16</v>
      </c>
      <c r="O18" s="29">
        <v>74.449104058430592</v>
      </c>
      <c r="P18" s="6"/>
      <c r="Q18" s="7" t="s">
        <v>38</v>
      </c>
      <c r="R18" s="7">
        <v>0</v>
      </c>
    </row>
    <row r="19" spans="1:18">
      <c r="A19" s="12">
        <v>10</v>
      </c>
      <c r="B19" s="13">
        <v>87</v>
      </c>
      <c r="C19" s="14">
        <v>1.185E-5</v>
      </c>
      <c r="D19" s="14">
        <v>7341000</v>
      </c>
      <c r="E19" s="29">
        <v>53.6</v>
      </c>
      <c r="F19" s="29" t="s">
        <v>16</v>
      </c>
      <c r="G19" s="29">
        <v>5.3</v>
      </c>
      <c r="H19" s="47">
        <v>107</v>
      </c>
      <c r="I19" s="46" t="s">
        <v>16</v>
      </c>
      <c r="J19" s="47">
        <v>11</v>
      </c>
      <c r="K19" s="47">
        <v>78.745000000000005</v>
      </c>
      <c r="L19" s="15" t="s">
        <v>454</v>
      </c>
      <c r="M19" s="29">
        <v>291.35994299707824</v>
      </c>
      <c r="N19" s="29" t="s">
        <v>16</v>
      </c>
      <c r="O19" s="29">
        <v>42.494251217684628</v>
      </c>
      <c r="P19" s="6"/>
      <c r="Q19" s="7" t="s">
        <v>40</v>
      </c>
      <c r="R19" s="7">
        <v>1</v>
      </c>
    </row>
    <row r="20" spans="1:18">
      <c r="A20" s="12">
        <v>11</v>
      </c>
      <c r="B20" s="13">
        <v>62</v>
      </c>
      <c r="C20" s="14">
        <v>1.007E-5</v>
      </c>
      <c r="D20" s="14">
        <v>6158000</v>
      </c>
      <c r="E20" s="29">
        <v>44.6</v>
      </c>
      <c r="F20" s="29" t="s">
        <v>16</v>
      </c>
      <c r="G20" s="29">
        <v>5.2</v>
      </c>
      <c r="H20" s="47">
        <v>22.9</v>
      </c>
      <c r="I20" s="46" t="s">
        <v>16</v>
      </c>
      <c r="J20" s="47">
        <v>2.6</v>
      </c>
      <c r="K20" s="47">
        <v>49.981499999999997</v>
      </c>
      <c r="L20" s="15" t="s">
        <v>455</v>
      </c>
      <c r="M20" s="29">
        <v>293.6741308480855</v>
      </c>
      <c r="N20" s="29" t="s">
        <v>16</v>
      </c>
      <c r="O20" s="29">
        <v>50.630229281363334</v>
      </c>
      <c r="P20" s="6"/>
      <c r="Q20" s="7" t="s">
        <v>42</v>
      </c>
      <c r="R20" s="7">
        <v>3</v>
      </c>
    </row>
    <row r="21" spans="1:18">
      <c r="A21" s="12">
        <v>12</v>
      </c>
      <c r="B21" s="13">
        <v>123</v>
      </c>
      <c r="C21" s="14">
        <v>2.355E-5</v>
      </c>
      <c r="D21" s="14">
        <v>5223000</v>
      </c>
      <c r="E21" s="29">
        <v>32.6</v>
      </c>
      <c r="F21" s="29" t="s">
        <v>16</v>
      </c>
      <c r="G21" s="29">
        <v>4.0999999999999996</v>
      </c>
      <c r="H21" s="47">
        <v>69.900000000000006</v>
      </c>
      <c r="I21" s="46" t="s">
        <v>16</v>
      </c>
      <c r="J21" s="47">
        <v>8</v>
      </c>
      <c r="K21" s="47">
        <v>49.026499999999999</v>
      </c>
      <c r="L21" s="15" t="s">
        <v>456</v>
      </c>
      <c r="M21" s="29">
        <v>339.55120409872399</v>
      </c>
      <c r="N21" s="29" t="s">
        <v>16</v>
      </c>
      <c r="O21" s="29">
        <v>52.545356495018417</v>
      </c>
      <c r="P21" s="6"/>
      <c r="Q21" s="7" t="s">
        <v>44</v>
      </c>
      <c r="R21" s="7">
        <v>4</v>
      </c>
    </row>
    <row r="22" spans="1:18">
      <c r="A22" s="12">
        <v>13</v>
      </c>
      <c r="B22" s="13">
        <v>174</v>
      </c>
      <c r="C22" s="14">
        <v>1.9300000000000002E-5</v>
      </c>
      <c r="D22" s="14">
        <v>9015000</v>
      </c>
      <c r="E22" s="29">
        <v>58.1</v>
      </c>
      <c r="F22" s="29" t="s">
        <v>16</v>
      </c>
      <c r="G22" s="29">
        <v>6</v>
      </c>
      <c r="H22" s="47">
        <v>45.1</v>
      </c>
      <c r="I22" s="46" t="s">
        <v>16</v>
      </c>
      <c r="J22" s="47">
        <v>3.9</v>
      </c>
      <c r="K22" s="47">
        <v>68.698499999999996</v>
      </c>
      <c r="L22" s="15" t="s">
        <v>457</v>
      </c>
      <c r="M22" s="29">
        <v>329.11452202674315</v>
      </c>
      <c r="N22" s="29" t="s">
        <v>16</v>
      </c>
      <c r="O22" s="29">
        <v>42.162467652385708</v>
      </c>
      <c r="P22" s="6"/>
      <c r="Q22" s="7" t="s">
        <v>46</v>
      </c>
      <c r="R22" s="7">
        <v>25</v>
      </c>
    </row>
    <row r="23" spans="1:18">
      <c r="A23" s="12">
        <v>14</v>
      </c>
      <c r="B23" s="13">
        <v>213</v>
      </c>
      <c r="C23" s="14">
        <v>2.7339999999999999E-5</v>
      </c>
      <c r="D23" s="14">
        <v>7791000</v>
      </c>
      <c r="E23" s="29">
        <v>37.6</v>
      </c>
      <c r="F23" s="29" t="s">
        <v>16</v>
      </c>
      <c r="G23" s="29">
        <v>4.3</v>
      </c>
      <c r="H23" s="47">
        <v>154</v>
      </c>
      <c r="I23" s="46" t="s">
        <v>16</v>
      </c>
      <c r="J23" s="47">
        <v>15</v>
      </c>
      <c r="K23" s="47">
        <v>73.789999999999992</v>
      </c>
      <c r="L23" s="15" t="s">
        <v>458</v>
      </c>
      <c r="M23" s="29">
        <v>435.84497675524295</v>
      </c>
      <c r="N23" s="29" t="s">
        <v>16</v>
      </c>
      <c r="O23" s="29">
        <v>58.105564553605845</v>
      </c>
      <c r="P23" s="6"/>
      <c r="Q23" s="7" t="s">
        <v>47</v>
      </c>
      <c r="R23" s="7">
        <v>32</v>
      </c>
    </row>
    <row r="24" spans="1:18">
      <c r="A24" s="12">
        <v>15</v>
      </c>
      <c r="B24" s="13">
        <v>143</v>
      </c>
      <c r="C24" s="14">
        <v>1.9570000000000001E-5</v>
      </c>
      <c r="D24" s="14">
        <v>7307000</v>
      </c>
      <c r="E24" s="29">
        <v>42.1</v>
      </c>
      <c r="F24" s="29" t="s">
        <v>16</v>
      </c>
      <c r="G24" s="29">
        <v>4.5</v>
      </c>
      <c r="H24" s="47">
        <v>25.2</v>
      </c>
      <c r="I24" s="46" t="s">
        <v>16</v>
      </c>
      <c r="J24" s="47">
        <v>2.2999999999999998</v>
      </c>
      <c r="K24" s="47">
        <v>48.021999999999998</v>
      </c>
      <c r="L24" s="15" t="s">
        <v>459</v>
      </c>
      <c r="M24" s="29">
        <v>367.04989778091254</v>
      </c>
      <c r="N24" s="29" t="s">
        <v>16</v>
      </c>
      <c r="O24" s="29">
        <v>49.813592005078789</v>
      </c>
      <c r="P24" s="6"/>
      <c r="Q24" s="7" t="s">
        <v>49</v>
      </c>
      <c r="R24" s="7">
        <v>25</v>
      </c>
    </row>
    <row r="25" spans="1:18">
      <c r="A25" s="16"/>
      <c r="B25" s="17">
        <v>2445</v>
      </c>
      <c r="C25" s="18">
        <v>3.5784E-4</v>
      </c>
      <c r="D25" s="18">
        <v>6896066.666666667</v>
      </c>
      <c r="E25" s="48">
        <v>41.246666666666677</v>
      </c>
      <c r="F25" s="48" t="s">
        <v>16</v>
      </c>
      <c r="G25" s="48" t="s">
        <v>460</v>
      </c>
      <c r="H25" s="20">
        <v>89.3</v>
      </c>
      <c r="I25" s="20" t="s">
        <v>16</v>
      </c>
      <c r="J25" s="48" t="s">
        <v>607</v>
      </c>
      <c r="K25" s="48" t="s">
        <v>634</v>
      </c>
      <c r="L25" s="20" t="s">
        <v>461</v>
      </c>
      <c r="M25" s="20"/>
      <c r="N25" s="20"/>
      <c r="O25" s="20"/>
      <c r="P25" s="6"/>
      <c r="Q25" s="7" t="s">
        <v>51</v>
      </c>
      <c r="R25" s="7">
        <v>5</v>
      </c>
    </row>
    <row r="26" spans="1:18">
      <c r="A26" s="22" t="s">
        <v>59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6"/>
      <c r="Q26" s="7" t="s">
        <v>53</v>
      </c>
      <c r="R26" s="7">
        <v>1</v>
      </c>
    </row>
    <row r="27" spans="1:18">
      <c r="A27" s="60" t="s">
        <v>623</v>
      </c>
      <c r="B27" s="61"/>
      <c r="C27" s="61"/>
      <c r="D27" s="61"/>
      <c r="E27" s="61"/>
      <c r="F27" s="61"/>
      <c r="G27" s="23"/>
      <c r="H27" s="23"/>
      <c r="I27" s="23"/>
      <c r="J27" s="23"/>
      <c r="K27" s="23"/>
      <c r="L27" s="23"/>
      <c r="M27" s="23"/>
      <c r="N27" s="23"/>
      <c r="O27" s="24"/>
      <c r="P27" s="6"/>
      <c r="Q27" s="7" t="s">
        <v>54</v>
      </c>
      <c r="R27" s="7">
        <v>0</v>
      </c>
    </row>
    <row r="28" spans="1:18">
      <c r="A28" s="23" t="s">
        <v>626</v>
      </c>
      <c r="B28" s="52"/>
      <c r="C28" s="52"/>
      <c r="D28" s="52"/>
      <c r="E28" s="52"/>
      <c r="F28" s="52"/>
      <c r="G28" s="23"/>
      <c r="H28" s="23"/>
      <c r="I28" s="23"/>
      <c r="J28" s="23"/>
      <c r="K28" s="23"/>
      <c r="L28" s="23"/>
      <c r="M28" s="23"/>
      <c r="N28" s="23"/>
      <c r="O28" s="24"/>
      <c r="P28" s="6"/>
      <c r="Q28" s="7" t="s">
        <v>56</v>
      </c>
      <c r="R28" s="7">
        <v>0</v>
      </c>
    </row>
    <row r="29" spans="1:18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6"/>
      <c r="Q29" s="7" t="s">
        <v>58</v>
      </c>
      <c r="R29" s="7">
        <v>0</v>
      </c>
    </row>
    <row r="30" spans="1:18">
      <c r="A30" s="23"/>
      <c r="B30" s="23"/>
      <c r="C30" s="23"/>
      <c r="D30" s="23"/>
      <c r="E30" s="23"/>
      <c r="F30" s="23"/>
      <c r="G30" s="34" t="s">
        <v>63</v>
      </c>
      <c r="H30" s="34"/>
      <c r="I30" s="35">
        <v>361.30618788730385</v>
      </c>
      <c r="J30" s="35" t="s">
        <v>16</v>
      </c>
      <c r="K30" s="35" t="s">
        <v>465</v>
      </c>
      <c r="L30" s="35"/>
      <c r="M30" s="35"/>
      <c r="N30" s="35"/>
      <c r="O30" s="35"/>
      <c r="P30" s="6"/>
      <c r="Q30" s="53" t="s">
        <v>462</v>
      </c>
      <c r="R30" s="53"/>
    </row>
    <row r="31" spans="1:18">
      <c r="A31" s="23"/>
      <c r="B31" s="23"/>
      <c r="C31" s="23"/>
      <c r="D31" s="23"/>
      <c r="E31" s="23"/>
      <c r="F31" s="23"/>
      <c r="G31" s="34" t="s">
        <v>65</v>
      </c>
      <c r="H31" s="34"/>
      <c r="I31" s="35">
        <v>361.58806404906898</v>
      </c>
      <c r="J31" s="35" t="s">
        <v>16</v>
      </c>
      <c r="K31" s="35" t="s">
        <v>466</v>
      </c>
      <c r="L31" s="35"/>
      <c r="M31" s="35"/>
      <c r="N31" s="35"/>
      <c r="O31" s="35"/>
      <c r="P31" s="6"/>
      <c r="Q31" s="55" t="s">
        <v>61</v>
      </c>
      <c r="R31" s="55"/>
    </row>
    <row r="32" spans="1:18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"/>
      <c r="Q32" s="57" t="s">
        <v>463</v>
      </c>
      <c r="R32" s="57"/>
    </row>
    <row r="33" spans="1:18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6"/>
      <c r="Q33" s="58" t="s">
        <v>464</v>
      </c>
      <c r="R33" s="58"/>
    </row>
    <row r="34" spans="1:18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1:1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61" spans="1:14">
      <c r="A61" s="32" t="s">
        <v>467</v>
      </c>
      <c r="B61" s="32"/>
    </row>
    <row r="62" spans="1:14">
      <c r="A62" s="32" t="s">
        <v>71</v>
      </c>
      <c r="B62" s="32"/>
    </row>
    <row r="63" spans="1:14">
      <c r="A63" s="32" t="s">
        <v>72</v>
      </c>
      <c r="B63" s="32">
        <v>8.7301587301587297E-2</v>
      </c>
    </row>
    <row r="65" spans="1:8" ht="17">
      <c r="A65" s="38" t="s">
        <v>73</v>
      </c>
      <c r="B65" s="37" t="s">
        <v>287</v>
      </c>
      <c r="C65" s="37" t="s">
        <v>74</v>
      </c>
      <c r="D65" s="38" t="s">
        <v>288</v>
      </c>
      <c r="E65" s="37" t="s">
        <v>76</v>
      </c>
      <c r="F65" s="37" t="s">
        <v>77</v>
      </c>
      <c r="G65" s="38" t="s">
        <v>171</v>
      </c>
      <c r="H65" s="41" t="s">
        <v>290</v>
      </c>
    </row>
    <row r="66" spans="1:8">
      <c r="A66" s="23" t="s">
        <v>78</v>
      </c>
      <c r="B66" s="15">
        <v>15.32</v>
      </c>
      <c r="C66" s="15">
        <v>0.49</v>
      </c>
      <c r="D66" s="15">
        <v>15.33</v>
      </c>
      <c r="E66" s="15">
        <v>41.98</v>
      </c>
      <c r="F66" s="15">
        <v>1.83</v>
      </c>
      <c r="G66" s="15">
        <v>42.01</v>
      </c>
      <c r="H66" s="15">
        <v>2.09</v>
      </c>
    </row>
    <row r="67" spans="1:8">
      <c r="A67" s="23" t="s">
        <v>80</v>
      </c>
      <c r="B67" s="15">
        <v>13.81</v>
      </c>
      <c r="C67" s="15">
        <v>0.49</v>
      </c>
      <c r="D67" s="15">
        <v>13.82</v>
      </c>
      <c r="E67" s="15">
        <v>36.18</v>
      </c>
      <c r="F67" s="15">
        <v>2.04</v>
      </c>
      <c r="G67" s="15">
        <v>36.229999999999997</v>
      </c>
      <c r="H67" s="15">
        <v>2.09</v>
      </c>
    </row>
    <row r="68" spans="1:8">
      <c r="A68" s="23" t="s">
        <v>468</v>
      </c>
      <c r="B68" s="15">
        <v>15.1</v>
      </c>
      <c r="C68" s="15">
        <v>0</v>
      </c>
      <c r="D68" s="15">
        <v>15.1</v>
      </c>
      <c r="E68" s="15">
        <v>41.57</v>
      </c>
      <c r="F68" s="15">
        <v>0</v>
      </c>
      <c r="G68" s="15">
        <v>41.57</v>
      </c>
      <c r="H68" s="15">
        <v>2.09</v>
      </c>
    </row>
    <row r="69" spans="1:8">
      <c r="A69" s="23" t="s">
        <v>368</v>
      </c>
      <c r="B69" s="15">
        <v>12.57</v>
      </c>
      <c r="C69" s="15">
        <v>0.49</v>
      </c>
      <c r="D69" s="15">
        <v>12.58</v>
      </c>
      <c r="E69" s="15">
        <v>34.65</v>
      </c>
      <c r="F69" s="15">
        <v>2.2400000000000002</v>
      </c>
      <c r="G69" s="15">
        <v>34.71</v>
      </c>
      <c r="H69" s="15">
        <v>2.09</v>
      </c>
    </row>
    <row r="70" spans="1:8">
      <c r="A70" s="23" t="s">
        <v>469</v>
      </c>
      <c r="B70" s="15">
        <v>14.17</v>
      </c>
      <c r="C70" s="15">
        <v>0</v>
      </c>
      <c r="D70" s="15">
        <v>14.17</v>
      </c>
      <c r="E70" s="15">
        <v>37.659999999999997</v>
      </c>
      <c r="F70" s="15">
        <v>0</v>
      </c>
      <c r="G70" s="15">
        <v>37.659999999999997</v>
      </c>
      <c r="H70" s="15">
        <v>2.09</v>
      </c>
    </row>
    <row r="71" spans="1:8">
      <c r="A71" s="23" t="s">
        <v>470</v>
      </c>
      <c r="B71" s="15">
        <v>14.09</v>
      </c>
      <c r="C71" s="15">
        <v>2.94</v>
      </c>
      <c r="D71" s="15">
        <v>14.4</v>
      </c>
      <c r="E71" s="15">
        <v>56.91</v>
      </c>
      <c r="F71" s="15">
        <v>11.8</v>
      </c>
      <c r="G71" s="15">
        <v>57.7</v>
      </c>
      <c r="H71" s="15">
        <v>2.09</v>
      </c>
    </row>
    <row r="72" spans="1:8">
      <c r="A72" s="23" t="s">
        <v>471</v>
      </c>
      <c r="B72" s="15">
        <v>14.28</v>
      </c>
      <c r="C72" s="15">
        <v>1.96</v>
      </c>
      <c r="D72" s="15">
        <v>14.42</v>
      </c>
      <c r="E72" s="15">
        <v>59.83</v>
      </c>
      <c r="F72" s="15">
        <v>7.83</v>
      </c>
      <c r="G72" s="15">
        <v>60.14</v>
      </c>
      <c r="H72" s="15">
        <v>2.09</v>
      </c>
    </row>
    <row r="73" spans="1:8">
      <c r="A73" s="23" t="s">
        <v>472</v>
      </c>
      <c r="B73" s="15">
        <v>13.63</v>
      </c>
      <c r="C73" s="15">
        <v>3.44</v>
      </c>
      <c r="D73" s="15">
        <v>14.06</v>
      </c>
      <c r="E73" s="15">
        <v>57.33</v>
      </c>
      <c r="F73" s="15">
        <v>14.14</v>
      </c>
      <c r="G73" s="15">
        <v>58.43</v>
      </c>
      <c r="H73" s="15">
        <v>2.09</v>
      </c>
    </row>
    <row r="74" spans="1:8">
      <c r="A74" s="23" t="s">
        <v>81</v>
      </c>
      <c r="B74" s="15">
        <v>12</v>
      </c>
      <c r="C74" s="15">
        <v>0.49</v>
      </c>
      <c r="D74" s="15">
        <v>12.01</v>
      </c>
      <c r="E74" s="15">
        <v>34.9</v>
      </c>
      <c r="F74" s="15">
        <v>2.34</v>
      </c>
      <c r="G74" s="15">
        <v>34.97</v>
      </c>
      <c r="H74" s="15">
        <v>1.8</v>
      </c>
    </row>
    <row r="75" spans="1:8">
      <c r="A75" s="23" t="s">
        <v>82</v>
      </c>
      <c r="B75" s="15">
        <v>15.37</v>
      </c>
      <c r="C75" s="15">
        <v>0.49</v>
      </c>
      <c r="D75" s="15">
        <v>15.37</v>
      </c>
      <c r="E75" s="15">
        <v>72.760000000000005</v>
      </c>
      <c r="F75" s="15">
        <v>1.83</v>
      </c>
      <c r="G75" s="15">
        <v>72.77</v>
      </c>
      <c r="H75" s="15">
        <v>1.8</v>
      </c>
    </row>
    <row r="76" spans="1:8">
      <c r="A76" s="23" t="s">
        <v>83</v>
      </c>
      <c r="B76" s="15">
        <v>13.28</v>
      </c>
      <c r="C76" s="15">
        <v>0.98</v>
      </c>
      <c r="D76" s="15">
        <v>13.32</v>
      </c>
      <c r="E76" s="15">
        <v>84.1</v>
      </c>
      <c r="F76" s="15">
        <v>4.2300000000000004</v>
      </c>
      <c r="G76" s="15">
        <v>84.12</v>
      </c>
      <c r="H76" s="15">
        <v>1.8</v>
      </c>
    </row>
    <row r="77" spans="1:8">
      <c r="A77" s="23" t="s">
        <v>473</v>
      </c>
      <c r="B77" s="15">
        <v>12.81</v>
      </c>
      <c r="C77" s="15">
        <v>0.98</v>
      </c>
      <c r="D77" s="15">
        <v>12.85</v>
      </c>
      <c r="E77" s="15">
        <v>65.150000000000006</v>
      </c>
      <c r="F77" s="15">
        <v>4.38</v>
      </c>
      <c r="G77" s="15">
        <v>65.23</v>
      </c>
      <c r="H77" s="15">
        <v>1.8</v>
      </c>
    </row>
    <row r="78" spans="1:8">
      <c r="A78" s="23" t="s">
        <v>84</v>
      </c>
      <c r="B78" s="15">
        <v>13.08</v>
      </c>
      <c r="C78" s="15">
        <v>0</v>
      </c>
      <c r="D78" s="15">
        <v>13.08</v>
      </c>
      <c r="E78" s="15">
        <v>57.21</v>
      </c>
      <c r="F78" s="15">
        <v>0</v>
      </c>
      <c r="G78" s="15">
        <v>57.21</v>
      </c>
      <c r="H78" s="15">
        <v>1.7</v>
      </c>
    </row>
    <row r="79" spans="1:8">
      <c r="A79" s="23" t="s">
        <v>85</v>
      </c>
      <c r="B79" s="15">
        <v>13.49</v>
      </c>
      <c r="C79" s="15">
        <v>0.49</v>
      </c>
      <c r="D79" s="15">
        <v>13.49</v>
      </c>
      <c r="E79" s="15">
        <v>25.34</v>
      </c>
      <c r="F79" s="15">
        <v>2.08</v>
      </c>
      <c r="G79" s="15">
        <v>25.42</v>
      </c>
      <c r="H79" s="15">
        <v>1.7</v>
      </c>
    </row>
    <row r="80" spans="1:8">
      <c r="A80" s="23" t="s">
        <v>86</v>
      </c>
      <c r="B80" s="15">
        <v>13.03</v>
      </c>
      <c r="C80" s="15">
        <v>0.98</v>
      </c>
      <c r="D80" s="15">
        <v>13.06</v>
      </c>
      <c r="E80" s="15">
        <v>75.069999999999993</v>
      </c>
      <c r="F80" s="15">
        <v>4.3099999999999996</v>
      </c>
      <c r="G80" s="15">
        <v>75.11</v>
      </c>
      <c r="H80" s="15">
        <v>1.7</v>
      </c>
    </row>
    <row r="81" spans="1:8">
      <c r="A81" s="23" t="s">
        <v>87</v>
      </c>
      <c r="B81" s="15">
        <v>14.06</v>
      </c>
      <c r="C81" s="15">
        <v>2.94</v>
      </c>
      <c r="D81" s="15">
        <v>14.36</v>
      </c>
      <c r="E81" s="15">
        <v>60.56</v>
      </c>
      <c r="F81" s="15">
        <v>11.83</v>
      </c>
      <c r="G81" s="15">
        <v>61.25</v>
      </c>
      <c r="H81" s="15">
        <v>1.7</v>
      </c>
    </row>
    <row r="82" spans="1:8">
      <c r="A82" s="23" t="s">
        <v>89</v>
      </c>
      <c r="B82" s="15">
        <v>12.77</v>
      </c>
      <c r="C82" s="15">
        <v>2.94</v>
      </c>
      <c r="D82" s="15">
        <v>13.11</v>
      </c>
      <c r="E82" s="15">
        <v>72.7</v>
      </c>
      <c r="F82" s="15">
        <v>12.99</v>
      </c>
      <c r="G82" s="15">
        <v>73.16</v>
      </c>
      <c r="H82" s="15">
        <v>1.88</v>
      </c>
    </row>
    <row r="83" spans="1:8">
      <c r="A83" s="23" t="s">
        <v>91</v>
      </c>
      <c r="B83" s="15">
        <v>14.32</v>
      </c>
      <c r="C83" s="15">
        <v>0.49</v>
      </c>
      <c r="D83" s="15">
        <v>14.33</v>
      </c>
      <c r="E83" s="15">
        <v>40.08</v>
      </c>
      <c r="F83" s="15">
        <v>1.96</v>
      </c>
      <c r="G83" s="15">
        <v>40.119999999999997</v>
      </c>
      <c r="H83" s="15">
        <v>1.96</v>
      </c>
    </row>
    <row r="84" spans="1:8">
      <c r="A84" s="23" t="s">
        <v>92</v>
      </c>
      <c r="B84" s="15">
        <v>12.7</v>
      </c>
      <c r="C84" s="15">
        <v>1.47</v>
      </c>
      <c r="D84" s="15">
        <v>12.78</v>
      </c>
      <c r="E84" s="15">
        <v>77.489999999999995</v>
      </c>
      <c r="F84" s="15">
        <v>6.61</v>
      </c>
      <c r="G84" s="15">
        <v>77.58</v>
      </c>
      <c r="H84" s="15">
        <v>1.96</v>
      </c>
    </row>
    <row r="85" spans="1:8">
      <c r="A85" s="23" t="s">
        <v>93</v>
      </c>
      <c r="B85" s="15">
        <v>12.19</v>
      </c>
      <c r="C85" s="15">
        <v>0.49</v>
      </c>
      <c r="D85" s="15">
        <v>12.2</v>
      </c>
      <c r="E85" s="15">
        <v>61.42</v>
      </c>
      <c r="F85" s="15">
        <v>2.31</v>
      </c>
      <c r="G85" s="15">
        <v>61.44</v>
      </c>
      <c r="H85" s="15">
        <v>1.96</v>
      </c>
    </row>
    <row r="86" spans="1:8">
      <c r="A86" s="23" t="s">
        <v>96</v>
      </c>
      <c r="B86" s="15">
        <v>13.93</v>
      </c>
      <c r="C86" s="15">
        <v>0</v>
      </c>
      <c r="D86" s="15">
        <v>13.93</v>
      </c>
      <c r="E86" s="15">
        <v>81.59</v>
      </c>
      <c r="F86" s="15">
        <v>0</v>
      </c>
      <c r="G86" s="15">
        <v>81.59</v>
      </c>
      <c r="H86" s="15">
        <v>1.89</v>
      </c>
    </row>
    <row r="87" spans="1:8">
      <c r="A87" s="23" t="s">
        <v>205</v>
      </c>
      <c r="B87" s="15">
        <v>13.95</v>
      </c>
      <c r="C87" s="15">
        <v>0</v>
      </c>
      <c r="D87" s="15">
        <v>13.95</v>
      </c>
      <c r="E87" s="15">
        <v>87.56</v>
      </c>
      <c r="F87" s="15">
        <v>0</v>
      </c>
      <c r="G87" s="15">
        <v>87.56</v>
      </c>
      <c r="H87" s="15">
        <v>1.89</v>
      </c>
    </row>
    <row r="88" spans="1:8">
      <c r="A88" s="23" t="s">
        <v>206</v>
      </c>
      <c r="B88" s="15">
        <v>13.13</v>
      </c>
      <c r="C88" s="15">
        <v>2.4500000000000002</v>
      </c>
      <c r="D88" s="15">
        <v>13.36</v>
      </c>
      <c r="E88" s="15">
        <v>42.18</v>
      </c>
      <c r="F88" s="15">
        <v>10.59</v>
      </c>
      <c r="G88" s="15">
        <v>43.25</v>
      </c>
      <c r="H88" s="15">
        <v>1.89</v>
      </c>
    </row>
    <row r="89" spans="1:8">
      <c r="A89" s="23" t="s">
        <v>378</v>
      </c>
      <c r="B89" s="15">
        <v>12.73</v>
      </c>
      <c r="C89" s="15">
        <v>2.4500000000000002</v>
      </c>
      <c r="D89" s="15">
        <v>12.97</v>
      </c>
      <c r="E89" s="15">
        <v>38.47</v>
      </c>
      <c r="F89" s="15">
        <v>10.91</v>
      </c>
      <c r="G89" s="15">
        <v>39.75</v>
      </c>
      <c r="H89" s="15">
        <v>1.89</v>
      </c>
    </row>
    <row r="90" spans="1:8">
      <c r="A90" s="23" t="s">
        <v>97</v>
      </c>
      <c r="B90" s="15">
        <v>11.89</v>
      </c>
      <c r="C90" s="15">
        <v>0.49</v>
      </c>
      <c r="D90" s="15">
        <v>11.9</v>
      </c>
      <c r="E90" s="15">
        <v>54.01</v>
      </c>
      <c r="F90" s="15">
        <v>2.36</v>
      </c>
      <c r="G90" s="15">
        <v>54.05</v>
      </c>
      <c r="H90" s="15">
        <v>1.77</v>
      </c>
    </row>
    <row r="91" spans="1:8">
      <c r="A91" s="23" t="s">
        <v>98</v>
      </c>
      <c r="B91" s="15">
        <v>13.31</v>
      </c>
      <c r="C91" s="15">
        <v>0</v>
      </c>
      <c r="D91" s="15">
        <v>13.31</v>
      </c>
      <c r="E91" s="15">
        <v>63.24</v>
      </c>
      <c r="F91" s="15">
        <v>0</v>
      </c>
      <c r="G91" s="15">
        <v>63.24</v>
      </c>
      <c r="H91" s="15">
        <v>2.1</v>
      </c>
    </row>
    <row r="92" spans="1:8">
      <c r="A92" s="23" t="s">
        <v>99</v>
      </c>
      <c r="B92" s="15">
        <v>12.5</v>
      </c>
      <c r="C92" s="15">
        <v>0</v>
      </c>
      <c r="D92" s="15">
        <v>12.5</v>
      </c>
      <c r="E92" s="15">
        <v>83.19</v>
      </c>
      <c r="F92" s="15">
        <v>0</v>
      </c>
      <c r="G92" s="15">
        <v>83.19</v>
      </c>
      <c r="H92" s="15">
        <v>2.1</v>
      </c>
    </row>
    <row r="93" spans="1:8">
      <c r="A93" s="23" t="s">
        <v>101</v>
      </c>
      <c r="B93" s="15">
        <v>13.62</v>
      </c>
      <c r="C93" s="15">
        <v>1.47</v>
      </c>
      <c r="D93" s="15">
        <v>13.7</v>
      </c>
      <c r="E93" s="15">
        <v>66.45</v>
      </c>
      <c r="F93" s="15">
        <v>6.17</v>
      </c>
      <c r="G93" s="15">
        <v>66.59</v>
      </c>
      <c r="H93" s="15">
        <v>2.1</v>
      </c>
    </row>
    <row r="94" spans="1:8">
      <c r="A94" s="23" t="s">
        <v>379</v>
      </c>
      <c r="B94" s="15">
        <v>12.95</v>
      </c>
      <c r="C94" s="15">
        <v>0</v>
      </c>
      <c r="D94" s="15">
        <v>12.95</v>
      </c>
      <c r="E94" s="15">
        <v>79.34</v>
      </c>
      <c r="F94" s="15">
        <v>0</v>
      </c>
      <c r="G94" s="15">
        <v>79.34</v>
      </c>
      <c r="H94" s="15">
        <v>2.1</v>
      </c>
    </row>
    <row r="95" spans="1:8">
      <c r="A95" s="23" t="s">
        <v>207</v>
      </c>
      <c r="B95" s="15">
        <v>14.01</v>
      </c>
      <c r="C95" s="15">
        <v>0</v>
      </c>
      <c r="D95" s="15">
        <v>14.01</v>
      </c>
      <c r="E95" s="15">
        <v>60.3</v>
      </c>
      <c r="F95" s="15">
        <v>0</v>
      </c>
      <c r="G95" s="15">
        <v>60.3</v>
      </c>
      <c r="H95" s="15">
        <v>1.97</v>
      </c>
    </row>
    <row r="96" spans="1:8">
      <c r="A96" s="23" t="s">
        <v>102</v>
      </c>
      <c r="B96" s="15">
        <v>13.81</v>
      </c>
      <c r="C96" s="15">
        <v>3.44</v>
      </c>
      <c r="D96" s="15">
        <v>14.23</v>
      </c>
      <c r="E96" s="15">
        <v>28.95</v>
      </c>
      <c r="F96" s="15">
        <v>13.97</v>
      </c>
      <c r="G96" s="15">
        <v>31.87</v>
      </c>
      <c r="H96" s="15">
        <v>1.97</v>
      </c>
    </row>
    <row r="97" spans="1:8">
      <c r="A97" s="23" t="s">
        <v>209</v>
      </c>
      <c r="B97" s="15">
        <v>14.07</v>
      </c>
      <c r="C97" s="15">
        <v>0.49</v>
      </c>
      <c r="D97" s="15">
        <v>14.07</v>
      </c>
      <c r="E97" s="15">
        <v>41.42</v>
      </c>
      <c r="F97" s="15">
        <v>2</v>
      </c>
      <c r="G97" s="15">
        <v>41.46</v>
      </c>
      <c r="H97" s="15">
        <v>2.23</v>
      </c>
    </row>
    <row r="98" spans="1:8">
      <c r="A98" s="23" t="s">
        <v>108</v>
      </c>
      <c r="B98" s="15">
        <v>14.68</v>
      </c>
      <c r="C98" s="15">
        <v>2.94</v>
      </c>
      <c r="D98" s="15">
        <v>14.97</v>
      </c>
      <c r="E98" s="15">
        <v>54.25</v>
      </c>
      <c r="F98" s="15">
        <v>11.35</v>
      </c>
      <c r="G98" s="15">
        <v>55.05</v>
      </c>
      <c r="H98" s="15">
        <v>1.92</v>
      </c>
    </row>
    <row r="99" spans="1:8">
      <c r="A99" s="23" t="s">
        <v>109</v>
      </c>
      <c r="B99" s="15">
        <v>13.76</v>
      </c>
      <c r="C99" s="15">
        <v>0</v>
      </c>
      <c r="D99" s="15">
        <v>13.76</v>
      </c>
      <c r="E99" s="15">
        <v>32.409999999999997</v>
      </c>
      <c r="F99" s="15">
        <v>0</v>
      </c>
      <c r="G99" s="15">
        <v>32.409999999999997</v>
      </c>
      <c r="H99" s="15">
        <v>1.92</v>
      </c>
    </row>
    <row r="100" spans="1:8">
      <c r="A100" s="23" t="s">
        <v>111</v>
      </c>
      <c r="B100" s="15">
        <v>13.69</v>
      </c>
      <c r="C100" s="15">
        <v>0.49</v>
      </c>
      <c r="D100" s="15">
        <v>13.7</v>
      </c>
      <c r="E100" s="15">
        <v>77.08</v>
      </c>
      <c r="F100" s="15">
        <v>2.0499999999999998</v>
      </c>
      <c r="G100" s="15">
        <v>77.09</v>
      </c>
      <c r="H100" s="15">
        <v>2.11</v>
      </c>
    </row>
    <row r="101" spans="1:8">
      <c r="A101" s="23" t="s">
        <v>112</v>
      </c>
      <c r="B101" s="15">
        <v>13.21</v>
      </c>
      <c r="C101" s="15">
        <v>0.98</v>
      </c>
      <c r="D101" s="15">
        <v>13.25</v>
      </c>
      <c r="E101" s="15">
        <v>77.44</v>
      </c>
      <c r="F101" s="15">
        <v>4.25</v>
      </c>
      <c r="G101" s="15">
        <v>77.47</v>
      </c>
      <c r="H101" s="15">
        <v>2.14</v>
      </c>
    </row>
    <row r="102" spans="1:8">
      <c r="A102" s="23" t="s">
        <v>113</v>
      </c>
      <c r="B102" s="15">
        <v>14.68</v>
      </c>
      <c r="C102" s="15">
        <v>1.96</v>
      </c>
      <c r="D102" s="15">
        <v>14.81</v>
      </c>
      <c r="E102" s="15">
        <v>31.99</v>
      </c>
      <c r="F102" s="15">
        <v>7.62</v>
      </c>
      <c r="G102" s="15">
        <v>32.79</v>
      </c>
      <c r="H102" s="15">
        <v>2.14</v>
      </c>
    </row>
    <row r="103" spans="1:8">
      <c r="A103" s="23" t="s">
        <v>116</v>
      </c>
      <c r="B103" s="15">
        <v>14.34</v>
      </c>
      <c r="C103" s="15">
        <v>0</v>
      </c>
      <c r="D103" s="15">
        <v>14.34</v>
      </c>
      <c r="E103" s="15">
        <v>34.47</v>
      </c>
      <c r="F103" s="15">
        <v>0</v>
      </c>
      <c r="G103" s="15">
        <v>34.47</v>
      </c>
      <c r="H103" s="15">
        <v>2.0699999999999998</v>
      </c>
    </row>
    <row r="104" spans="1:8">
      <c r="A104" s="23" t="s">
        <v>474</v>
      </c>
      <c r="B104" s="15">
        <v>13.76</v>
      </c>
      <c r="C104" s="15">
        <v>1.47</v>
      </c>
      <c r="D104" s="15">
        <v>13.84</v>
      </c>
      <c r="E104" s="15">
        <v>32.869999999999997</v>
      </c>
      <c r="F104" s="15">
        <v>6.11</v>
      </c>
      <c r="G104" s="15">
        <v>33.369999999999997</v>
      </c>
      <c r="H104" s="15">
        <v>2.0699999999999998</v>
      </c>
    </row>
    <row r="105" spans="1:8">
      <c r="A105" s="23" t="s">
        <v>475</v>
      </c>
      <c r="B105" s="15">
        <v>13.22</v>
      </c>
      <c r="C105" s="15">
        <v>0</v>
      </c>
      <c r="D105" s="15">
        <v>13.22</v>
      </c>
      <c r="E105" s="15">
        <v>70.5</v>
      </c>
      <c r="F105" s="15">
        <v>0</v>
      </c>
      <c r="G105" s="15">
        <v>70.5</v>
      </c>
      <c r="H105" s="15">
        <v>2.0699999999999998</v>
      </c>
    </row>
    <row r="106" spans="1:8">
      <c r="A106" s="23" t="s">
        <v>476</v>
      </c>
      <c r="B106" s="15">
        <v>15.64</v>
      </c>
      <c r="C106" s="15">
        <v>1.47</v>
      </c>
      <c r="D106" s="15">
        <v>15.71</v>
      </c>
      <c r="E106" s="15">
        <v>56.11</v>
      </c>
      <c r="F106" s="15">
        <v>5.38</v>
      </c>
      <c r="G106" s="15">
        <v>56.28</v>
      </c>
      <c r="H106" s="15">
        <v>2.0699999999999998</v>
      </c>
    </row>
    <row r="107" spans="1:8">
      <c r="A107" s="23" t="s">
        <v>117</v>
      </c>
      <c r="B107" s="15">
        <v>14.91</v>
      </c>
      <c r="C107" s="15">
        <v>0</v>
      </c>
      <c r="D107" s="15">
        <v>14.91</v>
      </c>
      <c r="E107" s="15">
        <v>31.55</v>
      </c>
      <c r="F107" s="15">
        <v>0</v>
      </c>
      <c r="G107" s="15">
        <v>31.55</v>
      </c>
      <c r="H107" s="15">
        <v>1.87</v>
      </c>
    </row>
    <row r="108" spans="1:8">
      <c r="A108" s="23" t="s">
        <v>318</v>
      </c>
      <c r="B108" s="15">
        <v>14.36</v>
      </c>
      <c r="C108" s="15">
        <v>0.49</v>
      </c>
      <c r="D108" s="15">
        <v>14.37</v>
      </c>
      <c r="E108" s="15">
        <v>39.130000000000003</v>
      </c>
      <c r="F108" s="15">
        <v>1.96</v>
      </c>
      <c r="G108" s="15">
        <v>39.17</v>
      </c>
      <c r="H108" s="15">
        <v>1.87</v>
      </c>
    </row>
    <row r="109" spans="1:8">
      <c r="A109" s="23" t="s">
        <v>441</v>
      </c>
      <c r="B109" s="15">
        <v>12.67</v>
      </c>
      <c r="C109" s="15">
        <v>0.49</v>
      </c>
      <c r="D109" s="15">
        <v>12.68</v>
      </c>
      <c r="E109" s="15">
        <v>80.5</v>
      </c>
      <c r="F109" s="15">
        <v>2.2200000000000002</v>
      </c>
      <c r="G109" s="15">
        <v>80.510000000000005</v>
      </c>
      <c r="H109" s="15">
        <v>1.87</v>
      </c>
    </row>
    <row r="110" spans="1:8">
      <c r="A110" s="23" t="s">
        <v>442</v>
      </c>
      <c r="B110" s="15">
        <v>14.21</v>
      </c>
      <c r="C110" s="15">
        <v>0</v>
      </c>
      <c r="D110" s="15">
        <v>14.21</v>
      </c>
      <c r="E110" s="15">
        <v>85.79</v>
      </c>
      <c r="F110" s="15">
        <v>0</v>
      </c>
      <c r="G110" s="15">
        <v>85.79</v>
      </c>
      <c r="H110" s="15">
        <v>1.87</v>
      </c>
    </row>
    <row r="111" spans="1:8">
      <c r="A111" s="23" t="s">
        <v>118</v>
      </c>
      <c r="B111" s="15">
        <v>13.59</v>
      </c>
      <c r="C111" s="15">
        <v>0</v>
      </c>
      <c r="D111" s="15">
        <v>13.59</v>
      </c>
      <c r="E111" s="15">
        <v>85.92</v>
      </c>
      <c r="F111" s="15">
        <v>0</v>
      </c>
      <c r="G111" s="15">
        <v>85.92</v>
      </c>
      <c r="H111" s="15">
        <v>1.94</v>
      </c>
    </row>
    <row r="112" spans="1:8">
      <c r="A112" s="23" t="s">
        <v>119</v>
      </c>
      <c r="B112" s="15">
        <v>12.17</v>
      </c>
      <c r="C112" s="15">
        <v>0.49</v>
      </c>
      <c r="D112" s="15">
        <v>12.18</v>
      </c>
      <c r="E112" s="15">
        <v>64.47</v>
      </c>
      <c r="F112" s="15">
        <v>2.31</v>
      </c>
      <c r="G112" s="15">
        <v>64.489999999999995</v>
      </c>
      <c r="H112" s="15">
        <v>1.94</v>
      </c>
    </row>
    <row r="113" spans="1:8">
      <c r="A113" s="23" t="s">
        <v>120</v>
      </c>
      <c r="B113" s="15">
        <v>11.35</v>
      </c>
      <c r="C113" s="15">
        <v>0.98</v>
      </c>
      <c r="D113" s="15">
        <v>11.39</v>
      </c>
      <c r="E113" s="15">
        <v>81.41</v>
      </c>
      <c r="F113" s="15">
        <v>4.9400000000000004</v>
      </c>
      <c r="G113" s="15">
        <v>81.44</v>
      </c>
      <c r="H113" s="15">
        <v>1.94</v>
      </c>
    </row>
    <row r="114" spans="1:8">
      <c r="A114" s="23" t="s">
        <v>273</v>
      </c>
      <c r="B114" s="15">
        <v>14.23</v>
      </c>
      <c r="C114" s="15">
        <v>0.49</v>
      </c>
      <c r="D114" s="15">
        <v>14.24</v>
      </c>
      <c r="E114" s="15">
        <v>35.549999999999997</v>
      </c>
      <c r="F114" s="15">
        <v>1.98</v>
      </c>
      <c r="G114" s="15">
        <v>35.6</v>
      </c>
      <c r="H114" s="15">
        <v>1.94</v>
      </c>
    </row>
    <row r="115" spans="1:8">
      <c r="A115" s="23" t="s">
        <v>121</v>
      </c>
      <c r="B115" s="15">
        <v>13.03</v>
      </c>
      <c r="C115" s="15">
        <v>1.96</v>
      </c>
      <c r="D115" s="15">
        <v>13.18</v>
      </c>
      <c r="E115" s="15">
        <v>70.77</v>
      </c>
      <c r="F115" s="15">
        <v>8.57</v>
      </c>
      <c r="G115" s="15">
        <v>70.989999999999995</v>
      </c>
      <c r="H115" s="15">
        <v>2.23</v>
      </c>
    </row>
    <row r="116" spans="1:8">
      <c r="A116" s="23" t="s">
        <v>122</v>
      </c>
      <c r="B116" s="15">
        <v>9.6199999999999992</v>
      </c>
      <c r="C116" s="15">
        <v>1.47</v>
      </c>
      <c r="D116" s="15">
        <v>9.73</v>
      </c>
      <c r="E116" s="15">
        <v>71.319999999999993</v>
      </c>
      <c r="F116" s="15">
        <v>8.6999999999999993</v>
      </c>
      <c r="G116" s="15">
        <v>71.540000000000006</v>
      </c>
      <c r="H116" s="15">
        <v>2.0499999999999998</v>
      </c>
    </row>
    <row r="117" spans="1:8">
      <c r="A117" s="23" t="s">
        <v>277</v>
      </c>
      <c r="B117" s="15">
        <v>10.8</v>
      </c>
      <c r="C117" s="15">
        <v>1.47</v>
      </c>
      <c r="D117" s="15">
        <v>10.9</v>
      </c>
      <c r="E117" s="15">
        <v>43.39</v>
      </c>
      <c r="F117" s="15">
        <v>7.76</v>
      </c>
      <c r="G117" s="15">
        <v>43.94</v>
      </c>
      <c r="H117" s="15">
        <v>2.0499999999999998</v>
      </c>
    </row>
    <row r="118" spans="1:8">
      <c r="A118" s="23" t="s">
        <v>123</v>
      </c>
      <c r="B118" s="15">
        <v>12.75</v>
      </c>
      <c r="C118" s="15">
        <v>2.4500000000000002</v>
      </c>
      <c r="D118" s="15">
        <v>12.98</v>
      </c>
      <c r="E118" s="15">
        <v>59.35</v>
      </c>
      <c r="F118" s="15">
        <v>10.9</v>
      </c>
      <c r="G118" s="15">
        <v>59.96</v>
      </c>
      <c r="H118" s="15">
        <v>2.21</v>
      </c>
    </row>
    <row r="119" spans="1:8">
      <c r="A119" s="23" t="s">
        <v>124</v>
      </c>
      <c r="B119" s="15">
        <v>14.79</v>
      </c>
      <c r="C119" s="15">
        <v>0.49</v>
      </c>
      <c r="D119" s="15">
        <v>14.79</v>
      </c>
      <c r="E119" s="15">
        <v>63.8</v>
      </c>
      <c r="F119" s="15">
        <v>1.9</v>
      </c>
      <c r="G119" s="15">
        <v>63.82</v>
      </c>
      <c r="H119" s="15">
        <v>2.17</v>
      </c>
    </row>
    <row r="120" spans="1:8">
      <c r="A120" s="23" t="s">
        <v>125</v>
      </c>
      <c r="B120" s="15">
        <v>12.92</v>
      </c>
      <c r="C120" s="15">
        <v>3.44</v>
      </c>
      <c r="D120" s="15">
        <v>13.37</v>
      </c>
      <c r="E120" s="15">
        <v>47.62</v>
      </c>
      <c r="F120" s="15">
        <v>14.89</v>
      </c>
      <c r="G120" s="15">
        <v>49.35</v>
      </c>
      <c r="H120" s="15">
        <v>2.17</v>
      </c>
    </row>
    <row r="121" spans="1:8">
      <c r="A121" s="23" t="s">
        <v>127</v>
      </c>
      <c r="B121" s="15">
        <v>13.78</v>
      </c>
      <c r="C121" s="15">
        <v>0</v>
      </c>
      <c r="D121" s="15">
        <v>13.78</v>
      </c>
      <c r="E121" s="15">
        <v>28.55</v>
      </c>
      <c r="F121" s="15">
        <v>0</v>
      </c>
      <c r="G121" s="15">
        <v>28.55</v>
      </c>
      <c r="H121" s="15">
        <v>1.77</v>
      </c>
    </row>
    <row r="122" spans="1:8">
      <c r="A122" s="23" t="s">
        <v>129</v>
      </c>
      <c r="B122" s="15">
        <v>12.26</v>
      </c>
      <c r="C122" s="15">
        <v>0</v>
      </c>
      <c r="D122" s="15">
        <v>12.26</v>
      </c>
      <c r="E122" s="15">
        <v>85.21</v>
      </c>
      <c r="F122" s="15">
        <v>0</v>
      </c>
      <c r="G122" s="15">
        <v>85.21</v>
      </c>
      <c r="H122" s="15">
        <v>2.2400000000000002</v>
      </c>
    </row>
    <row r="123" spans="1:8">
      <c r="A123" s="23" t="s">
        <v>131</v>
      </c>
      <c r="B123" s="15">
        <v>16.89</v>
      </c>
      <c r="C123" s="15">
        <v>0.98</v>
      </c>
      <c r="D123" s="15">
        <v>16.920000000000002</v>
      </c>
      <c r="E123" s="15">
        <v>57.12</v>
      </c>
      <c r="F123" s="15">
        <v>3.33</v>
      </c>
      <c r="G123" s="15">
        <v>57.18</v>
      </c>
      <c r="H123" s="15">
        <v>2.4500000000000002</v>
      </c>
    </row>
    <row r="124" spans="1:8">
      <c r="A124" s="23" t="s">
        <v>132</v>
      </c>
      <c r="B124" s="15">
        <v>14.18</v>
      </c>
      <c r="C124" s="15">
        <v>1.96</v>
      </c>
      <c r="D124" s="15">
        <v>14.31</v>
      </c>
      <c r="E124" s="15">
        <v>72.790000000000006</v>
      </c>
      <c r="F124" s="15">
        <v>7.88</v>
      </c>
      <c r="G124" s="15">
        <v>72.959999999999994</v>
      </c>
      <c r="H124" s="15">
        <v>2.4</v>
      </c>
    </row>
    <row r="125" spans="1:8">
      <c r="A125" s="23" t="s">
        <v>280</v>
      </c>
      <c r="B125" s="15">
        <v>14.17</v>
      </c>
      <c r="C125" s="15">
        <v>0.49</v>
      </c>
      <c r="D125" s="15">
        <v>14.18</v>
      </c>
      <c r="E125" s="15">
        <v>78.41</v>
      </c>
      <c r="F125" s="15">
        <v>1.98</v>
      </c>
      <c r="G125" s="15">
        <v>78.41</v>
      </c>
      <c r="H125" s="15">
        <v>2.4</v>
      </c>
    </row>
    <row r="126" spans="1:8">
      <c r="A126" s="23" t="s">
        <v>133</v>
      </c>
      <c r="B126" s="15">
        <v>13.99</v>
      </c>
      <c r="C126" s="15">
        <v>0</v>
      </c>
      <c r="D126" s="15">
        <v>13.99</v>
      </c>
      <c r="E126" s="15">
        <v>62.09</v>
      </c>
      <c r="F126" s="15">
        <v>0</v>
      </c>
      <c r="G126" s="15">
        <v>62.09</v>
      </c>
      <c r="H126" s="15">
        <v>2.27</v>
      </c>
    </row>
    <row r="127" spans="1:8">
      <c r="A127" s="23" t="s">
        <v>136</v>
      </c>
      <c r="B127" s="15">
        <v>11.8</v>
      </c>
      <c r="C127" s="15">
        <v>2.94</v>
      </c>
      <c r="D127" s="15">
        <v>12.16</v>
      </c>
      <c r="E127" s="15">
        <v>45.69</v>
      </c>
      <c r="F127" s="15">
        <v>14.01</v>
      </c>
      <c r="G127" s="15">
        <v>47.33</v>
      </c>
      <c r="H127" s="15">
        <v>2.2400000000000002</v>
      </c>
    </row>
    <row r="128" spans="1:8">
      <c r="A128" s="23" t="s">
        <v>212</v>
      </c>
      <c r="B128" s="15">
        <v>12.43</v>
      </c>
      <c r="C128" s="15">
        <v>0.49</v>
      </c>
      <c r="D128" s="15">
        <v>12.44</v>
      </c>
      <c r="E128" s="15">
        <v>83.76</v>
      </c>
      <c r="F128" s="15">
        <v>2.2599999999999998</v>
      </c>
      <c r="G128" s="15">
        <v>83.77</v>
      </c>
      <c r="H128" s="15">
        <v>2.2400000000000002</v>
      </c>
    </row>
    <row r="129" spans="1:8">
      <c r="A129" s="23" t="s">
        <v>137</v>
      </c>
      <c r="B129" s="15">
        <v>13.28</v>
      </c>
      <c r="C129" s="15">
        <v>0</v>
      </c>
      <c r="D129" s="15">
        <v>13.28</v>
      </c>
      <c r="E129" s="15">
        <v>84.63</v>
      </c>
      <c r="F129" s="15">
        <v>0</v>
      </c>
      <c r="G129" s="15">
        <v>84.63</v>
      </c>
      <c r="H129" s="15">
        <v>1.49</v>
      </c>
    </row>
    <row r="130" spans="1:8">
      <c r="A130" s="23" t="s">
        <v>139</v>
      </c>
      <c r="B130" s="15">
        <v>12.51</v>
      </c>
      <c r="C130" s="15">
        <v>2.94</v>
      </c>
      <c r="D130" s="15">
        <v>12.85</v>
      </c>
      <c r="E130" s="15">
        <v>58.14</v>
      </c>
      <c r="F130" s="15">
        <v>13.25</v>
      </c>
      <c r="G130" s="15">
        <v>59.08</v>
      </c>
      <c r="H130" s="15">
        <v>2.19</v>
      </c>
    </row>
    <row r="131" spans="1:8">
      <c r="A131" s="23" t="s">
        <v>329</v>
      </c>
      <c r="B131" s="15">
        <v>10.1</v>
      </c>
      <c r="C131" s="15">
        <v>0.49</v>
      </c>
      <c r="D131" s="15">
        <v>10.11</v>
      </c>
      <c r="E131" s="15">
        <v>45.29</v>
      </c>
      <c r="F131" s="15">
        <v>2.78</v>
      </c>
      <c r="G131" s="15">
        <v>45.36</v>
      </c>
      <c r="H131" s="15">
        <v>2.19</v>
      </c>
    </row>
    <row r="132" spans="1:8">
      <c r="A132" s="23" t="s">
        <v>477</v>
      </c>
      <c r="B132" s="15">
        <v>12.64</v>
      </c>
      <c r="C132" s="15">
        <v>1.47</v>
      </c>
      <c r="D132" s="15">
        <v>12.72</v>
      </c>
      <c r="E132" s="15">
        <v>71.760000000000005</v>
      </c>
      <c r="F132" s="15">
        <v>6.64</v>
      </c>
      <c r="G132" s="15">
        <v>71.89</v>
      </c>
      <c r="H132" s="15">
        <v>2.19</v>
      </c>
    </row>
    <row r="133" spans="1:8">
      <c r="A133" s="23" t="s">
        <v>140</v>
      </c>
      <c r="B133" s="15">
        <v>14.37</v>
      </c>
      <c r="C133" s="15">
        <v>0</v>
      </c>
      <c r="D133" s="15">
        <v>14.37</v>
      </c>
      <c r="E133" s="15">
        <v>51.99</v>
      </c>
      <c r="F133" s="15">
        <v>0</v>
      </c>
      <c r="G133" s="15">
        <v>51.99</v>
      </c>
      <c r="H133" s="15">
        <v>2.0699999999999998</v>
      </c>
    </row>
    <row r="134" spans="1:8">
      <c r="A134" s="23" t="s">
        <v>145</v>
      </c>
      <c r="B134" s="15">
        <v>11.59</v>
      </c>
      <c r="C134" s="15">
        <v>0</v>
      </c>
      <c r="D134" s="15">
        <v>11.59</v>
      </c>
      <c r="E134" s="15">
        <v>45.09</v>
      </c>
      <c r="F134" s="15">
        <v>0</v>
      </c>
      <c r="G134" s="15">
        <v>45.09</v>
      </c>
      <c r="H134" s="15">
        <v>1.86</v>
      </c>
    </row>
    <row r="135" spans="1:8">
      <c r="A135" s="23" t="s">
        <v>478</v>
      </c>
      <c r="B135" s="15">
        <v>13.71</v>
      </c>
      <c r="C135" s="15">
        <v>0</v>
      </c>
      <c r="D135" s="15">
        <v>13.71</v>
      </c>
      <c r="E135" s="15">
        <v>62.35</v>
      </c>
      <c r="F135" s="15">
        <v>0</v>
      </c>
      <c r="G135" s="15">
        <v>62.35</v>
      </c>
      <c r="H135" s="15">
        <v>1.86</v>
      </c>
    </row>
    <row r="136" spans="1:8">
      <c r="A136" s="23" t="s">
        <v>146</v>
      </c>
      <c r="B136" s="15">
        <v>12.39</v>
      </c>
      <c r="C136" s="15">
        <v>0</v>
      </c>
      <c r="D136" s="15">
        <v>12.39</v>
      </c>
      <c r="E136" s="15">
        <v>80.63</v>
      </c>
      <c r="F136" s="15">
        <v>0</v>
      </c>
      <c r="G136" s="15">
        <v>80.63</v>
      </c>
      <c r="H136" s="15">
        <v>1.73</v>
      </c>
    </row>
    <row r="137" spans="1:8">
      <c r="A137" s="23" t="s">
        <v>214</v>
      </c>
      <c r="B137" s="15">
        <v>14.21</v>
      </c>
      <c r="C137" s="15">
        <v>0</v>
      </c>
      <c r="D137" s="15">
        <v>14.21</v>
      </c>
      <c r="E137" s="15">
        <v>39.36</v>
      </c>
      <c r="F137" s="15">
        <v>0</v>
      </c>
      <c r="G137" s="15">
        <v>39.36</v>
      </c>
      <c r="H137" s="15">
        <v>2.04</v>
      </c>
    </row>
    <row r="138" spans="1:8">
      <c r="A138" s="23" t="s">
        <v>147</v>
      </c>
      <c r="B138" s="15">
        <v>13.27</v>
      </c>
      <c r="C138" s="15">
        <v>0</v>
      </c>
      <c r="D138" s="15">
        <v>13.27</v>
      </c>
      <c r="E138" s="15">
        <v>61.84</v>
      </c>
      <c r="F138" s="15">
        <v>0</v>
      </c>
      <c r="G138" s="15">
        <v>61.84</v>
      </c>
      <c r="H138" s="15">
        <v>2.44</v>
      </c>
    </row>
    <row r="139" spans="1:8">
      <c r="A139" s="23" t="s">
        <v>149</v>
      </c>
      <c r="B139" s="15">
        <v>12.5</v>
      </c>
      <c r="C139" s="15">
        <v>2.4500000000000002</v>
      </c>
      <c r="D139" s="15">
        <v>12.74</v>
      </c>
      <c r="E139" s="15">
        <v>68.819999999999993</v>
      </c>
      <c r="F139" s="15">
        <v>11.11</v>
      </c>
      <c r="G139" s="15">
        <v>69.23</v>
      </c>
      <c r="H139" s="15">
        <v>1.94</v>
      </c>
    </row>
    <row r="140" spans="1:8">
      <c r="A140" s="23" t="s">
        <v>215</v>
      </c>
      <c r="B140" s="15">
        <v>12.16</v>
      </c>
      <c r="C140" s="15">
        <v>0</v>
      </c>
      <c r="D140" s="15">
        <v>12.16</v>
      </c>
      <c r="E140" s="15">
        <v>79.12</v>
      </c>
      <c r="F140" s="15">
        <v>0</v>
      </c>
      <c r="G140" s="15">
        <v>79.12</v>
      </c>
      <c r="H140" s="15">
        <v>1.94</v>
      </c>
    </row>
    <row r="141" spans="1:8">
      <c r="A141" s="23" t="s">
        <v>150</v>
      </c>
      <c r="B141" s="15">
        <v>12.35</v>
      </c>
      <c r="C141" s="15">
        <v>2.4500000000000002</v>
      </c>
      <c r="D141" s="15">
        <v>12.6</v>
      </c>
      <c r="E141" s="15">
        <v>86.29</v>
      </c>
      <c r="F141" s="15">
        <v>11.23</v>
      </c>
      <c r="G141" s="15">
        <v>86.36</v>
      </c>
      <c r="H141" s="15">
        <v>2.06</v>
      </c>
    </row>
    <row r="142" spans="1:8">
      <c r="A142" s="23" t="s">
        <v>151</v>
      </c>
      <c r="B142" s="15">
        <v>12.31</v>
      </c>
      <c r="C142" s="15">
        <v>0</v>
      </c>
      <c r="D142" s="15">
        <v>12.31</v>
      </c>
      <c r="E142" s="15">
        <v>79.83</v>
      </c>
      <c r="F142" s="15">
        <v>0</v>
      </c>
      <c r="G142" s="15">
        <v>79.83</v>
      </c>
      <c r="H142" s="15">
        <v>1.83</v>
      </c>
    </row>
    <row r="143" spans="1:8">
      <c r="A143" s="23" t="s">
        <v>156</v>
      </c>
      <c r="B143" s="15">
        <v>13.94</v>
      </c>
      <c r="C143" s="15">
        <v>0</v>
      </c>
      <c r="D143" s="15">
        <v>13.94</v>
      </c>
      <c r="E143" s="15">
        <v>42.77</v>
      </c>
      <c r="F143" s="15">
        <v>0</v>
      </c>
      <c r="G143" s="15">
        <v>42.77</v>
      </c>
      <c r="H143" s="15">
        <v>2.1</v>
      </c>
    </row>
    <row r="144" spans="1:8">
      <c r="A144" s="23" t="s">
        <v>157</v>
      </c>
      <c r="B144" s="15">
        <v>13.46</v>
      </c>
      <c r="C144" s="15">
        <v>0.49</v>
      </c>
      <c r="D144" s="15">
        <v>13.47</v>
      </c>
      <c r="E144" s="15">
        <v>64.599999999999994</v>
      </c>
      <c r="F144" s="15">
        <v>2.09</v>
      </c>
      <c r="G144" s="15">
        <v>64.62</v>
      </c>
      <c r="H144" s="15">
        <v>2.1</v>
      </c>
    </row>
    <row r="145" spans="1:8">
      <c r="A145" s="23" t="s">
        <v>479</v>
      </c>
      <c r="B145" s="15">
        <v>12.42</v>
      </c>
      <c r="C145" s="15">
        <v>0</v>
      </c>
      <c r="D145" s="15">
        <v>12.42</v>
      </c>
      <c r="E145" s="15">
        <v>88.97</v>
      </c>
      <c r="F145" s="15">
        <v>0</v>
      </c>
      <c r="G145" s="15">
        <v>88.97</v>
      </c>
      <c r="H145" s="15">
        <v>2.1</v>
      </c>
    </row>
    <row r="146" spans="1:8">
      <c r="A146" s="23" t="s">
        <v>158</v>
      </c>
      <c r="B146" s="15">
        <v>13.12</v>
      </c>
      <c r="C146" s="15">
        <v>4.42</v>
      </c>
      <c r="D146" s="15">
        <v>13.84</v>
      </c>
      <c r="E146" s="15">
        <v>36.17</v>
      </c>
      <c r="F146" s="15">
        <v>18.61</v>
      </c>
      <c r="G146" s="15">
        <v>40.090000000000003</v>
      </c>
      <c r="H146" s="15">
        <v>2.1</v>
      </c>
    </row>
    <row r="147" spans="1:8">
      <c r="A147" s="23" t="s">
        <v>160</v>
      </c>
      <c r="B147" s="15">
        <v>13.32</v>
      </c>
      <c r="C147" s="15">
        <v>0</v>
      </c>
      <c r="D147" s="15">
        <v>13.32</v>
      </c>
      <c r="E147" s="15">
        <v>51.74</v>
      </c>
      <c r="F147" s="15">
        <v>0</v>
      </c>
      <c r="G147" s="15">
        <v>51.74</v>
      </c>
      <c r="H147" s="15">
        <v>2.2000000000000002</v>
      </c>
    </row>
    <row r="148" spans="1:8">
      <c r="A148" s="23" t="s">
        <v>161</v>
      </c>
      <c r="B148" s="15">
        <v>12.9</v>
      </c>
      <c r="C148" s="15">
        <v>0</v>
      </c>
      <c r="D148" s="15">
        <v>12.9</v>
      </c>
      <c r="E148" s="15">
        <v>66.33</v>
      </c>
      <c r="F148" s="15">
        <v>0</v>
      </c>
      <c r="G148" s="15">
        <v>66.33</v>
      </c>
      <c r="H148" s="15">
        <v>2.2000000000000002</v>
      </c>
    </row>
    <row r="149" spans="1:8">
      <c r="A149" s="23" t="s">
        <v>163</v>
      </c>
      <c r="B149" s="15">
        <v>12.14</v>
      </c>
      <c r="C149" s="15">
        <v>0.98</v>
      </c>
      <c r="D149" s="15">
        <v>12.18</v>
      </c>
      <c r="E149" s="15">
        <v>71.78</v>
      </c>
      <c r="F149" s="15">
        <v>4.62</v>
      </c>
      <c r="G149" s="15">
        <v>71.84</v>
      </c>
      <c r="H149" s="15">
        <v>2.1800000000000002</v>
      </c>
    </row>
    <row r="150" spans="1:8">
      <c r="A150" s="23" t="s">
        <v>217</v>
      </c>
      <c r="B150" s="15">
        <v>14.32</v>
      </c>
      <c r="C150" s="15">
        <v>0</v>
      </c>
      <c r="D150" s="15">
        <v>14.32</v>
      </c>
      <c r="E150" s="15">
        <v>57.85</v>
      </c>
      <c r="F150" s="15">
        <v>0</v>
      </c>
      <c r="G150" s="15">
        <v>57.85</v>
      </c>
      <c r="H150" s="15">
        <v>2.1800000000000002</v>
      </c>
    </row>
    <row r="151" spans="1:8">
      <c r="A151" s="23" t="s">
        <v>164</v>
      </c>
      <c r="B151" s="15">
        <v>10.38</v>
      </c>
      <c r="C151" s="15">
        <v>0</v>
      </c>
      <c r="D151" s="15">
        <v>10.38</v>
      </c>
      <c r="E151" s="15">
        <v>74.94</v>
      </c>
      <c r="F151" s="15">
        <v>0</v>
      </c>
      <c r="G151" s="15">
        <v>74.94</v>
      </c>
      <c r="H151" s="15">
        <v>1.92</v>
      </c>
    </row>
    <row r="152" spans="1:8">
      <c r="A152" s="23" t="s">
        <v>167</v>
      </c>
      <c r="B152" s="15">
        <v>13.57</v>
      </c>
      <c r="C152" s="15">
        <v>1.47</v>
      </c>
      <c r="D152" s="15">
        <v>13.65</v>
      </c>
      <c r="E152" s="15">
        <v>70.86</v>
      </c>
      <c r="F152" s="15">
        <v>6.19</v>
      </c>
      <c r="G152" s="15">
        <v>70.98</v>
      </c>
      <c r="H152" s="15">
        <v>2.0699999999999998</v>
      </c>
    </row>
    <row r="153" spans="1:8">
      <c r="A153" s="23" t="s">
        <v>219</v>
      </c>
      <c r="B153" s="15">
        <v>13.58</v>
      </c>
      <c r="C153" s="15">
        <v>0.98</v>
      </c>
      <c r="D153" s="15">
        <v>13.62</v>
      </c>
      <c r="E153" s="15">
        <v>33.78</v>
      </c>
      <c r="F153" s="15">
        <v>4.13</v>
      </c>
      <c r="G153" s="15">
        <v>34</v>
      </c>
      <c r="H153" s="15">
        <v>2.0699999999999998</v>
      </c>
    </row>
    <row r="154" spans="1:8">
      <c r="A154" s="23" t="s">
        <v>168</v>
      </c>
      <c r="B154" s="15">
        <v>13.6</v>
      </c>
      <c r="C154" s="15">
        <v>0</v>
      </c>
      <c r="D154" s="15">
        <v>13.6</v>
      </c>
      <c r="E154" s="15">
        <v>55.04</v>
      </c>
      <c r="F154" s="15">
        <v>0</v>
      </c>
      <c r="G154" s="15">
        <v>55.04</v>
      </c>
      <c r="H154" s="15">
        <v>1.99</v>
      </c>
    </row>
    <row r="155" spans="1:8">
      <c r="A155" s="23" t="s">
        <v>169</v>
      </c>
      <c r="B155" s="15">
        <v>12.97</v>
      </c>
      <c r="C155" s="15">
        <v>0.98</v>
      </c>
      <c r="D155" s="15">
        <v>13.01</v>
      </c>
      <c r="E155" s="15">
        <v>80.959999999999994</v>
      </c>
      <c r="F155" s="15">
        <v>4.33</v>
      </c>
      <c r="G155" s="15">
        <v>80.98</v>
      </c>
      <c r="H155" s="15">
        <v>1.99</v>
      </c>
    </row>
    <row r="156" spans="1:8">
      <c r="A156" s="23" t="s">
        <v>170</v>
      </c>
      <c r="B156" s="15">
        <v>14.11</v>
      </c>
      <c r="C156" s="15">
        <v>0</v>
      </c>
      <c r="D156" s="15">
        <v>14.11</v>
      </c>
      <c r="E156" s="15">
        <v>30.57</v>
      </c>
      <c r="F156" s="15">
        <v>0</v>
      </c>
      <c r="G156" s="15">
        <v>30.57</v>
      </c>
      <c r="H156" s="15">
        <v>2.08</v>
      </c>
    </row>
    <row r="157" spans="1:8">
      <c r="A157" s="23" t="s">
        <v>286</v>
      </c>
      <c r="B157" s="15">
        <v>15.61</v>
      </c>
      <c r="C157" s="15">
        <v>0.49</v>
      </c>
      <c r="D157" s="15">
        <v>15.62</v>
      </c>
      <c r="E157" s="15">
        <v>45.1</v>
      </c>
      <c r="F157" s="15">
        <v>1.8</v>
      </c>
      <c r="G157" s="15">
        <v>45.13</v>
      </c>
      <c r="H157" s="15">
        <v>2.37</v>
      </c>
    </row>
    <row r="158" spans="1:8">
      <c r="A158" s="23" t="s">
        <v>231</v>
      </c>
      <c r="B158" s="15">
        <v>12.11</v>
      </c>
      <c r="C158" s="15">
        <v>0.98</v>
      </c>
      <c r="D158" s="15">
        <v>12.15</v>
      </c>
      <c r="E158" s="15">
        <v>52.69</v>
      </c>
      <c r="F158" s="15">
        <v>4.63</v>
      </c>
      <c r="G158" s="15">
        <v>52.83</v>
      </c>
      <c r="H158" s="15">
        <v>1.97</v>
      </c>
    </row>
    <row r="159" spans="1:8">
      <c r="A159" s="23" t="s">
        <v>480</v>
      </c>
      <c r="B159" s="15">
        <v>11.68</v>
      </c>
      <c r="C159" s="15">
        <v>0.49</v>
      </c>
      <c r="D159" s="15">
        <v>11.69</v>
      </c>
      <c r="E159" s="15">
        <v>80.510000000000005</v>
      </c>
      <c r="F159" s="15">
        <v>2.41</v>
      </c>
      <c r="G159" s="15">
        <v>80.52</v>
      </c>
      <c r="H159" s="15">
        <v>1.97</v>
      </c>
    </row>
    <row r="160" spans="1:8">
      <c r="A160" s="23" t="s">
        <v>481</v>
      </c>
      <c r="B160" s="15">
        <v>14.59</v>
      </c>
      <c r="C160" s="15">
        <v>0</v>
      </c>
      <c r="D160" s="15">
        <v>14.59</v>
      </c>
      <c r="E160" s="15">
        <v>53.22</v>
      </c>
      <c r="F160" s="15">
        <v>0</v>
      </c>
      <c r="G160" s="15">
        <v>53.22</v>
      </c>
      <c r="H160" s="15">
        <v>1.97</v>
      </c>
    </row>
    <row r="161" spans="1:8">
      <c r="A161" s="23" t="s">
        <v>232</v>
      </c>
      <c r="B161" s="15">
        <v>14.21</v>
      </c>
      <c r="C161" s="15">
        <v>0.49</v>
      </c>
      <c r="D161" s="15">
        <v>14.22</v>
      </c>
      <c r="E161" s="15">
        <v>66.3</v>
      </c>
      <c r="F161" s="15">
        <v>1.98</v>
      </c>
      <c r="G161" s="15">
        <v>66.31</v>
      </c>
      <c r="H161" s="15">
        <v>1.99</v>
      </c>
    </row>
    <row r="162" spans="1:8">
      <c r="A162" s="23"/>
      <c r="B162" s="23"/>
      <c r="C162" s="23"/>
      <c r="D162" s="23"/>
      <c r="E162" s="23"/>
      <c r="F162" s="23"/>
      <c r="G162" s="23"/>
      <c r="H162" s="23"/>
    </row>
  </sheetData>
  <mergeCells count="5">
    <mergeCell ref="Q30:R30"/>
    <mergeCell ref="Q31:R31"/>
    <mergeCell ref="Q32:R32"/>
    <mergeCell ref="Q33:R33"/>
    <mergeCell ref="A27:F27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8010-25</vt:lpstr>
      <vt:lpstr>7315-18</vt:lpstr>
      <vt:lpstr>7315-41</vt:lpstr>
      <vt:lpstr>0705-03</vt:lpstr>
      <vt:lpstr>0705-12</vt:lpstr>
      <vt:lpstr>0705-19</vt:lpstr>
      <vt:lpstr>UW98-17</vt:lpstr>
      <vt:lpstr>UW98-23</vt:lpstr>
      <vt:lpstr>UW98-27</vt:lpstr>
      <vt:lpstr>UW98-28</vt:lpstr>
      <vt:lpstr>UW98-29</vt:lpstr>
      <vt:lpstr>UW98-41</vt:lpstr>
      <vt:lpstr>Sheet1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Kohn</dc:creator>
  <cp:lastModifiedBy>Barry Kohn</cp:lastModifiedBy>
  <dcterms:created xsi:type="dcterms:W3CDTF">2019-10-23T01:13:09Z</dcterms:created>
  <dcterms:modified xsi:type="dcterms:W3CDTF">2020-05-01T05:29:40Z</dcterms:modified>
</cp:coreProperties>
</file>