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b21f\Documents\Tandem_PD\"/>
    </mc:Choice>
  </mc:AlternateContent>
  <xr:revisionPtr revIDLastSave="0" documentId="13_ncr:1_{1FBB3488-28EE-48B9-9741-6CB093C2B5D8}" xr6:coauthVersionLast="47" xr6:coauthVersionMax="47" xr10:uidLastSave="{00000000-0000-0000-0000-000000000000}"/>
  <bookViews>
    <workbookView xWindow="-120" yWindow="-120" windowWidth="29040" windowHeight="15840" xr2:uid="{61CF8FD1-568C-40A6-9DF6-242499ADC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N27" i="1"/>
  <c r="BT27" i="1" s="1"/>
  <c r="AN28" i="1"/>
  <c r="BT28" i="1" s="1"/>
  <c r="AN29" i="1"/>
  <c r="BT29" i="1" s="1"/>
  <c r="AN30" i="1"/>
  <c r="BT30" i="1" s="1"/>
  <c r="AN31" i="1"/>
  <c r="BT31" i="1" s="1"/>
  <c r="AN32" i="1"/>
  <c r="BT32" i="1" s="1"/>
  <c r="AN33" i="1"/>
  <c r="BT33" i="1" s="1"/>
  <c r="AN34" i="1"/>
  <c r="BT34" i="1" s="1"/>
  <c r="AN35" i="1"/>
  <c r="BT35" i="1" s="1"/>
  <c r="AN36" i="1"/>
  <c r="BT36" i="1" s="1"/>
  <c r="AN37" i="1"/>
  <c r="BT37" i="1" s="1"/>
  <c r="AN38" i="1"/>
  <c r="BT38" i="1" s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3" i="1"/>
  <c r="BT6" i="1"/>
  <c r="BT7" i="1"/>
  <c r="BT18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3" i="1"/>
  <c r="AN4" i="1"/>
  <c r="BT4" i="1" s="1"/>
  <c r="AN5" i="1"/>
  <c r="BT5" i="1" s="1"/>
  <c r="AN6" i="1"/>
  <c r="AN7" i="1"/>
  <c r="AN8" i="1"/>
  <c r="BT8" i="1" s="1"/>
  <c r="AN9" i="1"/>
  <c r="BT9" i="1" s="1"/>
  <c r="AN10" i="1"/>
  <c r="BT10" i="1" s="1"/>
  <c r="AN11" i="1"/>
  <c r="BT11" i="1" s="1"/>
  <c r="AN12" i="1"/>
  <c r="BT12" i="1" s="1"/>
  <c r="AN13" i="1"/>
  <c r="BT13" i="1" s="1"/>
  <c r="AN14" i="1"/>
  <c r="BT14" i="1" s="1"/>
  <c r="AN15" i="1"/>
  <c r="BT15" i="1" s="1"/>
  <c r="AN16" i="1"/>
  <c r="BT16" i="1" s="1"/>
  <c r="AN17" i="1"/>
  <c r="BT17" i="1" s="1"/>
  <c r="AN18" i="1"/>
  <c r="AN19" i="1"/>
  <c r="BT19" i="1" s="1"/>
  <c r="AN20" i="1"/>
  <c r="BT20" i="1" s="1"/>
  <c r="AN21" i="1"/>
  <c r="BT21" i="1" s="1"/>
  <c r="AN22" i="1"/>
  <c r="BT22" i="1" s="1"/>
  <c r="AN23" i="1"/>
  <c r="BT23" i="1" s="1"/>
  <c r="AN24" i="1"/>
  <c r="BT24" i="1" s="1"/>
  <c r="AN25" i="1"/>
  <c r="BT25" i="1" s="1"/>
  <c r="AN26" i="1"/>
  <c r="BT26" i="1" s="1"/>
  <c r="AN3" i="1"/>
  <c r="BT3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<sst xmlns="http://schemas.openxmlformats.org/spreadsheetml/2006/main" count="1607" uniqueCount="357">
  <si>
    <t>Have you dropped many of your activities and interests?</t>
  </si>
  <si>
    <t>Do you feel that your life is empty?</t>
  </si>
  <si>
    <t>Do you often get bored?</t>
  </si>
  <si>
    <t>Are you in good spirits most of the time?</t>
  </si>
  <si>
    <t>Are you afraid that something bad is going to happen to you?</t>
  </si>
  <si>
    <t>Do you feel happy most of the time?</t>
  </si>
  <si>
    <t>Do you often feel helpless?</t>
  </si>
  <si>
    <t>Do you prefer to stay at home, rather than going out and doing things?</t>
  </si>
  <si>
    <t>Do you feel that you have more problems with memory than most?</t>
  </si>
  <si>
    <t>Do you think it is wonderful to be alive now?</t>
  </si>
  <si>
    <t>Do you feel worthless the way you are now?</t>
  </si>
  <si>
    <t>Do you feel full of energy?</t>
  </si>
  <si>
    <t>Do you feel that your situation is hopeless?</t>
  </si>
  <si>
    <t>Do you think that most people are better off than you are?</t>
  </si>
  <si>
    <t>Patient</t>
  </si>
  <si>
    <t>Test</t>
  </si>
  <si>
    <t>Overall Geriatric Depression Scale Score</t>
  </si>
  <si>
    <t>1. Feeling nervous, anxious, or on edge?</t>
  </si>
  <si>
    <t>2. Not being able to stop or control worrying?</t>
  </si>
  <si>
    <t>3. Worrying too much about different things?</t>
  </si>
  <si>
    <t>4. Troube relaxing?</t>
  </si>
  <si>
    <t>5. Being so restless that it's hard to sit still?</t>
  </si>
  <si>
    <t>6. Becoming easily annoyed or irritable?</t>
  </si>
  <si>
    <t>7. Feeling afraid as if something might happen?</t>
  </si>
  <si>
    <t>How difficult have these made it for regular life activities?</t>
  </si>
  <si>
    <t>Overall GAD7 Score</t>
  </si>
  <si>
    <t>001A</t>
  </si>
  <si>
    <t>Pre</t>
  </si>
  <si>
    <t>Not difficult at all</t>
  </si>
  <si>
    <t>I tend to bounce back quickly after hard times.</t>
  </si>
  <si>
    <t>I have a hard time making it through stressful events.</t>
  </si>
  <si>
    <t>It does not take me long to recover from a stressful event.</t>
  </si>
  <si>
    <t>It is hard for me to snap back when something bad happened.</t>
  </si>
  <si>
    <t>I usually come through difficult times with little trouble.</t>
  </si>
  <si>
    <t>I tend to take a long time to get over set-backs in my life.</t>
  </si>
  <si>
    <t>Overall Brief Resilience Score</t>
  </si>
  <si>
    <t>Are you able to do chores such as vacuuming or yardwork?</t>
  </si>
  <si>
    <t>Are you able to go for a walk of at least 15 minutes?</t>
  </si>
  <si>
    <t>Are you able to run errands and shop?</t>
  </si>
  <si>
    <t>Physical Function Subscore</t>
  </si>
  <si>
    <t>I felt fearful</t>
  </si>
  <si>
    <t>I found it hard to focus on anything other than my anxiety.</t>
  </si>
  <si>
    <t>My worries overwhelmed me.</t>
  </si>
  <si>
    <t>I felt uneasy.</t>
  </si>
  <si>
    <t>Anxiety Subscore</t>
  </si>
  <si>
    <t>I felt worthless.</t>
  </si>
  <si>
    <t>I felt helpless.</t>
  </si>
  <si>
    <t xml:space="preserve"> I felt depressed.</t>
  </si>
  <si>
    <t>I felt hopeless.</t>
  </si>
  <si>
    <t>Depression Subscore.</t>
  </si>
  <si>
    <t>I feel fatigue</t>
  </si>
  <si>
    <t>I have trouble starting things because I am tired.</t>
  </si>
  <si>
    <t>How run-down did you feel on average?</t>
  </si>
  <si>
    <t>How fatigued were you on average?</t>
  </si>
  <si>
    <t>Fatigue subscore</t>
  </si>
  <si>
    <t>My sleep quality was…</t>
  </si>
  <si>
    <t>My sleep was refreshing</t>
  </si>
  <si>
    <t>I had a problem with my sleep.</t>
  </si>
  <si>
    <t>I had difficulty falling asleep.</t>
  </si>
  <si>
    <t>Sleep subscore</t>
  </si>
  <si>
    <t>I have difficulty doing all of my regular leisure activities with others.</t>
  </si>
  <si>
    <t>I have trouble doing all of the family activities that I want to do.</t>
  </si>
  <si>
    <t>I have trouble doing all of my usual work.</t>
  </si>
  <si>
    <t>I have trouble doing all of the activities with friends I want to do.</t>
  </si>
  <si>
    <t>Social Subscore</t>
  </si>
  <si>
    <t>How much did pain interfere with you day to day activities?</t>
  </si>
  <si>
    <t>How much did pain interfere with work around the home?</t>
  </si>
  <si>
    <t>How much did pain interfere with your ability to participate in social activities?</t>
  </si>
  <si>
    <t>How much did pain interfere with your household chores?</t>
  </si>
  <si>
    <t>Pain intensity</t>
  </si>
  <si>
    <t>Pain Subscore</t>
  </si>
  <si>
    <t>Overall PROMIS score</t>
  </si>
  <si>
    <t>I've been turning to work or other activities to take my mind off things.</t>
  </si>
  <si>
    <t>Are you able to go up and down stiars at a normal pace?</t>
  </si>
  <si>
    <t>Never</t>
  </si>
  <si>
    <t>Rarely</t>
  </si>
  <si>
    <t>I've been concentrating my efforts on doing something about the situation I'm in.</t>
  </si>
  <si>
    <t>I've been saying to myself 'This isn't real'.</t>
  </si>
  <si>
    <t>I've been using alcohol or other drugs to make myself feel better.</t>
  </si>
  <si>
    <t>I've been giving up rying to deal with it.</t>
  </si>
  <si>
    <t>I've been taking action to try to make the situation better.</t>
  </si>
  <si>
    <t>I've been refusing to believe that it has happened.</t>
  </si>
  <si>
    <t>I've been saying things to let my unpleasant feelings escape.</t>
  </si>
  <si>
    <t>I've been getting help and advice from other people.</t>
  </si>
  <si>
    <t>I've been using alcohol or other drugs to help me get through it.</t>
  </si>
  <si>
    <t>I've been trying to see it in a different light, to make it seem more positive.</t>
  </si>
  <si>
    <t>I've been criticizing myself.</t>
  </si>
  <si>
    <t>I've been trying to come up with a strategy about what to do.</t>
  </si>
  <si>
    <t>I've been getting comfort and understanding from someone.</t>
  </si>
  <si>
    <t>I've been giving up the attempt to cope.</t>
  </si>
  <si>
    <t>Overall Brief Coping Score</t>
  </si>
  <si>
    <t>Religious matters</t>
  </si>
  <si>
    <t>Demonstrations of affection</t>
  </si>
  <si>
    <t>Making major decisions</t>
  </si>
  <si>
    <t>Sex relations</t>
  </si>
  <si>
    <t>Conventionality</t>
  </si>
  <si>
    <t>Career decisions</t>
  </si>
  <si>
    <t>How often do you discuss or have you considered divorce, seperation, or terminating to relationship?</t>
  </si>
  <si>
    <t>How often do you and you partner quarrel?</t>
  </si>
  <si>
    <t>Do you ever regret that you married (or lived together)?</t>
  </si>
  <si>
    <t>How often do you and your mate 'get on each others nerves'?</t>
  </si>
  <si>
    <t>Do you and your mate engage in outside interests together?</t>
  </si>
  <si>
    <t>Have a stimulating exchange of ideas</t>
  </si>
  <si>
    <t>Work together on a project</t>
  </si>
  <si>
    <t>Calmly discuss something</t>
  </si>
  <si>
    <t>Overall Dyadic Adjustment Score</t>
  </si>
  <si>
    <t>Almost always agre</t>
  </si>
  <si>
    <t>Always agree</t>
  </si>
  <si>
    <t>Almost always agree</t>
  </si>
  <si>
    <t>Occasionally</t>
  </si>
  <si>
    <t>More often</t>
  </si>
  <si>
    <t>Had difficulty doing the leisure activities which you woud like to do?</t>
  </si>
  <si>
    <t>Had difficulty looking after your home?</t>
  </si>
  <si>
    <t>Had difficulty carrying bags of shopping?</t>
  </si>
  <si>
    <t>Had problems walking half a mile?</t>
  </si>
  <si>
    <t>Had problems walking 100 yards?</t>
  </si>
  <si>
    <t>Had problems getting around the house as easily as you would like?</t>
  </si>
  <si>
    <t>Had difficulty getting around in public?</t>
  </si>
  <si>
    <t>Needed someone else to accompany you when you went out?</t>
  </si>
  <si>
    <t>Felt frightened or worried about falling over in public?</t>
  </si>
  <si>
    <t>Been confined to the house more than you would like?</t>
  </si>
  <si>
    <t>Had difficulty washing yourself?</t>
  </si>
  <si>
    <t>Had difficulty dressing yourself?</t>
  </si>
  <si>
    <t>Had problems doing up your shoelaces?</t>
  </si>
  <si>
    <t>Had problems writing clearly?</t>
  </si>
  <si>
    <t>Had dificulty cutting up your food?</t>
  </si>
  <si>
    <t>Had difficulty holding a drink without spilling it?</t>
  </si>
  <si>
    <t>Felt depressed?</t>
  </si>
  <si>
    <t>Felt isolated or lonely?</t>
  </si>
  <si>
    <t>Felt weepy or teary?</t>
  </si>
  <si>
    <t>Felt angry or bitter?</t>
  </si>
  <si>
    <t>Felt anxious?</t>
  </si>
  <si>
    <t>Felt worried about your future?</t>
  </si>
  <si>
    <t>Felt you had to conceal your Parkinson's from people?</t>
  </si>
  <si>
    <t>Avoided situations which involve eating or drinking in public?</t>
  </si>
  <si>
    <t>Felt embarrassed in public due to having Parkinson's disease?</t>
  </si>
  <si>
    <t>Felt worried by other people's reation to you?</t>
  </si>
  <si>
    <t>Had problems with your close personal relationships?</t>
  </si>
  <si>
    <t>Lacked support in the ways you needed from your spouse or partner?</t>
  </si>
  <si>
    <t>Lacked support in the ways you needed from you family or close friends?</t>
  </si>
  <si>
    <t>Unexpectedly fallen asleep during the day?</t>
  </si>
  <si>
    <t>Had problems with your concentration?</t>
  </si>
  <si>
    <t>Felt your memory was bad?</t>
  </si>
  <si>
    <t>Had distressing dreams or hallucinations?</t>
  </si>
  <si>
    <t>Had difficulty with your speech?</t>
  </si>
  <si>
    <t>Felt unable to communicate with people properly?</t>
  </si>
  <si>
    <t>Felt ignored by people?</t>
  </si>
  <si>
    <t>Had painful muscle cramps or spasms?</t>
  </si>
  <si>
    <t>Had aches and pains in your joints and body?</t>
  </si>
  <si>
    <t>Felt unpleasantly hot or cold?</t>
  </si>
  <si>
    <t>Overall PDQ-39  Score</t>
  </si>
  <si>
    <t>Post</t>
  </si>
  <si>
    <t>Everyday</t>
  </si>
  <si>
    <t>001B</t>
  </si>
  <si>
    <t>GD-1</t>
  </si>
  <si>
    <t>GD-3</t>
  </si>
  <si>
    <t>GD-4</t>
  </si>
  <si>
    <t>GD-5</t>
  </si>
  <si>
    <t>GD-6</t>
  </si>
  <si>
    <t>GD-7</t>
  </si>
  <si>
    <t>GD-8</t>
  </si>
  <si>
    <t>GD-9</t>
  </si>
  <si>
    <t>GD-10</t>
  </si>
  <si>
    <t>GD-11</t>
  </si>
  <si>
    <t>GD-12</t>
  </si>
  <si>
    <t>GD-13</t>
  </si>
  <si>
    <t>GD-14</t>
  </si>
  <si>
    <t>GD-15</t>
  </si>
  <si>
    <t>GAD7-1</t>
  </si>
  <si>
    <t>GAD7-2</t>
  </si>
  <si>
    <t>GAD7-3</t>
  </si>
  <si>
    <t>GAD7-4</t>
  </si>
  <si>
    <t>GAD7-5</t>
  </si>
  <si>
    <t>GAD7-6</t>
  </si>
  <si>
    <t>GAD7-7</t>
  </si>
  <si>
    <t>GAD7-8</t>
  </si>
  <si>
    <t>BR-1</t>
  </si>
  <si>
    <t>BR-2</t>
  </si>
  <si>
    <t>BR-3</t>
  </si>
  <si>
    <t>BR-4</t>
  </si>
  <si>
    <t>BR-5</t>
  </si>
  <si>
    <t>BR-6</t>
  </si>
  <si>
    <t>PROMIS-1</t>
  </si>
  <si>
    <t>PROMIS-2</t>
  </si>
  <si>
    <t>PROMIS-3</t>
  </si>
  <si>
    <t>PROMIS-4</t>
  </si>
  <si>
    <t>PROMIS-5</t>
  </si>
  <si>
    <t>PROMIS-6</t>
  </si>
  <si>
    <t>PROMIS-7</t>
  </si>
  <si>
    <t>PROMIS-8</t>
  </si>
  <si>
    <t>PROMIS-9</t>
  </si>
  <si>
    <t>PROMIS-10</t>
  </si>
  <si>
    <t>PROMIS-11</t>
  </si>
  <si>
    <t>PROMIS-12</t>
  </si>
  <si>
    <t>PROMIS-13</t>
  </si>
  <si>
    <t>PROMIS-14</t>
  </si>
  <si>
    <t>PROMIS-15</t>
  </si>
  <si>
    <t>PROMIS-16</t>
  </si>
  <si>
    <t>PROMIS-17</t>
  </si>
  <si>
    <t>PROMIS-18</t>
  </si>
  <si>
    <t>PROMIS-19</t>
  </si>
  <si>
    <t>PROMIS-20</t>
  </si>
  <si>
    <t>PROMIS-21</t>
  </si>
  <si>
    <t>PROMIS-22</t>
  </si>
  <si>
    <t>PROMIS-23</t>
  </si>
  <si>
    <t>PROMIS-24</t>
  </si>
  <si>
    <t>PROMIS-25</t>
  </si>
  <si>
    <t>PROMIS-26</t>
  </si>
  <si>
    <t>PROMIS-27</t>
  </si>
  <si>
    <t>PROMIS-28</t>
  </si>
  <si>
    <t>PROMIS-29</t>
  </si>
  <si>
    <t>BC-1</t>
  </si>
  <si>
    <t>BC-2</t>
  </si>
  <si>
    <t>BC-3</t>
  </si>
  <si>
    <t>BC-4</t>
  </si>
  <si>
    <t>BC-5</t>
  </si>
  <si>
    <t>BC-6</t>
  </si>
  <si>
    <t>BC-7</t>
  </si>
  <si>
    <t>BC-8</t>
  </si>
  <si>
    <t>BC-9</t>
  </si>
  <si>
    <t>BC-10</t>
  </si>
  <si>
    <t>BC-11</t>
  </si>
  <si>
    <t>BC-12</t>
  </si>
  <si>
    <t>BC-13</t>
  </si>
  <si>
    <t>BC-14</t>
  </si>
  <si>
    <t>BC-15</t>
  </si>
  <si>
    <t>BC-TOT</t>
  </si>
  <si>
    <t>RDA-1</t>
  </si>
  <si>
    <t>RDA-2</t>
  </si>
  <si>
    <t>RDA-3</t>
  </si>
  <si>
    <t>RDA-4</t>
  </si>
  <si>
    <t>RDA-5</t>
  </si>
  <si>
    <t>RDA-6</t>
  </si>
  <si>
    <t>RDA-7</t>
  </si>
  <si>
    <t>RDA-8</t>
  </si>
  <si>
    <t>RDA-9</t>
  </si>
  <si>
    <t>RDA-10</t>
  </si>
  <si>
    <t>RDA-11</t>
  </si>
  <si>
    <t>RDA-12</t>
  </si>
  <si>
    <t>RDA-13</t>
  </si>
  <si>
    <t>RDA-14</t>
  </si>
  <si>
    <t>RDA-TOT</t>
  </si>
  <si>
    <t>GD-TOT</t>
  </si>
  <si>
    <t>GAD7-TOT</t>
  </si>
  <si>
    <t>BR-TOT</t>
  </si>
  <si>
    <t>PROMIS-PF</t>
  </si>
  <si>
    <t>PROMIS-A</t>
  </si>
  <si>
    <t>PROMIS-D</t>
  </si>
  <si>
    <t>PROMIS-F</t>
  </si>
  <si>
    <t>PROMIS-S</t>
  </si>
  <si>
    <t>PROMIS-SOC</t>
  </si>
  <si>
    <t>PROMIS-P</t>
  </si>
  <si>
    <t>PROMIS-TOT</t>
  </si>
  <si>
    <t>Almost Everyday</t>
  </si>
  <si>
    <t>002A</t>
  </si>
  <si>
    <t>Very difficult</t>
  </si>
  <si>
    <t>002B</t>
  </si>
  <si>
    <t>I've been getting emotional support from others.</t>
  </si>
  <si>
    <t>NA</t>
  </si>
  <si>
    <t>003A</t>
  </si>
  <si>
    <t xml:space="preserve"> Always agree</t>
  </si>
  <si>
    <t>Once or twice a week</t>
  </si>
  <si>
    <t>Once a day</t>
  </si>
  <si>
    <t>PDQ39-1</t>
  </si>
  <si>
    <t>PDQ39-2</t>
  </si>
  <si>
    <t>PDQ39-3</t>
  </si>
  <si>
    <t>PDQ39-4</t>
  </si>
  <si>
    <t>PDQ39-5</t>
  </si>
  <si>
    <t>PDQ39-6</t>
  </si>
  <si>
    <t>PDQ39-7</t>
  </si>
  <si>
    <t>PDQ39-8</t>
  </si>
  <si>
    <t>PDQ39-9</t>
  </si>
  <si>
    <t>PDQ39-10</t>
  </si>
  <si>
    <t>PDQ39-11</t>
  </si>
  <si>
    <t>PDQ39-12</t>
  </si>
  <si>
    <t>PDQ39-13</t>
  </si>
  <si>
    <t>PDQ39-14</t>
  </si>
  <si>
    <t>PDQ39-15</t>
  </si>
  <si>
    <t>PDQ39-16</t>
  </si>
  <si>
    <t>PDQ39-17</t>
  </si>
  <si>
    <t>PDQ39-18</t>
  </si>
  <si>
    <t>PDQ39-19</t>
  </si>
  <si>
    <t>PDQ39-20</t>
  </si>
  <si>
    <t>PDQ39-21</t>
  </si>
  <si>
    <t>PDQ39-22</t>
  </si>
  <si>
    <t>PDQ39-23</t>
  </si>
  <si>
    <t>PDQ39-24</t>
  </si>
  <si>
    <t>PDQ39-25</t>
  </si>
  <si>
    <t>PDQ39-26</t>
  </si>
  <si>
    <t>PDQ39-27</t>
  </si>
  <si>
    <t>PDQ39-28</t>
  </si>
  <si>
    <t>PDQ39-29</t>
  </si>
  <si>
    <t>PDQ39-30</t>
  </si>
  <si>
    <t>PDQ39-31</t>
  </si>
  <si>
    <t>PDQ39-32</t>
  </si>
  <si>
    <t>PDQ39-33</t>
  </si>
  <si>
    <t>PDQ39-34</t>
  </si>
  <si>
    <t>PDQ39-35</t>
  </si>
  <si>
    <t>PDQ39-36</t>
  </si>
  <si>
    <t>PDQ39-37</t>
  </si>
  <si>
    <t>PDQ39-38</t>
  </si>
  <si>
    <t>PDQ39-39</t>
  </si>
  <si>
    <t>PDQ39-TOT</t>
  </si>
  <si>
    <t>003B</t>
  </si>
  <si>
    <t>Somewhat difficult</t>
  </si>
  <si>
    <t>004A</t>
  </si>
  <si>
    <t>Once or twice a month</t>
  </si>
  <si>
    <t>004B</t>
  </si>
  <si>
    <t>005A</t>
  </si>
  <si>
    <t>005B</t>
  </si>
  <si>
    <t>006A</t>
  </si>
  <si>
    <t>006B</t>
  </si>
  <si>
    <t>007A</t>
  </si>
  <si>
    <t>GD-2</t>
  </si>
  <si>
    <t>BC-16</t>
  </si>
  <si>
    <t>Role</t>
  </si>
  <si>
    <t>Caregiver</t>
  </si>
  <si>
    <t>Are you basically satisfied with your life?'</t>
  </si>
  <si>
    <t>008A</t>
  </si>
  <si>
    <t>008B</t>
  </si>
  <si>
    <t>009A</t>
  </si>
  <si>
    <t>009B</t>
  </si>
  <si>
    <t>010A</t>
  </si>
  <si>
    <t>010B</t>
  </si>
  <si>
    <t>Almost Always Agree</t>
  </si>
  <si>
    <t>Always Agree</t>
  </si>
  <si>
    <t>Occasionally Agree</t>
  </si>
  <si>
    <t>All the time</t>
  </si>
  <si>
    <t>Frequently Disagree</t>
  </si>
  <si>
    <t>I've been doing something to think about it less, such as going to movies, watching TV, reading, daydreaming, sleeping, or shopping.</t>
  </si>
  <si>
    <t>I've been accepting the reality of the fact that it has happened.</t>
  </si>
  <si>
    <t>I've been expressing my negative feelings.</t>
  </si>
  <si>
    <t>I've been trying to find comfort in my religion or spiritual beliefs.</t>
  </si>
  <si>
    <t>I've been trying to get advice or help from other people about what to do.</t>
  </si>
  <si>
    <t>I've been learning to live with it.</t>
  </si>
  <si>
    <t>I've been thinking hard about what steps to take.</t>
  </si>
  <si>
    <t>I've been blaming myself for things that happened.</t>
  </si>
  <si>
    <t>I've been praying or meditating.</t>
  </si>
  <si>
    <t>I've been making fun of the situation.</t>
  </si>
  <si>
    <t>I've been doing this a lot</t>
  </si>
  <si>
    <t>A little bit</t>
  </si>
  <si>
    <t>A medium amount</t>
  </si>
  <si>
    <t>I haven't been doing this at all</t>
  </si>
  <si>
    <t>BC-17</t>
  </si>
  <si>
    <t>BC-18</t>
  </si>
  <si>
    <t>BC-19</t>
  </si>
  <si>
    <t>BC-20</t>
  </si>
  <si>
    <t>BC-21</t>
  </si>
  <si>
    <t>BC-22</t>
  </si>
  <si>
    <t>BC-23</t>
  </si>
  <si>
    <t>BC-24</t>
  </si>
  <si>
    <t>BC-25</t>
  </si>
  <si>
    <t>BC-26</t>
  </si>
  <si>
    <t>BC-27</t>
  </si>
  <si>
    <t>I've been looking for something good in what is happening.</t>
  </si>
  <si>
    <t>I've been making jokes about it.</t>
  </si>
  <si>
    <t>BC-28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</si>
</sst>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B553-6DF6-4DC4-99E7-6E64072EB519}">
  <dimension ref="A1:EZ38"/>
  <sheetViews>
    <sheetView tabSelected="1" workbookViewId="0">
      <selection activeCell="DX39" sqref="A39:XFD39"/>
    </sheetView>
  </sheetViews>
  <sheetFormatPr defaultRowHeight="15" x14ac:dyDescent="0.25"/>
  <sheetData>
    <row r="1" spans="1:156" x14ac:dyDescent="0.25">
      <c r="A1" t="s">
        <v>14</v>
      </c>
      <c r="B1" t="s">
        <v>15</v>
      </c>
      <c r="C1" t="s">
        <v>315</v>
      </c>
      <c r="D1" t="s">
        <v>154</v>
      </c>
      <c r="E1" t="s">
        <v>313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242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243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244</v>
      </c>
      <c r="AJ1" t="s">
        <v>182</v>
      </c>
      <c r="AK1" t="s">
        <v>183</v>
      </c>
      <c r="AL1" t="s">
        <v>184</v>
      </c>
      <c r="AM1" t="s">
        <v>185</v>
      </c>
      <c r="AN1" t="s">
        <v>245</v>
      </c>
      <c r="AO1" t="s">
        <v>186</v>
      </c>
      <c r="AP1" t="s">
        <v>187</v>
      </c>
      <c r="AQ1" t="s">
        <v>188</v>
      </c>
      <c r="AR1" t="s">
        <v>189</v>
      </c>
      <c r="AS1" t="s">
        <v>246</v>
      </c>
      <c r="AT1" t="s">
        <v>190</v>
      </c>
      <c r="AU1" t="s">
        <v>191</v>
      </c>
      <c r="AV1" t="s">
        <v>192</v>
      </c>
      <c r="AW1" t="s">
        <v>193</v>
      </c>
      <c r="AX1" t="s">
        <v>247</v>
      </c>
      <c r="AY1" t="s">
        <v>194</v>
      </c>
      <c r="AZ1" t="s">
        <v>195</v>
      </c>
      <c r="BA1" t="s">
        <v>196</v>
      </c>
      <c r="BB1" t="s">
        <v>197</v>
      </c>
      <c r="BC1" t="s">
        <v>248</v>
      </c>
      <c r="BD1" t="s">
        <v>198</v>
      </c>
      <c r="BE1" t="s">
        <v>199</v>
      </c>
      <c r="BF1" t="s">
        <v>200</v>
      </c>
      <c r="BG1" t="s">
        <v>201</v>
      </c>
      <c r="BH1" t="s">
        <v>249</v>
      </c>
      <c r="BI1" t="s">
        <v>202</v>
      </c>
      <c r="BJ1" t="s">
        <v>203</v>
      </c>
      <c r="BK1" t="s">
        <v>204</v>
      </c>
      <c r="BL1" t="s">
        <v>205</v>
      </c>
      <c r="BM1" t="s">
        <v>250</v>
      </c>
      <c r="BN1" t="s">
        <v>206</v>
      </c>
      <c r="BO1" t="s">
        <v>207</v>
      </c>
      <c r="BP1" t="s">
        <v>208</v>
      </c>
      <c r="BQ1" t="s">
        <v>209</v>
      </c>
      <c r="BR1" t="s">
        <v>210</v>
      </c>
      <c r="BS1" t="s">
        <v>251</v>
      </c>
      <c r="BT1" t="s">
        <v>252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314</v>
      </c>
      <c r="CK1" t="s">
        <v>226</v>
      </c>
      <c r="CL1" t="s">
        <v>227</v>
      </c>
      <c r="CM1" t="s">
        <v>228</v>
      </c>
      <c r="CN1" t="s">
        <v>229</v>
      </c>
      <c r="CO1" t="s">
        <v>230</v>
      </c>
      <c r="CP1" t="s">
        <v>231</v>
      </c>
      <c r="CQ1" t="s">
        <v>232</v>
      </c>
      <c r="CR1" t="s">
        <v>233</v>
      </c>
      <c r="CS1" t="s">
        <v>234</v>
      </c>
      <c r="CT1" t="s">
        <v>235</v>
      </c>
      <c r="CU1" t="s">
        <v>236</v>
      </c>
      <c r="CV1" t="s">
        <v>237</v>
      </c>
      <c r="CW1" t="s">
        <v>238</v>
      </c>
      <c r="CX1" t="s">
        <v>239</v>
      </c>
      <c r="CY1" t="s">
        <v>240</v>
      </c>
      <c r="CZ1" t="s">
        <v>241</v>
      </c>
      <c r="DA1" t="s">
        <v>263</v>
      </c>
      <c r="DB1" t="s">
        <v>264</v>
      </c>
      <c r="DC1" t="s">
        <v>265</v>
      </c>
      <c r="DD1" t="s">
        <v>266</v>
      </c>
      <c r="DE1" t="s">
        <v>267</v>
      </c>
      <c r="DF1" t="s">
        <v>268</v>
      </c>
      <c r="DG1" t="s">
        <v>269</v>
      </c>
      <c r="DH1" t="s">
        <v>270</v>
      </c>
      <c r="DI1" t="s">
        <v>271</v>
      </c>
      <c r="DJ1" t="s">
        <v>272</v>
      </c>
      <c r="DK1" t="s">
        <v>273</v>
      </c>
      <c r="DL1" t="s">
        <v>274</v>
      </c>
      <c r="DM1" t="s">
        <v>275</v>
      </c>
      <c r="DN1" t="s">
        <v>276</v>
      </c>
      <c r="DO1" t="s">
        <v>277</v>
      </c>
      <c r="DP1" t="s">
        <v>278</v>
      </c>
      <c r="DQ1" t="s">
        <v>279</v>
      </c>
      <c r="DR1" t="s">
        <v>280</v>
      </c>
      <c r="DS1" t="s">
        <v>281</v>
      </c>
      <c r="DT1" t="s">
        <v>282</v>
      </c>
      <c r="DU1" t="s">
        <v>283</v>
      </c>
      <c r="DV1" t="s">
        <v>284</v>
      </c>
      <c r="DW1" t="s">
        <v>285</v>
      </c>
      <c r="DX1" t="s">
        <v>286</v>
      </c>
      <c r="DY1" t="s">
        <v>287</v>
      </c>
      <c r="DZ1" t="s">
        <v>288</v>
      </c>
      <c r="EA1" t="s">
        <v>289</v>
      </c>
      <c r="EB1" t="s">
        <v>290</v>
      </c>
      <c r="EC1" t="s">
        <v>291</v>
      </c>
      <c r="ED1" t="s">
        <v>292</v>
      </c>
      <c r="EE1" t="s">
        <v>293</v>
      </c>
      <c r="EF1" t="s">
        <v>294</v>
      </c>
      <c r="EG1" t="s">
        <v>295</v>
      </c>
      <c r="EH1" t="s">
        <v>296</v>
      </c>
      <c r="EI1" t="s">
        <v>297</v>
      </c>
      <c r="EJ1" t="s">
        <v>298</v>
      </c>
      <c r="EK1" t="s">
        <v>299</v>
      </c>
      <c r="EL1" t="s">
        <v>300</v>
      </c>
      <c r="EM1" t="s">
        <v>301</v>
      </c>
      <c r="EN1" t="s">
        <v>302</v>
      </c>
      <c r="EO1" t="s">
        <v>343</v>
      </c>
      <c r="EP1" t="s">
        <v>344</v>
      </c>
      <c r="EQ1" t="s">
        <v>345</v>
      </c>
      <c r="ER1" t="s">
        <v>346</v>
      </c>
      <c r="ES1" t="s">
        <v>347</v>
      </c>
      <c r="ET1" t="s">
        <v>348</v>
      </c>
      <c r="EU1" t="s">
        <v>349</v>
      </c>
      <c r="EV1" t="s">
        <v>350</v>
      </c>
      <c r="EW1" t="s">
        <v>351</v>
      </c>
      <c r="EX1" t="s">
        <v>352</v>
      </c>
      <c r="EY1" t="s">
        <v>353</v>
      </c>
      <c r="EZ1" t="s">
        <v>356</v>
      </c>
    </row>
    <row r="2" spans="1:156" x14ac:dyDescent="0.25">
      <c r="A2" t="s">
        <v>14</v>
      </c>
      <c r="B2" t="s">
        <v>15</v>
      </c>
      <c r="D2" s="2" t="s">
        <v>317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73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76</v>
      </c>
      <c r="BW2" t="s">
        <v>77</v>
      </c>
      <c r="BX2" t="s">
        <v>78</v>
      </c>
      <c r="BY2" t="s">
        <v>257</v>
      </c>
      <c r="BZ2" t="s">
        <v>79</v>
      </c>
      <c r="CA2" t="s">
        <v>80</v>
      </c>
      <c r="CB2" t="s">
        <v>81</v>
      </c>
      <c r="CC2" t="s">
        <v>82</v>
      </c>
      <c r="CD2" t="s">
        <v>83</v>
      </c>
      <c r="CE2" t="s">
        <v>84</v>
      </c>
      <c r="CF2" t="s">
        <v>85</v>
      </c>
      <c r="CG2" t="s">
        <v>86</v>
      </c>
      <c r="CH2" t="s">
        <v>87</v>
      </c>
      <c r="CI2" t="s">
        <v>88</v>
      </c>
      <c r="CJ2" t="s">
        <v>89</v>
      </c>
      <c r="CK2" t="s">
        <v>90</v>
      </c>
      <c r="CL2" t="s">
        <v>91</v>
      </c>
      <c r="CM2" t="s">
        <v>92</v>
      </c>
      <c r="CN2" t="s">
        <v>93</v>
      </c>
      <c r="CO2" t="s">
        <v>94</v>
      </c>
      <c r="CP2" t="s">
        <v>95</v>
      </c>
      <c r="CQ2" t="s">
        <v>96</v>
      </c>
      <c r="CR2" t="s">
        <v>97</v>
      </c>
      <c r="CS2" t="s">
        <v>98</v>
      </c>
      <c r="CT2" t="s">
        <v>99</v>
      </c>
      <c r="CU2" t="s">
        <v>100</v>
      </c>
      <c r="CV2" t="s">
        <v>101</v>
      </c>
      <c r="CW2" t="s">
        <v>102</v>
      </c>
      <c r="CX2" t="s">
        <v>103</v>
      </c>
      <c r="CY2" t="s">
        <v>104</v>
      </c>
      <c r="CZ2" t="s">
        <v>105</v>
      </c>
      <c r="DA2" t="s">
        <v>111</v>
      </c>
      <c r="DB2" t="s">
        <v>112</v>
      </c>
      <c r="DC2" t="s">
        <v>113</v>
      </c>
      <c r="DD2" t="s">
        <v>114</v>
      </c>
      <c r="DE2" t="s">
        <v>115</v>
      </c>
      <c r="DF2" t="s">
        <v>116</v>
      </c>
      <c r="DG2" t="s">
        <v>117</v>
      </c>
      <c r="DH2" t="s">
        <v>118</v>
      </c>
      <c r="DI2" t="s">
        <v>119</v>
      </c>
      <c r="DJ2" t="s">
        <v>120</v>
      </c>
      <c r="DK2" t="s">
        <v>121</v>
      </c>
      <c r="DL2" t="s">
        <v>122</v>
      </c>
      <c r="DM2" t="s">
        <v>123</v>
      </c>
      <c r="DN2" t="s">
        <v>124</v>
      </c>
      <c r="DO2" t="s">
        <v>125</v>
      </c>
      <c r="DP2" t="s">
        <v>126</v>
      </c>
      <c r="DQ2" t="s">
        <v>127</v>
      </c>
      <c r="DR2" t="s">
        <v>128</v>
      </c>
      <c r="DS2" t="s">
        <v>129</v>
      </c>
      <c r="DT2" t="s">
        <v>130</v>
      </c>
      <c r="DU2" t="s">
        <v>131</v>
      </c>
      <c r="DV2" t="s">
        <v>132</v>
      </c>
      <c r="DW2" t="s">
        <v>133</v>
      </c>
      <c r="DX2" t="s">
        <v>134</v>
      </c>
      <c r="DY2" t="s">
        <v>135</v>
      </c>
      <c r="DZ2" t="s">
        <v>136</v>
      </c>
      <c r="EA2" t="s">
        <v>137</v>
      </c>
      <c r="EB2" t="s">
        <v>138</v>
      </c>
      <c r="EC2" t="s">
        <v>139</v>
      </c>
      <c r="ED2" t="s">
        <v>140</v>
      </c>
      <c r="EE2" t="s">
        <v>141</v>
      </c>
      <c r="EF2" t="s">
        <v>142</v>
      </c>
      <c r="EG2" t="s">
        <v>143</v>
      </c>
      <c r="EH2" t="s">
        <v>144</v>
      </c>
      <c r="EI2" t="s">
        <v>145</v>
      </c>
      <c r="EJ2" t="s">
        <v>146</v>
      </c>
      <c r="EK2" t="s">
        <v>147</v>
      </c>
      <c r="EL2" t="s">
        <v>148</v>
      </c>
      <c r="EM2" t="s">
        <v>149</v>
      </c>
      <c r="EN2" t="s">
        <v>150</v>
      </c>
      <c r="EO2" t="s">
        <v>354</v>
      </c>
      <c r="EP2" t="s">
        <v>355</v>
      </c>
      <c r="EQ2" t="s">
        <v>329</v>
      </c>
      <c r="ER2" t="s">
        <v>330</v>
      </c>
      <c r="ES2" t="s">
        <v>331</v>
      </c>
      <c r="ET2" t="s">
        <v>332</v>
      </c>
      <c r="EU2" t="s">
        <v>333</v>
      </c>
      <c r="EV2" t="s">
        <v>334</v>
      </c>
      <c r="EW2" t="s">
        <v>335</v>
      </c>
      <c r="EX2" t="s">
        <v>336</v>
      </c>
      <c r="EY2" t="s">
        <v>337</v>
      </c>
      <c r="EZ2" t="s">
        <v>338</v>
      </c>
    </row>
    <row r="3" spans="1:156" x14ac:dyDescent="0.25">
      <c r="A3" t="s">
        <v>26</v>
      </c>
      <c r="B3" t="s">
        <v>27</v>
      </c>
      <c r="C3" t="s">
        <v>14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f xml:space="preserve"> D3 + E3 + F3 + G3 + H3 + I3 + J3 + K3 + L3 + M3 + N3 + O3 + P3+ Q3 + R3</f>
        <v>6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 t="s">
        <v>28</v>
      </c>
      <c r="AB3">
        <f xml:space="preserve"> T3 + U3 + V3 + W3 + X3 + Y3 + Z3</f>
        <v>2</v>
      </c>
      <c r="AC3">
        <v>5</v>
      </c>
      <c r="AD3">
        <v>4</v>
      </c>
      <c r="AE3">
        <v>4</v>
      </c>
      <c r="AF3">
        <v>4</v>
      </c>
      <c r="AG3">
        <v>4</v>
      </c>
      <c r="AH3">
        <v>4</v>
      </c>
      <c r="AI3">
        <f xml:space="preserve"> (AC3 + AD3 + AE3 + AF3 + AG3+ AH3)/6</f>
        <v>4.166666666666667</v>
      </c>
      <c r="AJ3">
        <v>0</v>
      </c>
      <c r="AK3">
        <v>1</v>
      </c>
      <c r="AL3">
        <v>1</v>
      </c>
      <c r="AM3">
        <v>0</v>
      </c>
      <c r="AN3">
        <f xml:space="preserve"> AJ3 + AK3 + AL3 + AM3</f>
        <v>2</v>
      </c>
      <c r="AO3">
        <v>0</v>
      </c>
      <c r="AP3">
        <v>0</v>
      </c>
      <c r="AQ3">
        <v>0</v>
      </c>
      <c r="AR3">
        <v>0</v>
      </c>
      <c r="AS3">
        <f xml:space="preserve"> AO3 + AP3 + AQ3 + AR3</f>
        <v>0</v>
      </c>
      <c r="AT3">
        <v>0</v>
      </c>
      <c r="AU3">
        <v>0</v>
      </c>
      <c r="AV3">
        <v>0</v>
      </c>
      <c r="AW3">
        <v>0</v>
      </c>
      <c r="AX3">
        <f xml:space="preserve"> AT3 + AU3 + AV3 + AW3</f>
        <v>0</v>
      </c>
      <c r="AY3">
        <v>1</v>
      </c>
      <c r="AZ3">
        <v>1</v>
      </c>
      <c r="BA3">
        <v>2</v>
      </c>
      <c r="BB3">
        <v>2</v>
      </c>
      <c r="BC3">
        <f xml:space="preserve"> AY3 + AZ3 + BA3 + BB3</f>
        <v>6</v>
      </c>
      <c r="BD3">
        <v>2</v>
      </c>
      <c r="BE3">
        <v>4</v>
      </c>
      <c r="BF3">
        <v>0</v>
      </c>
      <c r="BG3">
        <v>0</v>
      </c>
      <c r="BH3">
        <f xml:space="preserve"> BD3 + BE3 + BF3 + BG3</f>
        <v>6</v>
      </c>
      <c r="BI3">
        <v>1</v>
      </c>
      <c r="BJ3">
        <v>0</v>
      </c>
      <c r="BK3">
        <v>0</v>
      </c>
      <c r="BL3">
        <v>0</v>
      </c>
      <c r="BM3">
        <f xml:space="preserve"> BI3 + BJ3 + BK3 + BL3</f>
        <v>1</v>
      </c>
      <c r="BN3">
        <v>2</v>
      </c>
      <c r="BO3">
        <v>1</v>
      </c>
      <c r="BP3">
        <v>2</v>
      </c>
      <c r="BQ3">
        <v>0</v>
      </c>
      <c r="BR3">
        <v>5</v>
      </c>
      <c r="BS3">
        <f xml:space="preserve"> BN3 + BO3 + BP3 + BQ3</f>
        <v>5</v>
      </c>
      <c r="BT3">
        <f xml:space="preserve"> AN3+ AS3+ AX3+ BC3+ BH3+ BM3+ BS3</f>
        <v>20</v>
      </c>
      <c r="BU3" t="s">
        <v>341</v>
      </c>
      <c r="BV3" t="s">
        <v>341</v>
      </c>
      <c r="BW3" t="s">
        <v>342</v>
      </c>
      <c r="BX3" t="s">
        <v>342</v>
      </c>
      <c r="BY3" t="s">
        <v>340</v>
      </c>
      <c r="BZ3" t="s">
        <v>342</v>
      </c>
      <c r="CA3" t="s">
        <v>342</v>
      </c>
      <c r="CB3" t="s">
        <v>342</v>
      </c>
      <c r="CC3" t="s">
        <v>342</v>
      </c>
      <c r="CD3" t="s">
        <v>342</v>
      </c>
      <c r="CE3" t="s">
        <v>342</v>
      </c>
      <c r="CF3" t="s">
        <v>342</v>
      </c>
      <c r="CG3" t="s">
        <v>342</v>
      </c>
      <c r="CH3" t="s">
        <v>342</v>
      </c>
      <c r="CI3" t="s">
        <v>340</v>
      </c>
      <c r="CJ3" t="s">
        <v>342</v>
      </c>
      <c r="CK3">
        <f xml:space="preserve"> SUM(BU3, BV3,BW3,BX3,BY3,BZ3,CA3,CB3,CC3,CD3,CE3,CF3,CG3,CH3,CI3,CJ3)</f>
        <v>0</v>
      </c>
      <c r="CL3" t="s">
        <v>106</v>
      </c>
      <c r="CM3" t="s">
        <v>107</v>
      </c>
      <c r="CN3" t="s">
        <v>107</v>
      </c>
      <c r="CO3" t="s">
        <v>107</v>
      </c>
      <c r="CP3" t="s">
        <v>107</v>
      </c>
      <c r="CQ3" t="s">
        <v>108</v>
      </c>
      <c r="CR3" t="s">
        <v>74</v>
      </c>
      <c r="CS3" t="s">
        <v>75</v>
      </c>
      <c r="CT3" t="s">
        <v>74</v>
      </c>
      <c r="CU3" t="s">
        <v>109</v>
      </c>
      <c r="CV3" t="s">
        <v>109</v>
      </c>
      <c r="CW3" t="s">
        <v>110</v>
      </c>
      <c r="CX3" t="s">
        <v>110</v>
      </c>
      <c r="CY3" t="s">
        <v>110</v>
      </c>
      <c r="DA3">
        <v>2</v>
      </c>
      <c r="DB3">
        <v>0</v>
      </c>
      <c r="DC3">
        <v>0</v>
      </c>
      <c r="DD3">
        <v>2</v>
      </c>
      <c r="DE3">
        <v>2</v>
      </c>
      <c r="DF3">
        <v>2</v>
      </c>
      <c r="DG3">
        <v>0</v>
      </c>
      <c r="DH3">
        <v>1</v>
      </c>
      <c r="DI3">
        <v>4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1</v>
      </c>
      <c r="DQ3">
        <v>2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0</v>
      </c>
      <c r="EH3">
        <v>0</v>
      </c>
      <c r="EI3">
        <v>0</v>
      </c>
      <c r="EJ3">
        <v>0</v>
      </c>
      <c r="EK3">
        <v>3</v>
      </c>
      <c r="EL3">
        <v>3</v>
      </c>
      <c r="EM3">
        <v>1</v>
      </c>
    </row>
    <row r="4" spans="1:156" x14ac:dyDescent="0.25">
      <c r="A4" t="s">
        <v>26</v>
      </c>
      <c r="B4" t="s">
        <v>151</v>
      </c>
      <c r="C4" t="s">
        <v>14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f t="shared" ref="S4:S38" si="0" xml:space="preserve"> D4 + E4 + F4 + G4 + H4 + I4 + J4 + K4 + L4 + M4 + N4 + O4 + P4+ Q4 + R4</f>
        <v>5</v>
      </c>
      <c r="T4">
        <v>0</v>
      </c>
      <c r="U4">
        <v>3</v>
      </c>
      <c r="V4">
        <v>0</v>
      </c>
      <c r="W4">
        <v>2</v>
      </c>
      <c r="X4">
        <v>0</v>
      </c>
      <c r="Y4">
        <v>0</v>
      </c>
      <c r="Z4">
        <v>0</v>
      </c>
      <c r="AA4" t="s">
        <v>28</v>
      </c>
      <c r="AB4">
        <f t="shared" ref="AB4:AB38" si="1" xml:space="preserve"> T4 + U4 + V4 + W4 + X4 + Y4 + Z4</f>
        <v>5</v>
      </c>
      <c r="AC4">
        <v>4</v>
      </c>
      <c r="AD4">
        <v>4</v>
      </c>
      <c r="AE4">
        <v>4</v>
      </c>
      <c r="AF4">
        <v>5</v>
      </c>
      <c r="AG4">
        <v>5</v>
      </c>
      <c r="AH4">
        <v>5</v>
      </c>
      <c r="AI4">
        <f t="shared" ref="AI4:AI38" si="2" xml:space="preserve"> (AC4 + AD4 + AE4 + AF4 + AG4+ AH4)/6</f>
        <v>4.5</v>
      </c>
      <c r="AJ4">
        <v>0</v>
      </c>
      <c r="AK4">
        <v>1</v>
      </c>
      <c r="AL4">
        <v>0</v>
      </c>
      <c r="AM4">
        <v>0</v>
      </c>
      <c r="AN4">
        <f t="shared" ref="AN4:AN38" si="3" xml:space="preserve"> AJ4 + AK4 + AL4 + AM4</f>
        <v>1</v>
      </c>
      <c r="AO4">
        <v>0</v>
      </c>
      <c r="AP4">
        <v>0</v>
      </c>
      <c r="AQ4">
        <v>0</v>
      </c>
      <c r="AR4">
        <v>0</v>
      </c>
      <c r="AS4">
        <f t="shared" ref="AS4:AS38" si="4" xml:space="preserve"> AO4 + AP4 + AQ4 + AR4</f>
        <v>0</v>
      </c>
      <c r="AT4">
        <v>0</v>
      </c>
      <c r="AU4">
        <v>0</v>
      </c>
      <c r="AV4">
        <v>0</v>
      </c>
      <c r="AW4">
        <v>0</v>
      </c>
      <c r="AX4">
        <f t="shared" ref="AX4:AX38" si="5" xml:space="preserve"> AT4 + AU4 + AV4 + AW4</f>
        <v>0</v>
      </c>
      <c r="AY4">
        <v>1</v>
      </c>
      <c r="AZ4">
        <v>0</v>
      </c>
      <c r="BA4">
        <v>1</v>
      </c>
      <c r="BB4">
        <v>0</v>
      </c>
      <c r="BC4">
        <f t="shared" ref="BC4:BC38" si="6" xml:space="preserve"> AY4 + AZ4 + BA4 + BB4</f>
        <v>2</v>
      </c>
      <c r="BD4">
        <v>3</v>
      </c>
      <c r="BE4">
        <v>4</v>
      </c>
      <c r="BF4">
        <v>2</v>
      </c>
      <c r="BG4">
        <v>0</v>
      </c>
      <c r="BH4">
        <f t="shared" ref="BH4:BH38" si="7" xml:space="preserve"> BD4 + BE4 + BF4 + BG4</f>
        <v>9</v>
      </c>
      <c r="BI4">
        <v>0</v>
      </c>
      <c r="BJ4">
        <v>0</v>
      </c>
      <c r="BK4">
        <v>0</v>
      </c>
      <c r="BL4">
        <v>0</v>
      </c>
      <c r="BM4">
        <f t="shared" ref="BM4:BM38" si="8" xml:space="preserve"> BI4 + BJ4 + BK4 + BL4</f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f t="shared" ref="BS4:BS38" si="9" xml:space="preserve"> BN4 + BO4 + BP4 + BQ4</f>
        <v>0</v>
      </c>
      <c r="BT4">
        <f t="shared" ref="BT4:BT38" si="10" xml:space="preserve"> AN4+ AS4+ AX4+ BC4+ BH4+ BM4+ BS4</f>
        <v>12</v>
      </c>
      <c r="BU4" t="s">
        <v>339</v>
      </c>
      <c r="BV4" t="s">
        <v>339</v>
      </c>
      <c r="BW4" t="s">
        <v>340</v>
      </c>
      <c r="BX4" t="s">
        <v>342</v>
      </c>
      <c r="BY4" t="s">
        <v>339</v>
      </c>
      <c r="BZ4" t="s">
        <v>342</v>
      </c>
      <c r="CA4" t="s">
        <v>339</v>
      </c>
      <c r="CB4" t="s">
        <v>342</v>
      </c>
      <c r="CC4" t="s">
        <v>342</v>
      </c>
      <c r="CD4" t="s">
        <v>341</v>
      </c>
      <c r="CE4" t="s">
        <v>342</v>
      </c>
      <c r="CF4" t="s">
        <v>339</v>
      </c>
      <c r="CG4" t="s">
        <v>342</v>
      </c>
      <c r="CH4" t="s">
        <v>339</v>
      </c>
      <c r="CI4" t="s">
        <v>339</v>
      </c>
      <c r="CJ4" t="s">
        <v>342</v>
      </c>
      <c r="CK4">
        <f t="shared" ref="CK4:CK38" si="11" xml:space="preserve"> SUM(BU4, BV4,BW4,BX4,BY4,BZ4,CA4,CB4,CC4,CD4,CE4,CF4,CG4,CH4,CI4,CJ4)</f>
        <v>0</v>
      </c>
      <c r="CL4" t="s">
        <v>108</v>
      </c>
      <c r="CM4" t="s">
        <v>107</v>
      </c>
      <c r="CN4" t="s">
        <v>107</v>
      </c>
      <c r="CO4" t="s">
        <v>108</v>
      </c>
      <c r="CP4" t="s">
        <v>107</v>
      </c>
      <c r="CQ4" t="s">
        <v>107</v>
      </c>
      <c r="CR4" t="s">
        <v>74</v>
      </c>
      <c r="CS4" t="s">
        <v>75</v>
      </c>
      <c r="CT4" t="s">
        <v>74</v>
      </c>
      <c r="CU4" t="s">
        <v>75</v>
      </c>
      <c r="CV4" t="s">
        <v>152</v>
      </c>
      <c r="CW4" t="s">
        <v>110</v>
      </c>
      <c r="CX4" t="s">
        <v>110</v>
      </c>
      <c r="CY4" t="s">
        <v>110</v>
      </c>
      <c r="DA4">
        <v>1</v>
      </c>
      <c r="DB4">
        <v>0</v>
      </c>
      <c r="DC4">
        <v>2</v>
      </c>
      <c r="DD4">
        <v>2</v>
      </c>
      <c r="DE4">
        <v>1</v>
      </c>
      <c r="DF4">
        <v>0</v>
      </c>
      <c r="DG4">
        <v>0</v>
      </c>
      <c r="DH4">
        <v>2</v>
      </c>
      <c r="DI4">
        <v>3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2</v>
      </c>
      <c r="EL4">
        <v>2</v>
      </c>
      <c r="EM4">
        <v>1</v>
      </c>
    </row>
    <row r="5" spans="1:156" x14ac:dyDescent="0.25">
      <c r="A5" t="s">
        <v>153</v>
      </c>
      <c r="B5" t="s">
        <v>27</v>
      </c>
      <c r="C5" t="s">
        <v>316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f t="shared" si="0"/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28</v>
      </c>
      <c r="AB5">
        <f t="shared" si="1"/>
        <v>0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f t="shared" si="2"/>
        <v>4</v>
      </c>
      <c r="AJ5">
        <v>2</v>
      </c>
      <c r="AK5">
        <v>0</v>
      </c>
      <c r="AL5">
        <v>0</v>
      </c>
      <c r="AM5">
        <v>0</v>
      </c>
      <c r="AN5">
        <f t="shared" si="3"/>
        <v>2</v>
      </c>
      <c r="AO5">
        <v>0</v>
      </c>
      <c r="AP5">
        <v>0</v>
      </c>
      <c r="AQ5">
        <v>0</v>
      </c>
      <c r="AR5">
        <v>0</v>
      </c>
      <c r="AS5">
        <f t="shared" si="4"/>
        <v>0</v>
      </c>
      <c r="AT5">
        <v>0</v>
      </c>
      <c r="AU5">
        <v>0</v>
      </c>
      <c r="AV5">
        <v>0</v>
      </c>
      <c r="AW5">
        <v>0</v>
      </c>
      <c r="AX5">
        <f t="shared" si="5"/>
        <v>0</v>
      </c>
      <c r="AY5">
        <v>2</v>
      </c>
      <c r="AZ5">
        <v>2</v>
      </c>
      <c r="BA5">
        <v>2</v>
      </c>
      <c r="BB5">
        <v>2</v>
      </c>
      <c r="BC5">
        <f t="shared" si="6"/>
        <v>8</v>
      </c>
      <c r="BD5">
        <v>4</v>
      </c>
      <c r="BE5">
        <v>3</v>
      </c>
      <c r="BF5">
        <v>0</v>
      </c>
      <c r="BG5">
        <v>0</v>
      </c>
      <c r="BH5">
        <f t="shared" si="7"/>
        <v>7</v>
      </c>
      <c r="BI5">
        <v>0</v>
      </c>
      <c r="BJ5">
        <v>0</v>
      </c>
      <c r="BK5">
        <v>2</v>
      </c>
      <c r="BL5">
        <v>2</v>
      </c>
      <c r="BM5">
        <f t="shared" si="8"/>
        <v>4</v>
      </c>
      <c r="BN5">
        <v>2</v>
      </c>
      <c r="BO5">
        <v>2</v>
      </c>
      <c r="BP5">
        <v>0</v>
      </c>
      <c r="BQ5">
        <v>2</v>
      </c>
      <c r="BR5">
        <v>7</v>
      </c>
      <c r="BS5">
        <f t="shared" si="9"/>
        <v>6</v>
      </c>
      <c r="BT5">
        <f t="shared" si="10"/>
        <v>27</v>
      </c>
      <c r="BU5" t="s">
        <v>341</v>
      </c>
      <c r="BV5" t="s">
        <v>341</v>
      </c>
      <c r="BW5" t="s">
        <v>342</v>
      </c>
      <c r="BX5" t="s">
        <v>342</v>
      </c>
      <c r="BY5" t="s">
        <v>339</v>
      </c>
      <c r="BZ5" t="s">
        <v>342</v>
      </c>
      <c r="CA5" t="s">
        <v>341</v>
      </c>
      <c r="CB5" t="s">
        <v>342</v>
      </c>
      <c r="CC5" t="s">
        <v>341</v>
      </c>
      <c r="CD5" t="s">
        <v>339</v>
      </c>
      <c r="CE5" t="s">
        <v>342</v>
      </c>
      <c r="CF5" t="s">
        <v>339</v>
      </c>
      <c r="CG5" t="s">
        <v>340</v>
      </c>
      <c r="CH5" t="s">
        <v>341</v>
      </c>
      <c r="CI5" t="s">
        <v>339</v>
      </c>
      <c r="CJ5" t="s">
        <v>342</v>
      </c>
      <c r="CK5">
        <f t="shared" si="11"/>
        <v>0</v>
      </c>
      <c r="CL5" t="s">
        <v>107</v>
      </c>
      <c r="CM5" t="s">
        <v>107</v>
      </c>
      <c r="CN5" t="s">
        <v>107</v>
      </c>
      <c r="CO5" t="s">
        <v>107</v>
      </c>
      <c r="CP5" t="s">
        <v>107</v>
      </c>
      <c r="CQ5" t="s">
        <v>107</v>
      </c>
      <c r="CR5" t="s">
        <v>74</v>
      </c>
      <c r="CS5" t="s">
        <v>74</v>
      </c>
      <c r="CT5" t="s">
        <v>74</v>
      </c>
      <c r="CU5" t="s">
        <v>75</v>
      </c>
      <c r="CV5" t="s">
        <v>75</v>
      </c>
      <c r="CW5" t="s">
        <v>110</v>
      </c>
      <c r="CX5" t="s">
        <v>110</v>
      </c>
      <c r="CY5" t="s">
        <v>110</v>
      </c>
    </row>
    <row r="6" spans="1:156" x14ac:dyDescent="0.25">
      <c r="A6" t="s">
        <v>153</v>
      </c>
      <c r="B6" t="s">
        <v>151</v>
      </c>
      <c r="C6" t="s">
        <v>316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f t="shared" si="0"/>
        <v>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28</v>
      </c>
      <c r="AB6">
        <f t="shared" si="1"/>
        <v>0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f t="shared" si="2"/>
        <v>5</v>
      </c>
      <c r="AJ6">
        <v>2</v>
      </c>
      <c r="AK6">
        <v>0</v>
      </c>
      <c r="AL6">
        <v>0</v>
      </c>
      <c r="AM6">
        <v>0</v>
      </c>
      <c r="AN6">
        <f t="shared" si="3"/>
        <v>2</v>
      </c>
      <c r="AO6">
        <v>0</v>
      </c>
      <c r="AP6">
        <v>0</v>
      </c>
      <c r="AQ6">
        <v>0</v>
      </c>
      <c r="AR6">
        <v>0</v>
      </c>
      <c r="AS6">
        <f t="shared" si="4"/>
        <v>0</v>
      </c>
      <c r="AT6">
        <v>0</v>
      </c>
      <c r="AU6">
        <v>0</v>
      </c>
      <c r="AV6">
        <v>0</v>
      </c>
      <c r="AW6">
        <v>0</v>
      </c>
      <c r="AX6">
        <f t="shared" si="5"/>
        <v>0</v>
      </c>
      <c r="AY6">
        <v>2</v>
      </c>
      <c r="AZ6">
        <v>2</v>
      </c>
      <c r="BA6">
        <v>2</v>
      </c>
      <c r="BB6">
        <v>2</v>
      </c>
      <c r="BC6">
        <f t="shared" si="6"/>
        <v>8</v>
      </c>
      <c r="BD6">
        <v>3</v>
      </c>
      <c r="BE6">
        <v>3</v>
      </c>
      <c r="BF6">
        <v>0</v>
      </c>
      <c r="BG6">
        <v>0</v>
      </c>
      <c r="BH6">
        <f t="shared" si="7"/>
        <v>6</v>
      </c>
      <c r="BI6">
        <v>0</v>
      </c>
      <c r="BJ6">
        <v>0</v>
      </c>
      <c r="BK6">
        <v>2</v>
      </c>
      <c r="BL6">
        <v>2</v>
      </c>
      <c r="BM6">
        <f t="shared" si="8"/>
        <v>4</v>
      </c>
      <c r="BN6">
        <v>3</v>
      </c>
      <c r="BO6">
        <v>3</v>
      </c>
      <c r="BP6">
        <v>3</v>
      </c>
      <c r="BQ6">
        <v>3</v>
      </c>
      <c r="BR6">
        <v>7</v>
      </c>
      <c r="BS6">
        <f t="shared" si="9"/>
        <v>12</v>
      </c>
      <c r="BT6">
        <f t="shared" si="10"/>
        <v>32</v>
      </c>
      <c r="BU6" t="s">
        <v>340</v>
      </c>
      <c r="BV6" t="s">
        <v>341</v>
      </c>
      <c r="BW6" t="s">
        <v>342</v>
      </c>
      <c r="BX6" t="s">
        <v>342</v>
      </c>
      <c r="BY6" t="s">
        <v>339</v>
      </c>
      <c r="BZ6" t="s">
        <v>342</v>
      </c>
      <c r="CA6" t="s">
        <v>339</v>
      </c>
      <c r="CB6" t="s">
        <v>342</v>
      </c>
      <c r="CC6" t="s">
        <v>340</v>
      </c>
      <c r="CD6" t="s">
        <v>339</v>
      </c>
      <c r="CE6" t="s">
        <v>342</v>
      </c>
      <c r="CF6" t="s">
        <v>339</v>
      </c>
      <c r="CG6" t="s">
        <v>340</v>
      </c>
      <c r="CH6" t="s">
        <v>339</v>
      </c>
      <c r="CI6" t="s">
        <v>339</v>
      </c>
      <c r="CJ6" t="s">
        <v>342</v>
      </c>
      <c r="CK6">
        <f t="shared" si="11"/>
        <v>0</v>
      </c>
      <c r="CL6" t="s">
        <v>107</v>
      </c>
      <c r="CM6" t="s">
        <v>107</v>
      </c>
      <c r="CN6" t="s">
        <v>107</v>
      </c>
      <c r="CO6" t="s">
        <v>107</v>
      </c>
      <c r="CP6" t="s">
        <v>107</v>
      </c>
      <c r="CQ6" t="s">
        <v>107</v>
      </c>
      <c r="CR6" t="s">
        <v>74</v>
      </c>
      <c r="CS6" t="s">
        <v>75</v>
      </c>
      <c r="CT6" t="s">
        <v>74</v>
      </c>
      <c r="CU6" t="s">
        <v>74</v>
      </c>
      <c r="CV6" t="s">
        <v>253</v>
      </c>
      <c r="CW6" t="s">
        <v>110</v>
      </c>
      <c r="CX6" t="s">
        <v>110</v>
      </c>
      <c r="CY6" t="s">
        <v>110</v>
      </c>
    </row>
    <row r="7" spans="1:156" x14ac:dyDescent="0.25">
      <c r="A7" t="s">
        <v>254</v>
      </c>
      <c r="B7" t="s">
        <v>27</v>
      </c>
      <c r="C7" t="s">
        <v>14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f t="shared" si="0"/>
        <v>6</v>
      </c>
      <c r="T7">
        <v>2</v>
      </c>
      <c r="U7">
        <v>2</v>
      </c>
      <c r="V7">
        <v>2</v>
      </c>
      <c r="W7">
        <v>3</v>
      </c>
      <c r="X7">
        <v>3</v>
      </c>
      <c r="Y7">
        <v>1</v>
      </c>
      <c r="Z7">
        <v>0</v>
      </c>
      <c r="AA7" t="s">
        <v>255</v>
      </c>
      <c r="AB7">
        <f t="shared" si="1"/>
        <v>13</v>
      </c>
      <c r="AC7">
        <v>3</v>
      </c>
      <c r="AD7">
        <v>4</v>
      </c>
      <c r="AE7">
        <v>4</v>
      </c>
      <c r="AF7">
        <v>4</v>
      </c>
      <c r="AG7">
        <v>3</v>
      </c>
      <c r="AH7">
        <v>4</v>
      </c>
      <c r="AI7">
        <f t="shared" si="2"/>
        <v>3.6666666666666665</v>
      </c>
      <c r="AJ7">
        <v>2</v>
      </c>
      <c r="AK7">
        <v>2</v>
      </c>
      <c r="AL7">
        <v>1</v>
      </c>
      <c r="AM7">
        <v>1</v>
      </c>
      <c r="AN7">
        <f t="shared" si="3"/>
        <v>6</v>
      </c>
      <c r="AO7">
        <v>0</v>
      </c>
      <c r="AP7">
        <v>1</v>
      </c>
      <c r="AQ7">
        <v>2</v>
      </c>
      <c r="AR7">
        <v>2</v>
      </c>
      <c r="AS7">
        <f t="shared" si="4"/>
        <v>5</v>
      </c>
      <c r="AT7">
        <v>0</v>
      </c>
      <c r="AU7">
        <v>0</v>
      </c>
      <c r="AV7">
        <v>0</v>
      </c>
      <c r="AW7">
        <v>0</v>
      </c>
      <c r="AX7">
        <f t="shared" si="5"/>
        <v>0</v>
      </c>
      <c r="AY7">
        <v>3</v>
      </c>
      <c r="AZ7">
        <v>3</v>
      </c>
      <c r="BA7">
        <v>3</v>
      </c>
      <c r="BB7">
        <v>3</v>
      </c>
      <c r="BC7">
        <f t="shared" si="6"/>
        <v>12</v>
      </c>
      <c r="BD7">
        <v>0</v>
      </c>
      <c r="BE7">
        <v>0</v>
      </c>
      <c r="BF7">
        <v>4</v>
      </c>
      <c r="BG7">
        <v>1</v>
      </c>
      <c r="BH7">
        <f t="shared" si="7"/>
        <v>5</v>
      </c>
      <c r="BI7">
        <v>2</v>
      </c>
      <c r="BJ7">
        <v>3</v>
      </c>
      <c r="BK7">
        <v>3</v>
      </c>
      <c r="BL7">
        <v>3</v>
      </c>
      <c r="BM7">
        <f t="shared" si="8"/>
        <v>11</v>
      </c>
      <c r="BN7">
        <v>2</v>
      </c>
      <c r="BO7">
        <v>2</v>
      </c>
      <c r="BP7">
        <v>3</v>
      </c>
      <c r="BQ7">
        <v>2</v>
      </c>
      <c r="BR7">
        <v>6</v>
      </c>
      <c r="BS7">
        <f t="shared" si="9"/>
        <v>9</v>
      </c>
      <c r="BT7">
        <f t="shared" si="10"/>
        <v>48</v>
      </c>
      <c r="BU7" t="s">
        <v>339</v>
      </c>
      <c r="BV7" t="s">
        <v>341</v>
      </c>
      <c r="BW7" t="s">
        <v>340</v>
      </c>
      <c r="BX7" t="s">
        <v>342</v>
      </c>
      <c r="BY7" t="s">
        <v>340</v>
      </c>
      <c r="BZ7" t="s">
        <v>342</v>
      </c>
      <c r="CA7" t="s">
        <v>340</v>
      </c>
      <c r="CB7" t="s">
        <v>342</v>
      </c>
      <c r="CC7" t="s">
        <v>342</v>
      </c>
      <c r="CD7" t="s">
        <v>342</v>
      </c>
      <c r="CE7" t="s">
        <v>342</v>
      </c>
      <c r="CF7" t="s">
        <v>342</v>
      </c>
      <c r="CG7" t="s">
        <v>342</v>
      </c>
      <c r="CH7" t="s">
        <v>341</v>
      </c>
      <c r="CI7" t="s">
        <v>341</v>
      </c>
      <c r="CJ7" t="s">
        <v>342</v>
      </c>
      <c r="CK7">
        <f t="shared" si="11"/>
        <v>0</v>
      </c>
      <c r="DA7">
        <v>2</v>
      </c>
      <c r="DB7">
        <v>2</v>
      </c>
      <c r="DC7">
        <v>2</v>
      </c>
      <c r="DD7">
        <v>3</v>
      </c>
      <c r="DE7">
        <v>2</v>
      </c>
      <c r="DF7">
        <v>3</v>
      </c>
      <c r="DG7">
        <v>3</v>
      </c>
      <c r="DH7">
        <v>2</v>
      </c>
      <c r="DI7">
        <v>1</v>
      </c>
      <c r="DJ7">
        <v>3</v>
      </c>
      <c r="DK7">
        <v>1</v>
      </c>
      <c r="DL7">
        <v>1</v>
      </c>
      <c r="DM7">
        <v>0</v>
      </c>
      <c r="DN7">
        <v>3</v>
      </c>
      <c r="DO7">
        <v>1</v>
      </c>
      <c r="DP7">
        <v>0</v>
      </c>
      <c r="DQ7">
        <v>0</v>
      </c>
      <c r="DR7">
        <v>2</v>
      </c>
      <c r="DS7">
        <v>2</v>
      </c>
      <c r="DT7">
        <v>0</v>
      </c>
      <c r="DU7">
        <v>2</v>
      </c>
      <c r="DV7">
        <v>3</v>
      </c>
      <c r="DW7">
        <v>1</v>
      </c>
      <c r="DX7">
        <v>1</v>
      </c>
      <c r="DY7">
        <v>3</v>
      </c>
      <c r="DZ7">
        <v>1</v>
      </c>
      <c r="EA7">
        <v>0</v>
      </c>
      <c r="EB7">
        <v>1</v>
      </c>
      <c r="EC7">
        <v>1</v>
      </c>
      <c r="ED7">
        <v>0</v>
      </c>
      <c r="EE7">
        <v>3</v>
      </c>
      <c r="EF7">
        <v>2</v>
      </c>
      <c r="EG7">
        <v>0</v>
      </c>
      <c r="EH7">
        <v>2</v>
      </c>
      <c r="EI7">
        <v>0</v>
      </c>
      <c r="EJ7">
        <v>0</v>
      </c>
      <c r="EK7">
        <v>3</v>
      </c>
      <c r="EL7">
        <v>3</v>
      </c>
      <c r="EM7">
        <v>1</v>
      </c>
    </row>
    <row r="8" spans="1:156" x14ac:dyDescent="0.25">
      <c r="A8" t="s">
        <v>256</v>
      </c>
      <c r="B8" t="s">
        <v>27</v>
      </c>
      <c r="C8" t="s">
        <v>316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f t="shared" si="0"/>
        <v>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/>
      <c r="AB8">
        <f t="shared" si="1"/>
        <v>0</v>
      </c>
      <c r="AC8">
        <v>4</v>
      </c>
      <c r="AD8">
        <v>4</v>
      </c>
      <c r="AE8">
        <v>4</v>
      </c>
      <c r="AF8">
        <v>4</v>
      </c>
      <c r="AG8">
        <v>3</v>
      </c>
      <c r="AH8">
        <v>4</v>
      </c>
      <c r="AI8">
        <f t="shared" si="2"/>
        <v>3.8333333333333335</v>
      </c>
      <c r="AJ8">
        <v>0</v>
      </c>
      <c r="AK8">
        <v>0</v>
      </c>
      <c r="AL8">
        <v>0</v>
      </c>
      <c r="AM8">
        <v>0</v>
      </c>
      <c r="AN8">
        <f t="shared" si="3"/>
        <v>0</v>
      </c>
      <c r="AO8">
        <v>0</v>
      </c>
      <c r="AP8">
        <v>0</v>
      </c>
      <c r="AQ8">
        <v>0</v>
      </c>
      <c r="AR8">
        <v>0</v>
      </c>
      <c r="AS8">
        <f t="shared" si="4"/>
        <v>0</v>
      </c>
      <c r="AT8">
        <v>0</v>
      </c>
      <c r="AU8">
        <v>0</v>
      </c>
      <c r="AV8">
        <v>0</v>
      </c>
      <c r="AW8">
        <v>0</v>
      </c>
      <c r="AX8">
        <f t="shared" si="5"/>
        <v>0</v>
      </c>
      <c r="AY8">
        <v>0</v>
      </c>
      <c r="AZ8">
        <v>0</v>
      </c>
      <c r="BA8">
        <v>0</v>
      </c>
      <c r="BB8">
        <v>0</v>
      </c>
      <c r="BC8">
        <f t="shared" si="6"/>
        <v>0</v>
      </c>
      <c r="BD8">
        <v>2</v>
      </c>
      <c r="BE8">
        <v>2</v>
      </c>
      <c r="BF8">
        <v>1</v>
      </c>
      <c r="BG8">
        <v>1</v>
      </c>
      <c r="BH8">
        <f t="shared" si="7"/>
        <v>6</v>
      </c>
      <c r="BI8">
        <v>0</v>
      </c>
      <c r="BJ8">
        <v>0</v>
      </c>
      <c r="BK8">
        <v>0</v>
      </c>
      <c r="BL8">
        <v>0</v>
      </c>
      <c r="BM8">
        <f t="shared" si="8"/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f t="shared" si="9"/>
        <v>0</v>
      </c>
      <c r="BT8">
        <f t="shared" si="10"/>
        <v>6</v>
      </c>
      <c r="BU8" t="s">
        <v>340</v>
      </c>
      <c r="BV8" t="s">
        <v>341</v>
      </c>
      <c r="BW8" t="s">
        <v>342</v>
      </c>
      <c r="BX8" t="s">
        <v>342</v>
      </c>
      <c r="BY8" t="s">
        <v>342</v>
      </c>
      <c r="BZ8" t="s">
        <v>342</v>
      </c>
      <c r="CA8" t="s">
        <v>342</v>
      </c>
      <c r="CB8" t="s">
        <v>342</v>
      </c>
      <c r="CC8" t="s">
        <v>341</v>
      </c>
      <c r="CD8" t="s">
        <v>341</v>
      </c>
      <c r="CE8" t="s">
        <v>342</v>
      </c>
      <c r="CF8" t="s">
        <v>341</v>
      </c>
      <c r="CG8" t="s">
        <v>341</v>
      </c>
      <c r="CH8" t="s">
        <v>341</v>
      </c>
      <c r="CK8">
        <f t="shared" si="11"/>
        <v>0</v>
      </c>
    </row>
    <row r="9" spans="1:156" x14ac:dyDescent="0.25">
      <c r="A9" t="s">
        <v>259</v>
      </c>
      <c r="B9" t="s">
        <v>27</v>
      </c>
      <c r="C9" t="s">
        <v>14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f t="shared" si="0"/>
        <v>5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 t="s">
        <v>28</v>
      </c>
      <c r="AB9">
        <f t="shared" si="1"/>
        <v>1</v>
      </c>
      <c r="AC9">
        <v>5</v>
      </c>
      <c r="AD9">
        <v>5</v>
      </c>
      <c r="AE9">
        <v>5</v>
      </c>
      <c r="AF9">
        <v>5</v>
      </c>
      <c r="AG9">
        <v>1</v>
      </c>
      <c r="AH9">
        <v>5</v>
      </c>
      <c r="AI9">
        <f t="shared" si="2"/>
        <v>4.333333333333333</v>
      </c>
      <c r="AJ9">
        <v>0</v>
      </c>
      <c r="AK9">
        <v>0</v>
      </c>
      <c r="AL9">
        <v>0</v>
      </c>
      <c r="AM9">
        <v>0</v>
      </c>
      <c r="AN9">
        <f t="shared" si="3"/>
        <v>0</v>
      </c>
      <c r="AO9">
        <v>0</v>
      </c>
      <c r="AP9">
        <v>1</v>
      </c>
      <c r="AQ9">
        <v>0</v>
      </c>
      <c r="AR9">
        <v>1</v>
      </c>
      <c r="AS9">
        <f t="shared" si="4"/>
        <v>2</v>
      </c>
      <c r="AT9">
        <v>0</v>
      </c>
      <c r="AU9">
        <v>0</v>
      </c>
      <c r="AV9">
        <v>0</v>
      </c>
      <c r="AW9">
        <v>0</v>
      </c>
      <c r="AX9">
        <f t="shared" si="5"/>
        <v>0</v>
      </c>
      <c r="AY9">
        <v>1</v>
      </c>
      <c r="AZ9">
        <v>1</v>
      </c>
      <c r="BA9">
        <v>0</v>
      </c>
      <c r="BB9">
        <v>0</v>
      </c>
      <c r="BC9">
        <f t="shared" si="6"/>
        <v>2</v>
      </c>
      <c r="BD9">
        <v>3</v>
      </c>
      <c r="BE9">
        <v>3</v>
      </c>
      <c r="BF9">
        <v>1</v>
      </c>
      <c r="BG9">
        <v>1</v>
      </c>
      <c r="BH9">
        <f t="shared" si="7"/>
        <v>8</v>
      </c>
      <c r="BI9">
        <v>1</v>
      </c>
      <c r="BJ9">
        <v>0</v>
      </c>
      <c r="BK9">
        <v>0</v>
      </c>
      <c r="BL9">
        <v>0</v>
      </c>
      <c r="BM9">
        <f t="shared" si="8"/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f t="shared" si="9"/>
        <v>0</v>
      </c>
      <c r="BT9">
        <f t="shared" si="10"/>
        <v>13</v>
      </c>
      <c r="BU9" t="s">
        <v>340</v>
      </c>
      <c r="BV9" t="s">
        <v>339</v>
      </c>
      <c r="BW9" t="s">
        <v>342</v>
      </c>
      <c r="BX9" t="s">
        <v>342</v>
      </c>
      <c r="BZ9" t="s">
        <v>342</v>
      </c>
      <c r="CA9" t="s">
        <v>339</v>
      </c>
      <c r="CB9" t="s">
        <v>342</v>
      </c>
      <c r="CC9" t="s">
        <v>342</v>
      </c>
      <c r="CD9" t="s">
        <v>340</v>
      </c>
      <c r="CE9" t="s">
        <v>342</v>
      </c>
      <c r="CF9" t="s">
        <v>339</v>
      </c>
      <c r="CG9" t="s">
        <v>342</v>
      </c>
      <c r="CH9" t="s">
        <v>339</v>
      </c>
      <c r="CI9" t="s">
        <v>340</v>
      </c>
      <c r="CJ9" t="s">
        <v>342</v>
      </c>
      <c r="CK9">
        <f t="shared" si="11"/>
        <v>0</v>
      </c>
      <c r="CL9" t="s">
        <v>107</v>
      </c>
      <c r="CM9" t="s">
        <v>107</v>
      </c>
      <c r="CN9" t="s">
        <v>108</v>
      </c>
      <c r="CO9" t="s">
        <v>108</v>
      </c>
      <c r="CP9" t="s">
        <v>107</v>
      </c>
      <c r="CQ9" t="s">
        <v>260</v>
      </c>
      <c r="CR9" t="s">
        <v>74</v>
      </c>
      <c r="CS9" t="s">
        <v>75</v>
      </c>
      <c r="CT9" t="s">
        <v>74</v>
      </c>
      <c r="CU9" t="s">
        <v>75</v>
      </c>
      <c r="CV9" t="s">
        <v>253</v>
      </c>
      <c r="CW9" t="s">
        <v>261</v>
      </c>
      <c r="CX9" t="s">
        <v>261</v>
      </c>
      <c r="CY9" t="s">
        <v>262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1</v>
      </c>
      <c r="EH9">
        <v>0</v>
      </c>
      <c r="EI9">
        <v>0</v>
      </c>
      <c r="EJ9">
        <v>0</v>
      </c>
      <c r="EK9">
        <v>0</v>
      </c>
      <c r="EL9">
        <v>1</v>
      </c>
      <c r="EM9">
        <v>0</v>
      </c>
    </row>
    <row r="10" spans="1:156" x14ac:dyDescent="0.25">
      <c r="A10" t="s">
        <v>259</v>
      </c>
      <c r="B10" t="s">
        <v>151</v>
      </c>
      <c r="C10" t="s">
        <v>14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f t="shared" si="0"/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28</v>
      </c>
      <c r="AB10">
        <f t="shared" si="1"/>
        <v>0</v>
      </c>
      <c r="AC10">
        <v>5</v>
      </c>
      <c r="AD10">
        <v>4</v>
      </c>
      <c r="AE10">
        <v>4</v>
      </c>
      <c r="AF10">
        <v>4</v>
      </c>
      <c r="AG10">
        <v>4</v>
      </c>
      <c r="AH10">
        <v>4</v>
      </c>
      <c r="AI10">
        <f t="shared" si="2"/>
        <v>4.166666666666667</v>
      </c>
      <c r="AJ10">
        <v>0</v>
      </c>
      <c r="AK10">
        <v>0</v>
      </c>
      <c r="AL10">
        <v>0</v>
      </c>
      <c r="AM10">
        <v>0</v>
      </c>
      <c r="AN10">
        <f t="shared" si="3"/>
        <v>0</v>
      </c>
      <c r="AO10">
        <v>0</v>
      </c>
      <c r="AP10">
        <v>1</v>
      </c>
      <c r="AQ10">
        <v>0</v>
      </c>
      <c r="AR10">
        <v>0</v>
      </c>
      <c r="AS10">
        <f t="shared" si="4"/>
        <v>1</v>
      </c>
      <c r="AT10">
        <v>0</v>
      </c>
      <c r="AU10">
        <v>0</v>
      </c>
      <c r="AV10">
        <v>0</v>
      </c>
      <c r="AW10">
        <v>0</v>
      </c>
      <c r="AX10">
        <f t="shared" si="5"/>
        <v>0</v>
      </c>
      <c r="AY10">
        <v>1</v>
      </c>
      <c r="AZ10">
        <v>1</v>
      </c>
      <c r="BA10">
        <v>0</v>
      </c>
      <c r="BB10">
        <v>0</v>
      </c>
      <c r="BC10">
        <f t="shared" si="6"/>
        <v>2</v>
      </c>
      <c r="BD10">
        <v>3</v>
      </c>
      <c r="BE10">
        <v>2</v>
      </c>
      <c r="BF10">
        <v>1</v>
      </c>
      <c r="BG10">
        <v>1</v>
      </c>
      <c r="BH10">
        <f t="shared" si="7"/>
        <v>7</v>
      </c>
      <c r="BI10">
        <v>0</v>
      </c>
      <c r="BJ10">
        <v>0</v>
      </c>
      <c r="BK10">
        <v>0</v>
      </c>
      <c r="BL10">
        <v>0</v>
      </c>
      <c r="BM10">
        <f t="shared" si="8"/>
        <v>0</v>
      </c>
      <c r="BN10">
        <v>1</v>
      </c>
      <c r="BO10">
        <v>0</v>
      </c>
      <c r="BP10">
        <v>0</v>
      </c>
      <c r="BQ10">
        <v>0</v>
      </c>
      <c r="BR10">
        <v>1</v>
      </c>
      <c r="BS10">
        <f t="shared" si="9"/>
        <v>1</v>
      </c>
      <c r="BT10">
        <f t="shared" si="10"/>
        <v>11</v>
      </c>
      <c r="BU10" t="s">
        <v>342</v>
      </c>
      <c r="BV10" t="s">
        <v>339</v>
      </c>
      <c r="BW10" t="s">
        <v>342</v>
      </c>
      <c r="BX10" t="s">
        <v>342</v>
      </c>
      <c r="BY10" t="s">
        <v>340</v>
      </c>
      <c r="BZ10" t="s">
        <v>342</v>
      </c>
      <c r="CA10" t="s">
        <v>339</v>
      </c>
      <c r="CB10" t="s">
        <v>342</v>
      </c>
      <c r="CC10" t="s">
        <v>342</v>
      </c>
      <c r="CD10" t="s">
        <v>342</v>
      </c>
      <c r="CE10" t="s">
        <v>342</v>
      </c>
      <c r="CF10" t="s">
        <v>340</v>
      </c>
      <c r="CG10" t="s">
        <v>342</v>
      </c>
      <c r="CH10" t="s">
        <v>340</v>
      </c>
      <c r="CI10" t="s">
        <v>340</v>
      </c>
      <c r="CJ10" t="s">
        <v>342</v>
      </c>
      <c r="CK10">
        <f t="shared" si="11"/>
        <v>0</v>
      </c>
      <c r="CL10" t="s">
        <v>107</v>
      </c>
      <c r="CM10" t="s">
        <v>107</v>
      </c>
      <c r="CN10" t="s">
        <v>107</v>
      </c>
      <c r="CO10" t="s">
        <v>107</v>
      </c>
      <c r="CP10" t="s">
        <v>107</v>
      </c>
      <c r="CQ10" t="s">
        <v>107</v>
      </c>
      <c r="CR10" t="s">
        <v>74</v>
      </c>
      <c r="CS10" t="s">
        <v>75</v>
      </c>
      <c r="CT10" t="s">
        <v>74</v>
      </c>
      <c r="CU10" t="s">
        <v>75</v>
      </c>
      <c r="CV10" t="s">
        <v>253</v>
      </c>
      <c r="CW10" t="s">
        <v>261</v>
      </c>
      <c r="CX10" t="s">
        <v>110</v>
      </c>
      <c r="CY10" t="s">
        <v>110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1</v>
      </c>
      <c r="EH10">
        <v>0</v>
      </c>
      <c r="EI10">
        <v>0</v>
      </c>
      <c r="EJ10">
        <v>0</v>
      </c>
      <c r="EK10">
        <v>1</v>
      </c>
      <c r="EL10">
        <v>1</v>
      </c>
      <c r="EM10">
        <v>0</v>
      </c>
    </row>
    <row r="11" spans="1:156" x14ac:dyDescent="0.25">
      <c r="A11" t="s">
        <v>303</v>
      </c>
      <c r="B11" t="s">
        <v>27</v>
      </c>
      <c r="C11" t="s">
        <v>316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f t="shared" si="0"/>
        <v>6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 t="s">
        <v>28</v>
      </c>
      <c r="AB11">
        <f t="shared" si="1"/>
        <v>2</v>
      </c>
      <c r="AC11">
        <v>5</v>
      </c>
      <c r="AD11">
        <v>5</v>
      </c>
      <c r="AE11">
        <v>5</v>
      </c>
      <c r="AF11">
        <v>5</v>
      </c>
      <c r="AG11">
        <v>4</v>
      </c>
      <c r="AH11">
        <v>4</v>
      </c>
      <c r="AI11">
        <f t="shared" si="2"/>
        <v>4.666666666666667</v>
      </c>
      <c r="AJ11">
        <v>0</v>
      </c>
      <c r="AK11">
        <v>0</v>
      </c>
      <c r="AL11">
        <v>0</v>
      </c>
      <c r="AM11">
        <v>0</v>
      </c>
      <c r="AN11">
        <f t="shared" si="3"/>
        <v>0</v>
      </c>
      <c r="AO11">
        <v>0</v>
      </c>
      <c r="AP11">
        <v>0</v>
      </c>
      <c r="AQ11">
        <v>0</v>
      </c>
      <c r="AR11">
        <v>0</v>
      </c>
      <c r="AS11">
        <f t="shared" si="4"/>
        <v>0</v>
      </c>
      <c r="AT11">
        <v>0</v>
      </c>
      <c r="AU11">
        <v>0</v>
      </c>
      <c r="AV11">
        <v>0</v>
      </c>
      <c r="AW11">
        <v>0</v>
      </c>
      <c r="AX11">
        <f t="shared" si="5"/>
        <v>0</v>
      </c>
      <c r="AY11">
        <v>0</v>
      </c>
      <c r="AZ11">
        <v>0</v>
      </c>
      <c r="BA11">
        <v>1</v>
      </c>
      <c r="BB11">
        <v>0</v>
      </c>
      <c r="BC11">
        <f t="shared" si="6"/>
        <v>1</v>
      </c>
      <c r="BD11">
        <v>3</v>
      </c>
      <c r="BE11">
        <v>3</v>
      </c>
      <c r="BF11">
        <v>2</v>
      </c>
      <c r="BG11">
        <v>1</v>
      </c>
      <c r="BH11">
        <f t="shared" si="7"/>
        <v>9</v>
      </c>
      <c r="BI11">
        <v>0</v>
      </c>
      <c r="BJ11">
        <v>0</v>
      </c>
      <c r="BK11">
        <v>0</v>
      </c>
      <c r="BL11">
        <v>2</v>
      </c>
      <c r="BM11">
        <f t="shared" si="8"/>
        <v>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f t="shared" si="9"/>
        <v>0</v>
      </c>
      <c r="BT11">
        <f t="shared" si="10"/>
        <v>12</v>
      </c>
      <c r="BU11" t="s">
        <v>340</v>
      </c>
      <c r="BV11" t="s">
        <v>340</v>
      </c>
      <c r="BW11" t="s">
        <v>342</v>
      </c>
      <c r="BX11" t="s">
        <v>340</v>
      </c>
      <c r="BY11" t="s">
        <v>341</v>
      </c>
      <c r="BZ11" t="s">
        <v>342</v>
      </c>
      <c r="CA11" t="s">
        <v>339</v>
      </c>
      <c r="CB11" t="s">
        <v>342</v>
      </c>
      <c r="CC11" t="s">
        <v>340</v>
      </c>
      <c r="CD11" t="s">
        <v>339</v>
      </c>
      <c r="CE11" t="s">
        <v>340</v>
      </c>
      <c r="CF11" t="s">
        <v>340</v>
      </c>
      <c r="CG11" t="s">
        <v>340</v>
      </c>
      <c r="CH11" t="s">
        <v>341</v>
      </c>
      <c r="CI11" t="s">
        <v>341</v>
      </c>
      <c r="CJ11" t="s">
        <v>342</v>
      </c>
      <c r="CK11">
        <f t="shared" si="11"/>
        <v>0</v>
      </c>
      <c r="CL11" t="s">
        <v>107</v>
      </c>
      <c r="CM11" t="s">
        <v>107</v>
      </c>
      <c r="CN11" t="s">
        <v>108</v>
      </c>
      <c r="CO11" t="s">
        <v>107</v>
      </c>
      <c r="CP11" t="s">
        <v>107</v>
      </c>
      <c r="CQ11" t="s">
        <v>107</v>
      </c>
      <c r="CR11" t="s">
        <v>74</v>
      </c>
      <c r="CS11" t="s">
        <v>75</v>
      </c>
      <c r="CT11" t="s">
        <v>74</v>
      </c>
      <c r="CU11" t="s">
        <v>109</v>
      </c>
      <c r="CV11" t="s">
        <v>253</v>
      </c>
      <c r="CW11" t="s">
        <v>110</v>
      </c>
      <c r="CX11" t="s">
        <v>110</v>
      </c>
      <c r="CY11" t="s">
        <v>110</v>
      </c>
    </row>
    <row r="12" spans="1:156" x14ac:dyDescent="0.25">
      <c r="A12" t="s">
        <v>303</v>
      </c>
      <c r="B12" t="s">
        <v>151</v>
      </c>
      <c r="C12" t="s">
        <v>316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f t="shared" si="0"/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 t="s">
        <v>304</v>
      </c>
      <c r="AB12">
        <f t="shared" si="1"/>
        <v>1</v>
      </c>
      <c r="AC12">
        <v>5</v>
      </c>
      <c r="AD12">
        <v>4</v>
      </c>
      <c r="AE12">
        <v>4</v>
      </c>
      <c r="AF12">
        <v>4</v>
      </c>
      <c r="AG12">
        <v>4</v>
      </c>
      <c r="AH12">
        <v>4</v>
      </c>
      <c r="AI12">
        <f t="shared" si="2"/>
        <v>4.166666666666667</v>
      </c>
      <c r="AJ12">
        <v>0</v>
      </c>
      <c r="AK12">
        <v>0</v>
      </c>
      <c r="AL12">
        <v>0</v>
      </c>
      <c r="AM12">
        <v>0</v>
      </c>
      <c r="AN12">
        <f t="shared" si="3"/>
        <v>0</v>
      </c>
      <c r="AO12">
        <v>0</v>
      </c>
      <c r="AP12">
        <v>0</v>
      </c>
      <c r="AQ12">
        <v>0</v>
      </c>
      <c r="AR12">
        <v>1</v>
      </c>
      <c r="AS12">
        <f t="shared" si="4"/>
        <v>1</v>
      </c>
      <c r="AT12">
        <v>0</v>
      </c>
      <c r="AU12">
        <v>0</v>
      </c>
      <c r="AV12">
        <v>0</v>
      </c>
      <c r="AW12">
        <v>0</v>
      </c>
      <c r="AX12">
        <f t="shared" si="5"/>
        <v>0</v>
      </c>
      <c r="AY12">
        <v>0</v>
      </c>
      <c r="AZ12">
        <v>0</v>
      </c>
      <c r="BA12">
        <v>1</v>
      </c>
      <c r="BB12">
        <v>1</v>
      </c>
      <c r="BC12">
        <f t="shared" si="6"/>
        <v>2</v>
      </c>
      <c r="BD12">
        <v>3</v>
      </c>
      <c r="BE12">
        <v>3</v>
      </c>
      <c r="BF12">
        <v>1</v>
      </c>
      <c r="BG12">
        <v>1</v>
      </c>
      <c r="BH12">
        <f t="shared" si="7"/>
        <v>8</v>
      </c>
      <c r="BI12">
        <v>0</v>
      </c>
      <c r="BJ12">
        <v>0</v>
      </c>
      <c r="BK12">
        <v>0</v>
      </c>
      <c r="BL12">
        <v>2</v>
      </c>
      <c r="BM12">
        <f t="shared" si="8"/>
        <v>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f t="shared" si="9"/>
        <v>0</v>
      </c>
      <c r="BT12">
        <f t="shared" si="10"/>
        <v>13</v>
      </c>
      <c r="BU12" t="s">
        <v>342</v>
      </c>
      <c r="BV12" t="s">
        <v>341</v>
      </c>
      <c r="BW12" t="s">
        <v>342</v>
      </c>
      <c r="BX12" t="s">
        <v>340</v>
      </c>
      <c r="BY12" t="s">
        <v>341</v>
      </c>
      <c r="BZ12" t="s">
        <v>342</v>
      </c>
      <c r="CA12" t="s">
        <v>340</v>
      </c>
      <c r="CB12" t="s">
        <v>342</v>
      </c>
      <c r="CC12" t="s">
        <v>340</v>
      </c>
      <c r="CD12" t="s">
        <v>339</v>
      </c>
      <c r="CE12" t="s">
        <v>340</v>
      </c>
      <c r="CF12" t="s">
        <v>341</v>
      </c>
      <c r="CG12" t="s">
        <v>342</v>
      </c>
      <c r="CH12" t="s">
        <v>341</v>
      </c>
      <c r="CI12" t="s">
        <v>341</v>
      </c>
      <c r="CJ12" t="s">
        <v>342</v>
      </c>
      <c r="CK12">
        <f t="shared" si="11"/>
        <v>0</v>
      </c>
      <c r="CL12" t="s">
        <v>107</v>
      </c>
      <c r="CM12" t="s">
        <v>108</v>
      </c>
      <c r="CN12" t="s">
        <v>107</v>
      </c>
      <c r="CO12" t="s">
        <v>108</v>
      </c>
      <c r="CP12" t="s">
        <v>107</v>
      </c>
      <c r="CQ12" t="s">
        <v>107</v>
      </c>
      <c r="CR12" t="s">
        <v>74</v>
      </c>
      <c r="CS12" t="s">
        <v>75</v>
      </c>
      <c r="CT12" t="s">
        <v>74</v>
      </c>
      <c r="CU12" t="s">
        <v>75</v>
      </c>
      <c r="CV12" t="s">
        <v>152</v>
      </c>
      <c r="CW12" t="s">
        <v>110</v>
      </c>
      <c r="CX12" t="s">
        <v>262</v>
      </c>
      <c r="CY12" t="s">
        <v>262</v>
      </c>
    </row>
    <row r="13" spans="1:156" x14ac:dyDescent="0.25">
      <c r="A13" t="s">
        <v>305</v>
      </c>
      <c r="B13" t="s">
        <v>27</v>
      </c>
      <c r="C13" t="s">
        <v>14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28</v>
      </c>
      <c r="AB13">
        <f t="shared" si="1"/>
        <v>0</v>
      </c>
      <c r="AC13">
        <v>4</v>
      </c>
      <c r="AD13">
        <v>3</v>
      </c>
      <c r="AE13">
        <v>4</v>
      </c>
      <c r="AF13">
        <v>4</v>
      </c>
      <c r="AG13">
        <v>4</v>
      </c>
      <c r="AH13">
        <v>4</v>
      </c>
      <c r="AI13">
        <f t="shared" si="2"/>
        <v>3.8333333333333335</v>
      </c>
      <c r="AJ13">
        <v>0</v>
      </c>
      <c r="AK13">
        <v>1</v>
      </c>
      <c r="AL13">
        <v>0</v>
      </c>
      <c r="AM13">
        <v>0</v>
      </c>
      <c r="AN13">
        <f t="shared" si="3"/>
        <v>1</v>
      </c>
      <c r="AO13">
        <v>0</v>
      </c>
      <c r="AP13">
        <v>0</v>
      </c>
      <c r="AQ13">
        <v>0</v>
      </c>
      <c r="AR13">
        <v>0</v>
      </c>
      <c r="AS13">
        <f t="shared" si="4"/>
        <v>0</v>
      </c>
      <c r="AT13">
        <v>0</v>
      </c>
      <c r="AU13">
        <v>0</v>
      </c>
      <c r="AV13">
        <v>0</v>
      </c>
      <c r="AW13">
        <v>0</v>
      </c>
      <c r="AX13">
        <f t="shared" si="5"/>
        <v>0</v>
      </c>
      <c r="AY13">
        <v>3</v>
      </c>
      <c r="AZ13">
        <v>3</v>
      </c>
      <c r="BA13">
        <v>2</v>
      </c>
      <c r="BB13">
        <v>2</v>
      </c>
      <c r="BC13">
        <f t="shared" si="6"/>
        <v>10</v>
      </c>
      <c r="BD13">
        <v>1</v>
      </c>
      <c r="BE13">
        <v>2</v>
      </c>
      <c r="BF13">
        <v>2</v>
      </c>
      <c r="BG13">
        <v>1</v>
      </c>
      <c r="BH13">
        <f t="shared" si="7"/>
        <v>6</v>
      </c>
      <c r="BI13">
        <v>2</v>
      </c>
      <c r="BJ13">
        <v>2</v>
      </c>
      <c r="BK13">
        <v>2</v>
      </c>
      <c r="BL13">
        <v>2</v>
      </c>
      <c r="BM13">
        <f t="shared" si="8"/>
        <v>8</v>
      </c>
      <c r="BN13">
        <v>2</v>
      </c>
      <c r="BO13">
        <v>1</v>
      </c>
      <c r="BP13">
        <v>1</v>
      </c>
      <c r="BQ13">
        <v>1</v>
      </c>
      <c r="BR13">
        <v>5</v>
      </c>
      <c r="BS13">
        <f t="shared" si="9"/>
        <v>5</v>
      </c>
      <c r="BT13">
        <f t="shared" si="10"/>
        <v>30</v>
      </c>
      <c r="BU13" t="s">
        <v>341</v>
      </c>
      <c r="BV13" t="s">
        <v>339</v>
      </c>
      <c r="BW13" t="s">
        <v>342</v>
      </c>
      <c r="BX13" t="s">
        <v>342</v>
      </c>
      <c r="BY13" t="s">
        <v>340</v>
      </c>
      <c r="BZ13" t="s">
        <v>342</v>
      </c>
      <c r="CA13" t="s">
        <v>339</v>
      </c>
      <c r="CB13" t="s">
        <v>342</v>
      </c>
      <c r="CC13" t="s">
        <v>342</v>
      </c>
      <c r="CD13" t="s">
        <v>340</v>
      </c>
      <c r="CE13" t="s">
        <v>342</v>
      </c>
      <c r="CF13" t="s">
        <v>341</v>
      </c>
      <c r="CG13" t="s">
        <v>341</v>
      </c>
      <c r="CH13" t="s">
        <v>339</v>
      </c>
      <c r="CI13" t="s">
        <v>340</v>
      </c>
      <c r="CJ13" t="s">
        <v>342</v>
      </c>
      <c r="CK13">
        <f t="shared" si="11"/>
        <v>0</v>
      </c>
      <c r="CL13" t="s">
        <v>108</v>
      </c>
      <c r="CM13" t="s">
        <v>107</v>
      </c>
      <c r="CN13" t="s">
        <v>107</v>
      </c>
      <c r="CO13" t="s">
        <v>107</v>
      </c>
      <c r="CP13" t="s">
        <v>107</v>
      </c>
      <c r="CQ13" t="s">
        <v>107</v>
      </c>
      <c r="CR13" t="s">
        <v>74</v>
      </c>
      <c r="CS13" t="s">
        <v>109</v>
      </c>
      <c r="CT13" t="s">
        <v>74</v>
      </c>
      <c r="CU13" t="s">
        <v>75</v>
      </c>
      <c r="CV13" t="s">
        <v>253</v>
      </c>
      <c r="CW13" t="s">
        <v>261</v>
      </c>
      <c r="CX13" t="s">
        <v>261</v>
      </c>
      <c r="CY13" t="s">
        <v>110</v>
      </c>
      <c r="DA13">
        <v>3</v>
      </c>
      <c r="DB13">
        <v>2</v>
      </c>
      <c r="DC13">
        <v>2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1</v>
      </c>
      <c r="DK13">
        <v>0</v>
      </c>
      <c r="DL13">
        <v>0</v>
      </c>
      <c r="DM13">
        <v>0</v>
      </c>
      <c r="DN13">
        <v>1</v>
      </c>
      <c r="DO13">
        <v>0</v>
      </c>
      <c r="DP13">
        <v>0</v>
      </c>
      <c r="DQ13">
        <v>2</v>
      </c>
      <c r="DR13">
        <v>0</v>
      </c>
      <c r="DS13">
        <v>0</v>
      </c>
      <c r="DT13">
        <v>0</v>
      </c>
      <c r="DU13">
        <v>0</v>
      </c>
      <c r="DV13">
        <v>2</v>
      </c>
      <c r="DW13">
        <v>1</v>
      </c>
      <c r="DX13">
        <v>0</v>
      </c>
      <c r="DY13">
        <v>1</v>
      </c>
      <c r="DZ13">
        <v>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3</v>
      </c>
      <c r="EM13">
        <v>0</v>
      </c>
    </row>
    <row r="14" spans="1:156" x14ac:dyDescent="0.25">
      <c r="A14" t="s">
        <v>305</v>
      </c>
      <c r="B14" t="s">
        <v>151</v>
      </c>
      <c r="C14" t="s">
        <v>14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28</v>
      </c>
      <c r="AB14">
        <f t="shared" si="1"/>
        <v>0</v>
      </c>
      <c r="AC14">
        <v>4</v>
      </c>
      <c r="AD14">
        <v>3</v>
      </c>
      <c r="AE14">
        <v>4</v>
      </c>
      <c r="AF14">
        <v>4</v>
      </c>
      <c r="AG14">
        <v>4</v>
      </c>
      <c r="AH14">
        <v>4</v>
      </c>
      <c r="AI14">
        <f t="shared" si="2"/>
        <v>3.8333333333333335</v>
      </c>
      <c r="AJ14">
        <v>0</v>
      </c>
      <c r="AK14">
        <v>1</v>
      </c>
      <c r="AL14">
        <v>0</v>
      </c>
      <c r="AM14">
        <v>0</v>
      </c>
      <c r="AN14">
        <f t="shared" si="3"/>
        <v>1</v>
      </c>
      <c r="AO14">
        <v>0</v>
      </c>
      <c r="AP14">
        <v>0</v>
      </c>
      <c r="AQ14">
        <v>0</v>
      </c>
      <c r="AR14">
        <v>0</v>
      </c>
      <c r="AS14">
        <f t="shared" si="4"/>
        <v>0</v>
      </c>
      <c r="AT14">
        <v>0</v>
      </c>
      <c r="AU14">
        <v>0</v>
      </c>
      <c r="AV14">
        <v>0</v>
      </c>
      <c r="AW14">
        <v>1</v>
      </c>
      <c r="AX14">
        <f t="shared" si="5"/>
        <v>1</v>
      </c>
      <c r="AY14">
        <v>2</v>
      </c>
      <c r="AZ14">
        <v>2</v>
      </c>
      <c r="BA14">
        <v>2</v>
      </c>
      <c r="BB14">
        <v>1</v>
      </c>
      <c r="BC14">
        <f t="shared" si="6"/>
        <v>7</v>
      </c>
      <c r="BD14">
        <v>3</v>
      </c>
      <c r="BE14">
        <v>3</v>
      </c>
      <c r="BF14">
        <v>2</v>
      </c>
      <c r="BG14">
        <v>1</v>
      </c>
      <c r="BH14">
        <f t="shared" si="7"/>
        <v>9</v>
      </c>
      <c r="BI14">
        <v>1</v>
      </c>
      <c r="BJ14">
        <v>1</v>
      </c>
      <c r="BK14">
        <v>2</v>
      </c>
      <c r="BL14">
        <v>2</v>
      </c>
      <c r="BM14">
        <f t="shared" si="8"/>
        <v>6</v>
      </c>
      <c r="BN14">
        <v>1</v>
      </c>
      <c r="BO14">
        <v>1</v>
      </c>
      <c r="BP14">
        <v>1</v>
      </c>
      <c r="BQ14">
        <v>2</v>
      </c>
      <c r="BR14">
        <v>3</v>
      </c>
      <c r="BS14">
        <f t="shared" si="9"/>
        <v>5</v>
      </c>
      <c r="BT14">
        <f t="shared" si="10"/>
        <v>29</v>
      </c>
      <c r="BU14" t="s">
        <v>340</v>
      </c>
      <c r="BV14" t="s">
        <v>339</v>
      </c>
      <c r="BW14" t="s">
        <v>342</v>
      </c>
      <c r="BX14" t="s">
        <v>342</v>
      </c>
      <c r="BY14" t="s">
        <v>342</v>
      </c>
      <c r="BZ14" t="s">
        <v>342</v>
      </c>
      <c r="CA14" t="s">
        <v>339</v>
      </c>
      <c r="CB14" t="s">
        <v>342</v>
      </c>
      <c r="CC14" t="s">
        <v>342</v>
      </c>
      <c r="CD14" t="s">
        <v>342</v>
      </c>
      <c r="CE14" t="s">
        <v>342</v>
      </c>
      <c r="CF14" t="s">
        <v>340</v>
      </c>
      <c r="CG14" t="s">
        <v>340</v>
      </c>
      <c r="CH14" t="s">
        <v>339</v>
      </c>
      <c r="CI14" t="s">
        <v>342</v>
      </c>
      <c r="CJ14" t="s">
        <v>342</v>
      </c>
      <c r="CK14">
        <f t="shared" si="11"/>
        <v>0</v>
      </c>
      <c r="CL14" t="s">
        <v>107</v>
      </c>
      <c r="CM14" t="s">
        <v>107</v>
      </c>
      <c r="CN14" t="s">
        <v>107</v>
      </c>
      <c r="CO14" t="s">
        <v>108</v>
      </c>
      <c r="CP14" t="s">
        <v>108</v>
      </c>
      <c r="CQ14" t="s">
        <v>107</v>
      </c>
      <c r="CR14" t="s">
        <v>74</v>
      </c>
      <c r="CS14" t="s">
        <v>75</v>
      </c>
      <c r="CT14" t="s">
        <v>74</v>
      </c>
      <c r="CU14" t="s">
        <v>75</v>
      </c>
      <c r="CV14" t="s">
        <v>253</v>
      </c>
      <c r="CW14" t="s">
        <v>261</v>
      </c>
      <c r="CX14" t="s">
        <v>306</v>
      </c>
      <c r="CY14" t="s">
        <v>110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1</v>
      </c>
      <c r="DM14">
        <v>1</v>
      </c>
      <c r="DN14">
        <v>1</v>
      </c>
      <c r="DO14">
        <v>0</v>
      </c>
      <c r="DP14">
        <v>1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2</v>
      </c>
      <c r="DX14">
        <v>0</v>
      </c>
      <c r="DY14">
        <v>2</v>
      </c>
      <c r="DZ14">
        <v>0</v>
      </c>
      <c r="EA14">
        <v>0</v>
      </c>
      <c r="EB14">
        <v>0</v>
      </c>
      <c r="EC14">
        <v>0</v>
      </c>
      <c r="ED14">
        <v>2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1</v>
      </c>
      <c r="EL14">
        <v>2</v>
      </c>
      <c r="EM14">
        <v>0</v>
      </c>
    </row>
    <row r="15" spans="1:156" x14ac:dyDescent="0.25">
      <c r="A15" t="s">
        <v>307</v>
      </c>
      <c r="B15" t="s">
        <v>27</v>
      </c>
      <c r="C15" t="s">
        <v>316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f t="shared" si="0"/>
        <v>4</v>
      </c>
      <c r="T15">
        <v>1</v>
      </c>
      <c r="U15">
        <v>1</v>
      </c>
      <c r="V15">
        <v>1</v>
      </c>
      <c r="W15">
        <v>0</v>
      </c>
      <c r="X15">
        <v>1</v>
      </c>
      <c r="Y15">
        <v>2</v>
      </c>
      <c r="Z15">
        <v>1</v>
      </c>
      <c r="AA15" t="s">
        <v>28</v>
      </c>
      <c r="AB15">
        <f t="shared" si="1"/>
        <v>7</v>
      </c>
      <c r="AC15">
        <v>3</v>
      </c>
      <c r="AD15">
        <v>4</v>
      </c>
      <c r="AE15">
        <v>4</v>
      </c>
      <c r="AF15">
        <v>3</v>
      </c>
      <c r="AG15">
        <v>4</v>
      </c>
      <c r="AH15">
        <v>4</v>
      </c>
      <c r="AI15">
        <f t="shared" si="2"/>
        <v>3.6666666666666665</v>
      </c>
      <c r="AJ15">
        <v>0</v>
      </c>
      <c r="AK15">
        <v>1</v>
      </c>
      <c r="AL15">
        <v>0</v>
      </c>
      <c r="AM15">
        <v>0</v>
      </c>
      <c r="AN15">
        <f t="shared" si="3"/>
        <v>1</v>
      </c>
      <c r="AO15">
        <v>0</v>
      </c>
      <c r="AP15">
        <v>0</v>
      </c>
      <c r="AQ15">
        <v>0</v>
      </c>
      <c r="AR15">
        <v>0</v>
      </c>
      <c r="AS15">
        <f t="shared" si="4"/>
        <v>0</v>
      </c>
      <c r="AT15">
        <v>0</v>
      </c>
      <c r="AU15">
        <v>0</v>
      </c>
      <c r="AV15">
        <v>0</v>
      </c>
      <c r="AW15">
        <v>0</v>
      </c>
      <c r="AX15">
        <f t="shared" si="5"/>
        <v>0</v>
      </c>
      <c r="AY15">
        <v>0</v>
      </c>
      <c r="AZ15">
        <v>0</v>
      </c>
      <c r="BA15">
        <v>1</v>
      </c>
      <c r="BB15">
        <v>1</v>
      </c>
      <c r="BC15">
        <f t="shared" si="6"/>
        <v>2</v>
      </c>
      <c r="BD15">
        <v>3</v>
      </c>
      <c r="BE15">
        <v>2</v>
      </c>
      <c r="BF15">
        <v>2</v>
      </c>
      <c r="BG15">
        <v>0</v>
      </c>
      <c r="BH15">
        <f t="shared" si="7"/>
        <v>7</v>
      </c>
      <c r="BI15">
        <v>0</v>
      </c>
      <c r="BJ15">
        <v>1</v>
      </c>
      <c r="BK15">
        <v>1</v>
      </c>
      <c r="BL15">
        <v>0</v>
      </c>
      <c r="BM15">
        <f t="shared" si="8"/>
        <v>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f t="shared" si="9"/>
        <v>0</v>
      </c>
      <c r="BT15">
        <f t="shared" si="10"/>
        <v>12</v>
      </c>
      <c r="BU15" t="s">
        <v>341</v>
      </c>
      <c r="BV15" t="s">
        <v>339</v>
      </c>
      <c r="BW15" t="s">
        <v>340</v>
      </c>
      <c r="BX15" t="s">
        <v>342</v>
      </c>
      <c r="BY15" t="s">
        <v>339</v>
      </c>
      <c r="BZ15" t="s">
        <v>339</v>
      </c>
      <c r="CA15" t="s">
        <v>339</v>
      </c>
      <c r="CB15" t="s">
        <v>342</v>
      </c>
      <c r="CC15" t="s">
        <v>339</v>
      </c>
      <c r="CD15" t="s">
        <v>341</v>
      </c>
      <c r="CE15" t="s">
        <v>342</v>
      </c>
      <c r="CF15" t="s">
        <v>341</v>
      </c>
      <c r="CG15" t="s">
        <v>342</v>
      </c>
      <c r="CH15" t="s">
        <v>341</v>
      </c>
      <c r="CI15" t="s">
        <v>341</v>
      </c>
      <c r="CJ15" t="s">
        <v>342</v>
      </c>
      <c r="CK15">
        <f t="shared" si="11"/>
        <v>0</v>
      </c>
      <c r="CL15" t="s">
        <v>107</v>
      </c>
      <c r="CM15" t="s">
        <v>107</v>
      </c>
      <c r="CN15" t="s">
        <v>108</v>
      </c>
      <c r="CO15" t="s">
        <v>107</v>
      </c>
      <c r="CP15" t="s">
        <v>107</v>
      </c>
      <c r="CQ15" t="s">
        <v>107</v>
      </c>
      <c r="CR15" t="s">
        <v>74</v>
      </c>
      <c r="CS15" t="s">
        <v>75</v>
      </c>
      <c r="CT15" t="s">
        <v>74</v>
      </c>
      <c r="CU15" t="s">
        <v>75</v>
      </c>
      <c r="CV15" t="s">
        <v>152</v>
      </c>
      <c r="CW15" t="s">
        <v>110</v>
      </c>
      <c r="CX15" t="s">
        <v>262</v>
      </c>
      <c r="CY15" t="s">
        <v>110</v>
      </c>
    </row>
    <row r="16" spans="1:156" x14ac:dyDescent="0.25">
      <c r="A16" t="s">
        <v>307</v>
      </c>
      <c r="B16" t="s">
        <v>151</v>
      </c>
      <c r="C16" t="s">
        <v>316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f t="shared" si="0"/>
        <v>4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 t="s">
        <v>28</v>
      </c>
      <c r="AB16">
        <f t="shared" si="1"/>
        <v>1</v>
      </c>
      <c r="AC16">
        <v>4</v>
      </c>
      <c r="AD16">
        <v>3</v>
      </c>
      <c r="AE16">
        <v>3</v>
      </c>
      <c r="AF16">
        <v>3</v>
      </c>
      <c r="AG16">
        <v>3</v>
      </c>
      <c r="AH16">
        <v>2</v>
      </c>
      <c r="AI16">
        <f t="shared" si="2"/>
        <v>3</v>
      </c>
      <c r="AJ16">
        <v>0</v>
      </c>
      <c r="AK16">
        <v>0</v>
      </c>
      <c r="AL16">
        <v>0</v>
      </c>
      <c r="AM16">
        <v>0</v>
      </c>
      <c r="AN16">
        <f t="shared" si="3"/>
        <v>0</v>
      </c>
      <c r="AO16">
        <v>0</v>
      </c>
      <c r="AP16">
        <v>0</v>
      </c>
      <c r="AQ16">
        <v>0</v>
      </c>
      <c r="AR16">
        <v>0</v>
      </c>
      <c r="AS16">
        <f t="shared" si="4"/>
        <v>0</v>
      </c>
      <c r="AT16">
        <v>0</v>
      </c>
      <c r="AU16">
        <v>0</v>
      </c>
      <c r="AV16">
        <v>0</v>
      </c>
      <c r="AW16">
        <v>0</v>
      </c>
      <c r="AX16">
        <f t="shared" si="5"/>
        <v>0</v>
      </c>
      <c r="AY16">
        <v>1</v>
      </c>
      <c r="AZ16">
        <v>0</v>
      </c>
      <c r="BA16">
        <v>1</v>
      </c>
      <c r="BB16">
        <v>1</v>
      </c>
      <c r="BC16">
        <f t="shared" si="6"/>
        <v>3</v>
      </c>
      <c r="BD16">
        <v>2</v>
      </c>
      <c r="BE16">
        <v>2</v>
      </c>
      <c r="BF16">
        <v>1</v>
      </c>
      <c r="BG16">
        <v>1</v>
      </c>
      <c r="BH16">
        <f t="shared" si="7"/>
        <v>6</v>
      </c>
      <c r="BI16">
        <v>0</v>
      </c>
      <c r="BJ16">
        <v>0</v>
      </c>
      <c r="BK16">
        <v>1</v>
      </c>
      <c r="BL16">
        <v>0</v>
      </c>
      <c r="BM16">
        <f t="shared" si="8"/>
        <v>1</v>
      </c>
      <c r="BN16">
        <v>0</v>
      </c>
      <c r="BO16">
        <v>0</v>
      </c>
      <c r="BP16">
        <v>0</v>
      </c>
      <c r="BQ16">
        <v>0</v>
      </c>
      <c r="BR16">
        <v>3</v>
      </c>
      <c r="BS16">
        <f t="shared" si="9"/>
        <v>0</v>
      </c>
      <c r="BT16">
        <f t="shared" si="10"/>
        <v>10</v>
      </c>
      <c r="BU16" t="s">
        <v>340</v>
      </c>
      <c r="BV16" t="s">
        <v>342</v>
      </c>
      <c r="BW16" t="s">
        <v>340</v>
      </c>
      <c r="BX16" t="s">
        <v>342</v>
      </c>
      <c r="BY16" t="s">
        <v>341</v>
      </c>
      <c r="BZ16" t="s">
        <v>342</v>
      </c>
      <c r="CA16" t="s">
        <v>341</v>
      </c>
      <c r="CB16" t="s">
        <v>342</v>
      </c>
      <c r="CC16" t="s">
        <v>340</v>
      </c>
      <c r="CD16" t="s">
        <v>339</v>
      </c>
      <c r="CE16" t="s">
        <v>342</v>
      </c>
      <c r="CF16" t="s">
        <v>341</v>
      </c>
      <c r="CG16" t="s">
        <v>342</v>
      </c>
      <c r="CH16" t="s">
        <v>342</v>
      </c>
      <c r="CI16" t="s">
        <v>339</v>
      </c>
      <c r="CJ16" t="s">
        <v>342</v>
      </c>
      <c r="CK16">
        <f t="shared" si="11"/>
        <v>0</v>
      </c>
      <c r="CL16" t="s">
        <v>107</v>
      </c>
      <c r="CM16" t="s">
        <v>107</v>
      </c>
      <c r="CN16" t="s">
        <v>108</v>
      </c>
      <c r="CO16" t="s">
        <v>107</v>
      </c>
      <c r="CP16" t="s">
        <v>107</v>
      </c>
      <c r="CQ16" t="s">
        <v>107</v>
      </c>
      <c r="CR16" t="s">
        <v>74</v>
      </c>
      <c r="CS16" t="s">
        <v>75</v>
      </c>
      <c r="CT16" t="s">
        <v>74</v>
      </c>
      <c r="CU16" t="s">
        <v>74</v>
      </c>
      <c r="CV16" t="s">
        <v>253</v>
      </c>
      <c r="CW16" t="s">
        <v>261</v>
      </c>
      <c r="CX16" t="s">
        <v>306</v>
      </c>
      <c r="CY16" t="s">
        <v>110</v>
      </c>
    </row>
    <row r="17" spans="1:156" x14ac:dyDescent="0.25">
      <c r="A17" t="s">
        <v>308</v>
      </c>
      <c r="B17" t="s">
        <v>27</v>
      </c>
      <c r="C17" t="s">
        <v>14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f t="shared" si="0"/>
        <v>8</v>
      </c>
      <c r="T17">
        <v>1</v>
      </c>
      <c r="U17">
        <v>1</v>
      </c>
      <c r="V17">
        <v>0</v>
      </c>
      <c r="W17">
        <v>1</v>
      </c>
      <c r="X17">
        <v>1</v>
      </c>
      <c r="Y17">
        <v>0</v>
      </c>
      <c r="Z17">
        <v>1</v>
      </c>
      <c r="AA17" t="s">
        <v>304</v>
      </c>
      <c r="AB17">
        <f t="shared" si="1"/>
        <v>5</v>
      </c>
      <c r="AC17">
        <v>4</v>
      </c>
      <c r="AD17">
        <v>4</v>
      </c>
      <c r="AE17">
        <v>4</v>
      </c>
      <c r="AF17">
        <v>4</v>
      </c>
      <c r="AG17">
        <v>3</v>
      </c>
      <c r="AH17">
        <v>4</v>
      </c>
      <c r="AI17">
        <f t="shared" si="2"/>
        <v>3.8333333333333335</v>
      </c>
      <c r="AJ17">
        <v>2</v>
      </c>
      <c r="AK17">
        <v>2</v>
      </c>
      <c r="AL17">
        <v>2</v>
      </c>
      <c r="AM17">
        <v>3</v>
      </c>
      <c r="AN17">
        <f t="shared" si="3"/>
        <v>9</v>
      </c>
      <c r="AO17">
        <v>2</v>
      </c>
      <c r="AP17">
        <v>1</v>
      </c>
      <c r="AQ17">
        <v>1</v>
      </c>
      <c r="AR17">
        <v>2</v>
      </c>
      <c r="AS17">
        <f t="shared" si="4"/>
        <v>6</v>
      </c>
      <c r="AT17">
        <v>1</v>
      </c>
      <c r="AU17">
        <v>1</v>
      </c>
      <c r="AV17">
        <v>2</v>
      </c>
      <c r="AW17">
        <v>1</v>
      </c>
      <c r="AX17">
        <f t="shared" si="5"/>
        <v>5</v>
      </c>
      <c r="AY17">
        <v>3</v>
      </c>
      <c r="AZ17">
        <v>3</v>
      </c>
      <c r="BA17">
        <v>2</v>
      </c>
      <c r="BB17">
        <v>3</v>
      </c>
      <c r="BC17">
        <f t="shared" si="6"/>
        <v>11</v>
      </c>
      <c r="BD17">
        <v>1</v>
      </c>
      <c r="BE17">
        <v>1</v>
      </c>
      <c r="BF17">
        <v>3</v>
      </c>
      <c r="BG17">
        <v>4</v>
      </c>
      <c r="BH17">
        <f t="shared" si="7"/>
        <v>9</v>
      </c>
      <c r="BI17">
        <v>3</v>
      </c>
      <c r="BJ17">
        <v>3</v>
      </c>
      <c r="BK17">
        <v>3</v>
      </c>
      <c r="BL17">
        <v>3</v>
      </c>
      <c r="BM17">
        <f t="shared" si="8"/>
        <v>12</v>
      </c>
      <c r="BN17">
        <v>2</v>
      </c>
      <c r="BO17">
        <v>1</v>
      </c>
      <c r="BP17">
        <v>2</v>
      </c>
      <c r="BQ17">
        <v>3</v>
      </c>
      <c r="BR17">
        <v>3</v>
      </c>
      <c r="BS17">
        <f t="shared" si="9"/>
        <v>8</v>
      </c>
      <c r="BT17">
        <f t="shared" si="10"/>
        <v>60</v>
      </c>
      <c r="BU17" t="s">
        <v>339</v>
      </c>
      <c r="BV17" t="s">
        <v>340</v>
      </c>
      <c r="BW17" t="s">
        <v>340</v>
      </c>
      <c r="BX17" t="s">
        <v>342</v>
      </c>
      <c r="BY17" t="s">
        <v>340</v>
      </c>
      <c r="BZ17" t="s">
        <v>340</v>
      </c>
      <c r="CA17" t="s">
        <v>339</v>
      </c>
      <c r="CB17" t="s">
        <v>342</v>
      </c>
      <c r="CC17" t="s">
        <v>340</v>
      </c>
      <c r="CD17" t="s">
        <v>340</v>
      </c>
      <c r="CE17" t="s">
        <v>342</v>
      </c>
      <c r="CF17" t="s">
        <v>339</v>
      </c>
      <c r="CG17" t="s">
        <v>340</v>
      </c>
      <c r="CH17" t="s">
        <v>339</v>
      </c>
      <c r="CI17" t="s">
        <v>340</v>
      </c>
      <c r="CJ17" t="s">
        <v>340</v>
      </c>
      <c r="CK17">
        <f t="shared" si="11"/>
        <v>0</v>
      </c>
      <c r="CL17" t="s">
        <v>107</v>
      </c>
      <c r="CM17" t="s">
        <v>108</v>
      </c>
      <c r="CN17" t="s">
        <v>108</v>
      </c>
      <c r="CO17" t="s">
        <v>108</v>
      </c>
      <c r="CP17" t="s">
        <v>108</v>
      </c>
      <c r="CQ17" t="s">
        <v>107</v>
      </c>
      <c r="CR17" t="s">
        <v>74</v>
      </c>
      <c r="CS17" t="s">
        <v>75</v>
      </c>
      <c r="CT17" t="s">
        <v>74</v>
      </c>
      <c r="CU17" t="s">
        <v>75</v>
      </c>
      <c r="CV17" t="s">
        <v>109</v>
      </c>
      <c r="CW17" t="s">
        <v>262</v>
      </c>
      <c r="CX17" t="s">
        <v>262</v>
      </c>
      <c r="CY17" t="s">
        <v>262</v>
      </c>
      <c r="DA17">
        <v>3</v>
      </c>
      <c r="DB17">
        <v>2</v>
      </c>
      <c r="DC17">
        <v>4</v>
      </c>
      <c r="DD17">
        <v>4</v>
      </c>
      <c r="DE17">
        <v>3</v>
      </c>
      <c r="DF17">
        <v>4</v>
      </c>
      <c r="DG17">
        <v>4</v>
      </c>
      <c r="DH17">
        <v>3</v>
      </c>
      <c r="DI17">
        <v>4</v>
      </c>
      <c r="DJ17">
        <v>3</v>
      </c>
      <c r="DK17">
        <v>0</v>
      </c>
      <c r="DL17">
        <v>3</v>
      </c>
      <c r="DM17">
        <v>0</v>
      </c>
      <c r="DN17">
        <v>4</v>
      </c>
      <c r="DO17">
        <v>2</v>
      </c>
      <c r="DP17">
        <v>2</v>
      </c>
      <c r="DQ17">
        <v>2</v>
      </c>
      <c r="DR17">
        <v>2</v>
      </c>
      <c r="DS17">
        <v>1</v>
      </c>
      <c r="DT17">
        <v>1</v>
      </c>
      <c r="DU17">
        <v>1</v>
      </c>
      <c r="DV17">
        <v>3</v>
      </c>
      <c r="DW17">
        <v>1</v>
      </c>
      <c r="DX17">
        <v>2</v>
      </c>
      <c r="DY17">
        <v>2</v>
      </c>
      <c r="DZ17">
        <v>2</v>
      </c>
      <c r="EA17">
        <v>1</v>
      </c>
      <c r="EB17">
        <v>0</v>
      </c>
      <c r="EC17">
        <v>1</v>
      </c>
      <c r="ED17">
        <v>2</v>
      </c>
      <c r="EE17">
        <v>3</v>
      </c>
      <c r="EF17">
        <v>3</v>
      </c>
      <c r="EG17">
        <v>2</v>
      </c>
      <c r="EH17">
        <v>2</v>
      </c>
      <c r="EI17">
        <v>2</v>
      </c>
      <c r="EJ17">
        <v>1</v>
      </c>
      <c r="EK17">
        <v>2</v>
      </c>
      <c r="EL17">
        <v>3</v>
      </c>
      <c r="EM17">
        <v>3</v>
      </c>
    </row>
    <row r="18" spans="1:156" x14ac:dyDescent="0.25">
      <c r="A18" t="s">
        <v>308</v>
      </c>
      <c r="B18" t="s">
        <v>151</v>
      </c>
      <c r="C18" t="s">
        <v>14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f t="shared" si="0"/>
        <v>8</v>
      </c>
      <c r="T18">
        <v>2</v>
      </c>
      <c r="U18">
        <v>2</v>
      </c>
      <c r="V18" s="1"/>
      <c r="W18">
        <v>1</v>
      </c>
      <c r="X18">
        <v>1</v>
      </c>
      <c r="Y18">
        <v>1</v>
      </c>
      <c r="Z18">
        <v>1</v>
      </c>
      <c r="AA18" t="s">
        <v>304</v>
      </c>
      <c r="AB18">
        <f t="shared" si="1"/>
        <v>8</v>
      </c>
      <c r="AC18">
        <v>4</v>
      </c>
      <c r="AD18">
        <v>3</v>
      </c>
      <c r="AE18">
        <v>2</v>
      </c>
      <c r="AF18">
        <v>4</v>
      </c>
      <c r="AG18">
        <v>4</v>
      </c>
      <c r="AH18">
        <v>4</v>
      </c>
      <c r="AI18">
        <f t="shared" si="2"/>
        <v>3.5</v>
      </c>
      <c r="AJ18">
        <v>2</v>
      </c>
      <c r="AK18">
        <v>2</v>
      </c>
      <c r="AL18">
        <v>2</v>
      </c>
      <c r="AM18">
        <v>3</v>
      </c>
      <c r="AN18">
        <f t="shared" si="3"/>
        <v>9</v>
      </c>
      <c r="AO18">
        <v>2</v>
      </c>
      <c r="AP18">
        <v>2</v>
      </c>
      <c r="AQ18">
        <v>1</v>
      </c>
      <c r="AR18">
        <v>2</v>
      </c>
      <c r="AS18">
        <f t="shared" si="4"/>
        <v>7</v>
      </c>
      <c r="AT18">
        <v>1</v>
      </c>
      <c r="AU18">
        <v>2</v>
      </c>
      <c r="AV18">
        <v>2</v>
      </c>
      <c r="AW18">
        <v>1</v>
      </c>
      <c r="AX18">
        <f t="shared" si="5"/>
        <v>6</v>
      </c>
      <c r="AY18">
        <v>3</v>
      </c>
      <c r="AZ18">
        <v>3</v>
      </c>
      <c r="BA18">
        <v>2</v>
      </c>
      <c r="BB18">
        <v>3</v>
      </c>
      <c r="BC18">
        <f t="shared" si="6"/>
        <v>11</v>
      </c>
      <c r="BD18">
        <v>2</v>
      </c>
      <c r="BE18">
        <v>1</v>
      </c>
      <c r="BF18">
        <v>2</v>
      </c>
      <c r="BG18">
        <v>3</v>
      </c>
      <c r="BH18">
        <f t="shared" si="7"/>
        <v>8</v>
      </c>
      <c r="BI18">
        <v>3</v>
      </c>
      <c r="BJ18">
        <v>3</v>
      </c>
      <c r="BK18">
        <v>2</v>
      </c>
      <c r="BL18">
        <v>3</v>
      </c>
      <c r="BM18">
        <f t="shared" si="8"/>
        <v>11</v>
      </c>
      <c r="BN18">
        <v>3</v>
      </c>
      <c r="BO18">
        <v>2</v>
      </c>
      <c r="BP18">
        <v>3</v>
      </c>
      <c r="BQ18">
        <v>3</v>
      </c>
      <c r="BR18">
        <v>5</v>
      </c>
      <c r="BS18">
        <f t="shared" si="9"/>
        <v>11</v>
      </c>
      <c r="BT18">
        <f t="shared" si="10"/>
        <v>63</v>
      </c>
      <c r="BU18" t="s">
        <v>341</v>
      </c>
      <c r="BV18" t="s">
        <v>339</v>
      </c>
      <c r="BW18" t="s">
        <v>342</v>
      </c>
      <c r="BX18" t="s">
        <v>342</v>
      </c>
      <c r="BY18" t="s">
        <v>340</v>
      </c>
      <c r="BZ18" t="s">
        <v>342</v>
      </c>
      <c r="CA18" t="s">
        <v>341</v>
      </c>
      <c r="CB18" t="s">
        <v>342</v>
      </c>
      <c r="CC18" t="s">
        <v>340</v>
      </c>
      <c r="CD18" t="s">
        <v>341</v>
      </c>
      <c r="CE18" t="s">
        <v>342</v>
      </c>
      <c r="CF18" t="s">
        <v>339</v>
      </c>
      <c r="CG18" t="s">
        <v>340</v>
      </c>
      <c r="CH18" t="s">
        <v>341</v>
      </c>
      <c r="CI18" t="s">
        <v>341</v>
      </c>
      <c r="CJ18" t="s">
        <v>342</v>
      </c>
      <c r="CK18">
        <f t="shared" si="11"/>
        <v>0</v>
      </c>
      <c r="CL18" t="s">
        <v>107</v>
      </c>
      <c r="CM18" t="s">
        <v>108</v>
      </c>
      <c r="CN18" t="s">
        <v>108</v>
      </c>
      <c r="CO18" t="s">
        <v>108</v>
      </c>
      <c r="CP18" t="s">
        <v>108</v>
      </c>
      <c r="CQ18" t="s">
        <v>108</v>
      </c>
      <c r="CR18" t="s">
        <v>74</v>
      </c>
      <c r="CS18" t="s">
        <v>75</v>
      </c>
      <c r="CT18" t="s">
        <v>74</v>
      </c>
      <c r="CU18" t="s">
        <v>75</v>
      </c>
      <c r="CV18" t="s">
        <v>109</v>
      </c>
      <c r="CW18" t="s">
        <v>262</v>
      </c>
      <c r="CX18" t="s">
        <v>261</v>
      </c>
      <c r="CY18" t="s">
        <v>110</v>
      </c>
      <c r="DA18">
        <v>3</v>
      </c>
      <c r="DB18">
        <v>3</v>
      </c>
      <c r="DC18">
        <v>3</v>
      </c>
      <c r="DD18">
        <v>4</v>
      </c>
      <c r="DE18">
        <v>3</v>
      </c>
      <c r="DF18">
        <v>2</v>
      </c>
      <c r="DG18">
        <v>3</v>
      </c>
      <c r="DH18">
        <v>2</v>
      </c>
      <c r="DI18">
        <v>3</v>
      </c>
      <c r="DJ18">
        <v>3</v>
      </c>
      <c r="DK18">
        <v>0</v>
      </c>
      <c r="DL18">
        <v>1</v>
      </c>
      <c r="DM18">
        <v>1</v>
      </c>
      <c r="DN18">
        <v>3</v>
      </c>
      <c r="DO18">
        <v>2</v>
      </c>
      <c r="DP18">
        <v>3</v>
      </c>
      <c r="DQ18">
        <v>2</v>
      </c>
      <c r="DR18">
        <v>2</v>
      </c>
      <c r="DS18">
        <v>2</v>
      </c>
      <c r="DT18">
        <v>1</v>
      </c>
      <c r="DU18">
        <v>2</v>
      </c>
      <c r="DV18">
        <v>3</v>
      </c>
      <c r="DW18">
        <v>1</v>
      </c>
      <c r="DX18">
        <v>2</v>
      </c>
      <c r="DY18">
        <v>1</v>
      </c>
      <c r="DZ18">
        <v>1</v>
      </c>
      <c r="EA18">
        <v>0</v>
      </c>
      <c r="EB18">
        <v>0</v>
      </c>
      <c r="EC18">
        <v>1</v>
      </c>
      <c r="ED18">
        <v>2</v>
      </c>
      <c r="EE18">
        <v>3</v>
      </c>
      <c r="EF18">
        <v>3</v>
      </c>
      <c r="EG18">
        <v>1</v>
      </c>
      <c r="EH18">
        <v>1</v>
      </c>
      <c r="EI18">
        <v>1</v>
      </c>
      <c r="EJ18">
        <v>1</v>
      </c>
      <c r="EK18">
        <v>3</v>
      </c>
      <c r="EL18">
        <v>3</v>
      </c>
      <c r="EM18">
        <v>3</v>
      </c>
    </row>
    <row r="19" spans="1:156" x14ac:dyDescent="0.25">
      <c r="A19" t="s">
        <v>309</v>
      </c>
      <c r="B19" t="s">
        <v>27</v>
      </c>
      <c r="C19" t="s">
        <v>316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f t="shared" si="0"/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s="1"/>
      <c r="AB19">
        <f t="shared" si="1"/>
        <v>0</v>
      </c>
      <c r="AC19">
        <v>4</v>
      </c>
      <c r="AD19">
        <v>3</v>
      </c>
      <c r="AE19">
        <v>4</v>
      </c>
      <c r="AF19">
        <v>4</v>
      </c>
      <c r="AG19">
        <v>3</v>
      </c>
      <c r="AH19">
        <v>3</v>
      </c>
      <c r="AI19">
        <f t="shared" si="2"/>
        <v>3.5</v>
      </c>
      <c r="AJ19" t="s">
        <v>258</v>
      </c>
      <c r="AK19">
        <v>1</v>
      </c>
      <c r="AL19">
        <v>2</v>
      </c>
      <c r="AM19">
        <v>1</v>
      </c>
      <c r="AN19" t="e">
        <f t="shared" si="3"/>
        <v>#VALUE!</v>
      </c>
      <c r="AO19">
        <v>0</v>
      </c>
      <c r="AP19">
        <v>0</v>
      </c>
      <c r="AQ19">
        <v>0</v>
      </c>
      <c r="AR19">
        <v>0</v>
      </c>
      <c r="AS19">
        <f t="shared" si="4"/>
        <v>0</v>
      </c>
      <c r="AT19">
        <v>0</v>
      </c>
      <c r="AU19">
        <v>0</v>
      </c>
      <c r="AV19">
        <v>0</v>
      </c>
      <c r="AW19">
        <v>0</v>
      </c>
      <c r="AX19">
        <f t="shared" si="5"/>
        <v>0</v>
      </c>
      <c r="AY19">
        <v>4</v>
      </c>
      <c r="AZ19">
        <v>2</v>
      </c>
      <c r="BA19">
        <v>3</v>
      </c>
      <c r="BB19">
        <v>3</v>
      </c>
      <c r="BC19">
        <f t="shared" si="6"/>
        <v>12</v>
      </c>
      <c r="BD19">
        <v>3</v>
      </c>
      <c r="BE19">
        <v>3</v>
      </c>
      <c r="BF19" t="s">
        <v>258</v>
      </c>
      <c r="BG19" t="s">
        <v>258</v>
      </c>
      <c r="BH19" t="e">
        <f t="shared" si="7"/>
        <v>#VALUE!</v>
      </c>
      <c r="BI19">
        <v>2</v>
      </c>
      <c r="BJ19">
        <v>2</v>
      </c>
      <c r="BK19">
        <v>2</v>
      </c>
      <c r="BL19">
        <v>2</v>
      </c>
      <c r="BM19">
        <f t="shared" si="8"/>
        <v>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f t="shared" si="9"/>
        <v>0</v>
      </c>
      <c r="BT19" t="e">
        <f t="shared" si="10"/>
        <v>#VALUE!</v>
      </c>
      <c r="BU19" t="s">
        <v>340</v>
      </c>
      <c r="BV19" t="s">
        <v>340</v>
      </c>
      <c r="BW19" t="s">
        <v>342</v>
      </c>
      <c r="BX19" t="s">
        <v>342</v>
      </c>
      <c r="BY19" t="s">
        <v>340</v>
      </c>
      <c r="BZ19" t="s">
        <v>342</v>
      </c>
      <c r="CA19" t="s">
        <v>340</v>
      </c>
      <c r="CB19" t="s">
        <v>342</v>
      </c>
      <c r="CC19" t="s">
        <v>342</v>
      </c>
      <c r="CD19" t="s">
        <v>340</v>
      </c>
      <c r="CE19" t="s">
        <v>342</v>
      </c>
      <c r="CF19" t="s">
        <v>341</v>
      </c>
      <c r="CG19" t="s">
        <v>342</v>
      </c>
      <c r="CH19" t="s">
        <v>341</v>
      </c>
      <c r="CI19" t="s">
        <v>342</v>
      </c>
      <c r="CJ19" t="s">
        <v>342</v>
      </c>
      <c r="CK19">
        <f t="shared" si="11"/>
        <v>0</v>
      </c>
      <c r="CL19" t="s">
        <v>107</v>
      </c>
      <c r="CM19" t="s">
        <v>107</v>
      </c>
      <c r="CN19" t="s">
        <v>107</v>
      </c>
      <c r="CO19" t="s">
        <v>258</v>
      </c>
      <c r="CP19" t="s">
        <v>107</v>
      </c>
      <c r="CQ19" t="s">
        <v>107</v>
      </c>
      <c r="CR19" t="s">
        <v>74</v>
      </c>
      <c r="CS19" t="s">
        <v>74</v>
      </c>
      <c r="CT19" t="s">
        <v>74</v>
      </c>
      <c r="CU19" t="s">
        <v>74</v>
      </c>
      <c r="CV19" t="s">
        <v>258</v>
      </c>
      <c r="CW19" t="s">
        <v>262</v>
      </c>
      <c r="CX19" t="s">
        <v>262</v>
      </c>
      <c r="CY19" t="s">
        <v>110</v>
      </c>
    </row>
    <row r="20" spans="1:156" x14ac:dyDescent="0.25">
      <c r="A20" t="s">
        <v>309</v>
      </c>
      <c r="B20" t="s">
        <v>151</v>
      </c>
      <c r="C20" t="s">
        <v>316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f t="shared" si="0"/>
        <v>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/>
      <c r="AB20">
        <f t="shared" si="1"/>
        <v>0</v>
      </c>
      <c r="AC20">
        <v>4</v>
      </c>
      <c r="AD20">
        <v>3</v>
      </c>
      <c r="AE20">
        <v>3</v>
      </c>
      <c r="AF20">
        <v>3</v>
      </c>
      <c r="AG20">
        <v>3</v>
      </c>
      <c r="AH20">
        <v>3</v>
      </c>
      <c r="AI20">
        <f t="shared" si="2"/>
        <v>3.1666666666666665</v>
      </c>
      <c r="AJ20">
        <v>2</v>
      </c>
      <c r="AK20">
        <v>2</v>
      </c>
      <c r="AL20">
        <v>3</v>
      </c>
      <c r="AM20">
        <v>1</v>
      </c>
      <c r="AN20">
        <f t="shared" si="3"/>
        <v>8</v>
      </c>
      <c r="AO20">
        <v>0</v>
      </c>
      <c r="AP20">
        <v>0</v>
      </c>
      <c r="AQ20">
        <v>0</v>
      </c>
      <c r="AR20">
        <v>0</v>
      </c>
      <c r="AS20">
        <f t="shared" si="4"/>
        <v>0</v>
      </c>
      <c r="AT20">
        <v>0</v>
      </c>
      <c r="AU20">
        <v>0</v>
      </c>
      <c r="AV20">
        <v>0</v>
      </c>
      <c r="AW20">
        <v>0</v>
      </c>
      <c r="AX20">
        <f t="shared" si="5"/>
        <v>0</v>
      </c>
      <c r="AY20">
        <v>3</v>
      </c>
      <c r="AZ20">
        <v>3</v>
      </c>
      <c r="BA20">
        <v>2</v>
      </c>
      <c r="BB20">
        <v>3</v>
      </c>
      <c r="BC20">
        <f t="shared" si="6"/>
        <v>11</v>
      </c>
      <c r="BD20">
        <v>4</v>
      </c>
      <c r="BE20">
        <v>4</v>
      </c>
      <c r="BF20">
        <v>0</v>
      </c>
      <c r="BG20">
        <v>0</v>
      </c>
      <c r="BH20">
        <f t="shared" si="7"/>
        <v>8</v>
      </c>
      <c r="BI20">
        <v>2</v>
      </c>
      <c r="BJ20">
        <v>3</v>
      </c>
      <c r="BK20">
        <v>2</v>
      </c>
      <c r="BL20">
        <v>0</v>
      </c>
      <c r="BM20">
        <f t="shared" si="8"/>
        <v>7</v>
      </c>
      <c r="BN20">
        <v>0</v>
      </c>
      <c r="BO20">
        <v>0</v>
      </c>
      <c r="BP20">
        <v>0</v>
      </c>
      <c r="BQ20">
        <v>0</v>
      </c>
      <c r="BR20">
        <v>0</v>
      </c>
      <c r="BS20">
        <f t="shared" si="9"/>
        <v>0</v>
      </c>
      <c r="BT20">
        <f t="shared" si="10"/>
        <v>34</v>
      </c>
      <c r="BU20" t="s">
        <v>342</v>
      </c>
      <c r="BV20" t="s">
        <v>342</v>
      </c>
      <c r="BW20" t="s">
        <v>342</v>
      </c>
      <c r="BX20" t="s">
        <v>342</v>
      </c>
      <c r="BY20" t="s">
        <v>341</v>
      </c>
      <c r="BZ20" t="s">
        <v>342</v>
      </c>
      <c r="CA20" t="s">
        <v>342</v>
      </c>
      <c r="CB20" t="s">
        <v>342</v>
      </c>
      <c r="CC20" t="s">
        <v>342</v>
      </c>
      <c r="CD20" t="s">
        <v>341</v>
      </c>
      <c r="CE20" t="s">
        <v>342</v>
      </c>
      <c r="CF20" t="s">
        <v>341</v>
      </c>
      <c r="CG20" t="s">
        <v>340</v>
      </c>
      <c r="CH20" t="s">
        <v>341</v>
      </c>
      <c r="CI20" t="s">
        <v>340</v>
      </c>
      <c r="CJ20" t="s">
        <v>340</v>
      </c>
      <c r="CK20">
        <f t="shared" si="11"/>
        <v>0</v>
      </c>
      <c r="CL20" t="s">
        <v>107</v>
      </c>
      <c r="CM20" t="s">
        <v>258</v>
      </c>
      <c r="CN20" t="s">
        <v>107</v>
      </c>
      <c r="CO20" t="s">
        <v>258</v>
      </c>
      <c r="CP20" t="s">
        <v>107</v>
      </c>
      <c r="CQ20" t="s">
        <v>107</v>
      </c>
      <c r="CR20" t="s">
        <v>74</v>
      </c>
      <c r="CS20" t="s">
        <v>74</v>
      </c>
      <c r="CT20" t="s">
        <v>74</v>
      </c>
      <c r="CU20" t="s">
        <v>74</v>
      </c>
      <c r="CV20" t="s">
        <v>109</v>
      </c>
      <c r="CW20" t="s">
        <v>110</v>
      </c>
      <c r="CX20" t="s">
        <v>110</v>
      </c>
      <c r="CY20" t="s">
        <v>110</v>
      </c>
    </row>
    <row r="21" spans="1:156" x14ac:dyDescent="0.25">
      <c r="A21" t="s">
        <v>310</v>
      </c>
      <c r="B21" t="s">
        <v>27</v>
      </c>
      <c r="C21" t="s">
        <v>14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f t="shared" si="0"/>
        <v>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1"/>
      <c r="AB21">
        <f t="shared" si="1"/>
        <v>0</v>
      </c>
      <c r="AC21">
        <v>4</v>
      </c>
      <c r="AD21">
        <v>5</v>
      </c>
      <c r="AE21">
        <v>4</v>
      </c>
      <c r="AF21">
        <v>5</v>
      </c>
      <c r="AG21">
        <v>4</v>
      </c>
      <c r="AH21">
        <v>5</v>
      </c>
      <c r="AI21">
        <f t="shared" si="2"/>
        <v>4.5</v>
      </c>
      <c r="AJ21">
        <v>1</v>
      </c>
      <c r="AK21">
        <v>0</v>
      </c>
      <c r="AL21">
        <v>0</v>
      </c>
      <c r="AM21">
        <v>1</v>
      </c>
      <c r="AN21">
        <f t="shared" si="3"/>
        <v>2</v>
      </c>
      <c r="AO21">
        <v>0</v>
      </c>
      <c r="AP21">
        <v>1</v>
      </c>
      <c r="AQ21">
        <v>0</v>
      </c>
      <c r="AR21">
        <v>1</v>
      </c>
      <c r="AS21">
        <f t="shared" si="4"/>
        <v>2</v>
      </c>
      <c r="AT21">
        <v>0</v>
      </c>
      <c r="AU21">
        <v>0</v>
      </c>
      <c r="AV21">
        <v>0</v>
      </c>
      <c r="AW21">
        <v>0</v>
      </c>
      <c r="AX21">
        <f t="shared" si="5"/>
        <v>0</v>
      </c>
      <c r="AY21">
        <v>1</v>
      </c>
      <c r="AZ21">
        <v>1</v>
      </c>
      <c r="BA21">
        <v>2</v>
      </c>
      <c r="BB21">
        <v>1</v>
      </c>
      <c r="BC21">
        <f t="shared" si="6"/>
        <v>5</v>
      </c>
      <c r="BD21">
        <v>3</v>
      </c>
      <c r="BE21">
        <v>2</v>
      </c>
      <c r="BF21">
        <v>1</v>
      </c>
      <c r="BG21">
        <v>1</v>
      </c>
      <c r="BH21">
        <f t="shared" si="7"/>
        <v>7</v>
      </c>
      <c r="BI21">
        <v>1</v>
      </c>
      <c r="BJ21">
        <v>1</v>
      </c>
      <c r="BK21">
        <v>1</v>
      </c>
      <c r="BL21">
        <v>1</v>
      </c>
      <c r="BM21">
        <f t="shared" si="8"/>
        <v>4</v>
      </c>
      <c r="BN21">
        <v>1</v>
      </c>
      <c r="BO21">
        <v>1</v>
      </c>
      <c r="BP21">
        <v>1</v>
      </c>
      <c r="BQ21">
        <v>1</v>
      </c>
      <c r="BR21">
        <v>2</v>
      </c>
      <c r="BS21">
        <f t="shared" si="9"/>
        <v>4</v>
      </c>
      <c r="BT21">
        <f t="shared" si="10"/>
        <v>24</v>
      </c>
      <c r="BU21" t="s">
        <v>339</v>
      </c>
      <c r="BV21" t="s">
        <v>339</v>
      </c>
      <c r="BW21" t="s">
        <v>341</v>
      </c>
      <c r="BX21" t="s">
        <v>342</v>
      </c>
      <c r="BY21" t="s">
        <v>339</v>
      </c>
      <c r="BZ21" t="s">
        <v>342</v>
      </c>
      <c r="CA21" t="s">
        <v>339</v>
      </c>
      <c r="CB21" t="s">
        <v>342</v>
      </c>
      <c r="CC21" t="s">
        <v>342</v>
      </c>
      <c r="CD21" t="s">
        <v>339</v>
      </c>
      <c r="CE21" t="s">
        <v>342</v>
      </c>
      <c r="CF21" t="s">
        <v>341</v>
      </c>
      <c r="CG21" t="s">
        <v>340</v>
      </c>
      <c r="CH21" t="s">
        <v>341</v>
      </c>
      <c r="CI21" t="s">
        <v>339</v>
      </c>
      <c r="CJ21" t="s">
        <v>342</v>
      </c>
      <c r="CK21">
        <f t="shared" si="11"/>
        <v>0</v>
      </c>
      <c r="CL21" t="s">
        <v>107</v>
      </c>
      <c r="CM21" t="s">
        <v>107</v>
      </c>
      <c r="CN21" t="s">
        <v>108</v>
      </c>
      <c r="CO21" t="s">
        <v>108</v>
      </c>
      <c r="CP21" t="s">
        <v>108</v>
      </c>
      <c r="CQ21" t="s">
        <v>108</v>
      </c>
      <c r="CR21" t="s">
        <v>74</v>
      </c>
      <c r="CS21" t="s">
        <v>74</v>
      </c>
      <c r="CT21" t="s">
        <v>74</v>
      </c>
      <c r="CU21" t="s">
        <v>75</v>
      </c>
      <c r="CV21" t="s">
        <v>253</v>
      </c>
      <c r="CW21" t="s">
        <v>110</v>
      </c>
      <c r="CX21" t="s">
        <v>110</v>
      </c>
      <c r="CY21" t="s">
        <v>110</v>
      </c>
      <c r="DA21">
        <v>2</v>
      </c>
      <c r="DB21">
        <v>1</v>
      </c>
      <c r="DC21">
        <v>2</v>
      </c>
      <c r="DD21">
        <v>0</v>
      </c>
      <c r="DE21">
        <v>0</v>
      </c>
      <c r="DF21">
        <v>2</v>
      </c>
      <c r="DG21">
        <v>1</v>
      </c>
      <c r="DH21">
        <v>3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2</v>
      </c>
      <c r="DO21">
        <v>1</v>
      </c>
      <c r="DP21">
        <v>1</v>
      </c>
      <c r="DQ21">
        <v>0</v>
      </c>
      <c r="DR21">
        <v>0</v>
      </c>
      <c r="DS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1</v>
      </c>
      <c r="EE21">
        <v>1</v>
      </c>
      <c r="EF21">
        <v>2</v>
      </c>
      <c r="EG21">
        <v>1</v>
      </c>
      <c r="EH21">
        <v>0</v>
      </c>
      <c r="EI21">
        <v>1</v>
      </c>
      <c r="EJ21">
        <v>0</v>
      </c>
      <c r="EK21">
        <v>1</v>
      </c>
      <c r="EL21">
        <v>1</v>
      </c>
      <c r="EM21">
        <v>1</v>
      </c>
    </row>
    <row r="22" spans="1:156" x14ac:dyDescent="0.25">
      <c r="A22" t="s">
        <v>310</v>
      </c>
      <c r="B22" t="s">
        <v>151</v>
      </c>
      <c r="C22" t="s">
        <v>14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f t="shared" si="0"/>
        <v>5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 t="s">
        <v>304</v>
      </c>
      <c r="AB22">
        <f t="shared" si="1"/>
        <v>7</v>
      </c>
      <c r="AC22">
        <v>5</v>
      </c>
      <c r="AD22">
        <v>4</v>
      </c>
      <c r="AE22">
        <v>4</v>
      </c>
      <c r="AF22">
        <v>5</v>
      </c>
      <c r="AG22">
        <v>5</v>
      </c>
      <c r="AH22">
        <v>5</v>
      </c>
      <c r="AI22">
        <f t="shared" si="2"/>
        <v>4.666666666666667</v>
      </c>
      <c r="AJ22">
        <v>1</v>
      </c>
      <c r="AK22">
        <v>1</v>
      </c>
      <c r="AL22">
        <v>0</v>
      </c>
      <c r="AM22">
        <v>0</v>
      </c>
      <c r="AN22">
        <f t="shared" si="3"/>
        <v>2</v>
      </c>
      <c r="AO22">
        <v>1</v>
      </c>
      <c r="AP22">
        <v>1</v>
      </c>
      <c r="AQ22">
        <v>0</v>
      </c>
      <c r="AR22">
        <v>1</v>
      </c>
      <c r="AS22">
        <f t="shared" si="4"/>
        <v>3</v>
      </c>
      <c r="AT22">
        <v>0</v>
      </c>
      <c r="AU22">
        <v>0</v>
      </c>
      <c r="AV22">
        <v>0</v>
      </c>
      <c r="AW22">
        <v>0</v>
      </c>
      <c r="AX22">
        <f t="shared" si="5"/>
        <v>0</v>
      </c>
      <c r="AY22">
        <v>1</v>
      </c>
      <c r="AZ22">
        <v>1</v>
      </c>
      <c r="BA22">
        <v>1</v>
      </c>
      <c r="BB22">
        <v>1</v>
      </c>
      <c r="BC22">
        <f t="shared" si="6"/>
        <v>4</v>
      </c>
      <c r="BD22">
        <v>3</v>
      </c>
      <c r="BE22">
        <v>3</v>
      </c>
      <c r="BF22">
        <v>1</v>
      </c>
      <c r="BG22">
        <v>1</v>
      </c>
      <c r="BH22">
        <f t="shared" si="7"/>
        <v>8</v>
      </c>
      <c r="BI22">
        <v>1</v>
      </c>
      <c r="BJ22">
        <v>1</v>
      </c>
      <c r="BK22">
        <v>1</v>
      </c>
      <c r="BL22">
        <v>1</v>
      </c>
      <c r="BM22">
        <f t="shared" si="8"/>
        <v>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f t="shared" si="9"/>
        <v>0</v>
      </c>
      <c r="BT22">
        <f t="shared" si="10"/>
        <v>21</v>
      </c>
      <c r="BU22" t="s">
        <v>342</v>
      </c>
      <c r="BV22" t="s">
        <v>340</v>
      </c>
      <c r="BW22" t="s">
        <v>342</v>
      </c>
      <c r="BX22" t="s">
        <v>342</v>
      </c>
      <c r="BY22" t="s">
        <v>340</v>
      </c>
      <c r="BZ22" t="s">
        <v>342</v>
      </c>
      <c r="CA22" t="s">
        <v>340</v>
      </c>
      <c r="CB22" t="s">
        <v>342</v>
      </c>
      <c r="CC22" t="s">
        <v>342</v>
      </c>
      <c r="CD22" t="s">
        <v>340</v>
      </c>
      <c r="CE22" t="s">
        <v>342</v>
      </c>
      <c r="CF22" t="s">
        <v>342</v>
      </c>
      <c r="CG22" t="s">
        <v>342</v>
      </c>
      <c r="CH22" t="s">
        <v>342</v>
      </c>
      <c r="CI22" t="s">
        <v>340</v>
      </c>
      <c r="CJ22" t="s">
        <v>342</v>
      </c>
      <c r="CK22">
        <f t="shared" si="11"/>
        <v>0</v>
      </c>
      <c r="CL22" t="s">
        <v>108</v>
      </c>
      <c r="CM22" t="s">
        <v>107</v>
      </c>
      <c r="CN22" t="s">
        <v>107</v>
      </c>
      <c r="CO22" t="s">
        <v>107</v>
      </c>
      <c r="CP22" t="s">
        <v>108</v>
      </c>
      <c r="CQ22" t="s">
        <v>108</v>
      </c>
      <c r="CR22" t="s">
        <v>74</v>
      </c>
      <c r="CS22" t="s">
        <v>74</v>
      </c>
      <c r="CT22" t="s">
        <v>74</v>
      </c>
      <c r="CU22" t="s">
        <v>75</v>
      </c>
      <c r="CV22" t="s">
        <v>152</v>
      </c>
      <c r="CW22" t="s">
        <v>262</v>
      </c>
      <c r="CX22" t="s">
        <v>110</v>
      </c>
      <c r="CY22" t="s">
        <v>110</v>
      </c>
      <c r="DA22">
        <v>1</v>
      </c>
      <c r="DB22">
        <v>2</v>
      </c>
      <c r="DC22">
        <v>0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1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1</v>
      </c>
      <c r="EM22">
        <v>1</v>
      </c>
    </row>
    <row r="23" spans="1:156" x14ac:dyDescent="0.25">
      <c r="A23" t="s">
        <v>311</v>
      </c>
      <c r="B23" t="s">
        <v>27</v>
      </c>
      <c r="C23" t="s">
        <v>316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f t="shared" si="0"/>
        <v>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s="1"/>
      <c r="AB23">
        <f t="shared" si="1"/>
        <v>0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f t="shared" si="2"/>
        <v>4</v>
      </c>
      <c r="AJ23">
        <v>0</v>
      </c>
      <c r="AK23">
        <v>1</v>
      </c>
      <c r="AL23">
        <v>0</v>
      </c>
      <c r="AM23">
        <v>0</v>
      </c>
      <c r="AN23">
        <f t="shared" si="3"/>
        <v>1</v>
      </c>
      <c r="AO23">
        <v>0</v>
      </c>
      <c r="AP23">
        <v>0</v>
      </c>
      <c r="AQ23">
        <v>0</v>
      </c>
      <c r="AR23">
        <v>1</v>
      </c>
      <c r="AS23">
        <f t="shared" si="4"/>
        <v>1</v>
      </c>
      <c r="AT23">
        <v>0</v>
      </c>
      <c r="AU23">
        <v>0</v>
      </c>
      <c r="AV23">
        <v>0</v>
      </c>
      <c r="AW23">
        <v>0</v>
      </c>
      <c r="AX23">
        <f t="shared" si="5"/>
        <v>0</v>
      </c>
      <c r="AY23">
        <v>1</v>
      </c>
      <c r="AZ23">
        <v>1</v>
      </c>
      <c r="BA23">
        <v>1</v>
      </c>
      <c r="BB23">
        <v>1</v>
      </c>
      <c r="BC23">
        <f t="shared" si="6"/>
        <v>4</v>
      </c>
      <c r="BD23" t="s">
        <v>258</v>
      </c>
      <c r="BE23">
        <v>4</v>
      </c>
      <c r="BF23">
        <v>0</v>
      </c>
      <c r="BG23">
        <v>0</v>
      </c>
      <c r="BH23" t="e">
        <f t="shared" si="7"/>
        <v>#VALUE!</v>
      </c>
      <c r="BI23">
        <v>0</v>
      </c>
      <c r="BJ23">
        <v>0</v>
      </c>
      <c r="BK23">
        <v>0</v>
      </c>
      <c r="BL23">
        <v>0</v>
      </c>
      <c r="BM23">
        <f t="shared" si="8"/>
        <v>0</v>
      </c>
      <c r="BN23">
        <v>1</v>
      </c>
      <c r="BO23">
        <v>1</v>
      </c>
      <c r="BP23">
        <v>1</v>
      </c>
      <c r="BQ23">
        <v>1</v>
      </c>
      <c r="BR23">
        <v>1</v>
      </c>
      <c r="BS23">
        <f t="shared" si="9"/>
        <v>4</v>
      </c>
      <c r="BT23" t="e">
        <f t="shared" si="10"/>
        <v>#VALUE!</v>
      </c>
      <c r="BU23" t="s">
        <v>339</v>
      </c>
      <c r="BV23" t="s">
        <v>341</v>
      </c>
      <c r="BW23" t="s">
        <v>342</v>
      </c>
      <c r="BX23" t="s">
        <v>342</v>
      </c>
      <c r="BY23" t="s">
        <v>341</v>
      </c>
      <c r="BZ23" t="s">
        <v>342</v>
      </c>
      <c r="CA23" t="s">
        <v>340</v>
      </c>
      <c r="CB23" t="s">
        <v>342</v>
      </c>
      <c r="CC23" t="s">
        <v>342</v>
      </c>
      <c r="CD23" t="s">
        <v>340</v>
      </c>
      <c r="CE23" t="s">
        <v>342</v>
      </c>
      <c r="CF23" t="s">
        <v>342</v>
      </c>
      <c r="CG23" t="s">
        <v>340</v>
      </c>
      <c r="CH23" t="s">
        <v>340</v>
      </c>
      <c r="CI23" t="s">
        <v>340</v>
      </c>
      <c r="CJ23" t="s">
        <v>342</v>
      </c>
      <c r="CK23">
        <f t="shared" si="11"/>
        <v>0</v>
      </c>
      <c r="CL23" t="s">
        <v>107</v>
      </c>
      <c r="CM23" t="s">
        <v>107</v>
      </c>
      <c r="CN23" t="s">
        <v>108</v>
      </c>
      <c r="CO23" t="s">
        <v>107</v>
      </c>
      <c r="CP23" t="s">
        <v>107</v>
      </c>
      <c r="CQ23" t="s">
        <v>108</v>
      </c>
      <c r="CR23" t="s">
        <v>74</v>
      </c>
      <c r="CS23" t="s">
        <v>75</v>
      </c>
      <c r="CT23" t="s">
        <v>74</v>
      </c>
      <c r="CU23" t="s">
        <v>74</v>
      </c>
      <c r="CV23" t="s">
        <v>152</v>
      </c>
      <c r="CW23" t="s">
        <v>110</v>
      </c>
      <c r="CX23" t="s">
        <v>110</v>
      </c>
      <c r="CY23" t="s">
        <v>110</v>
      </c>
    </row>
    <row r="24" spans="1:156" x14ac:dyDescent="0.25">
      <c r="A24" t="s">
        <v>311</v>
      </c>
      <c r="B24" t="s">
        <v>151</v>
      </c>
      <c r="C24" t="s">
        <v>316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f t="shared" si="0"/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 t="s">
        <v>28</v>
      </c>
      <c r="AB24">
        <f t="shared" si="1"/>
        <v>1</v>
      </c>
      <c r="AC24">
        <v>5</v>
      </c>
      <c r="AD24">
        <v>5</v>
      </c>
      <c r="AE24">
        <v>4</v>
      </c>
      <c r="AF24">
        <v>5</v>
      </c>
      <c r="AG24">
        <v>4</v>
      </c>
      <c r="AH24">
        <v>4</v>
      </c>
      <c r="AI24">
        <f t="shared" si="2"/>
        <v>4.5</v>
      </c>
      <c r="AJ24">
        <v>0</v>
      </c>
      <c r="AK24">
        <v>0</v>
      </c>
      <c r="AL24">
        <v>0</v>
      </c>
      <c r="AM24">
        <v>0</v>
      </c>
      <c r="AN24">
        <f t="shared" si="3"/>
        <v>0</v>
      </c>
      <c r="AO24">
        <v>1</v>
      </c>
      <c r="AP24">
        <v>1</v>
      </c>
      <c r="AQ24">
        <v>0</v>
      </c>
      <c r="AR24">
        <v>0</v>
      </c>
      <c r="AS24">
        <f t="shared" si="4"/>
        <v>2</v>
      </c>
      <c r="AT24">
        <v>0</v>
      </c>
      <c r="AU24">
        <v>0</v>
      </c>
      <c r="AV24">
        <v>0</v>
      </c>
      <c r="AW24">
        <v>0</v>
      </c>
      <c r="AX24">
        <f t="shared" si="5"/>
        <v>0</v>
      </c>
      <c r="AY24">
        <v>1</v>
      </c>
      <c r="AZ24">
        <v>1</v>
      </c>
      <c r="BA24">
        <v>1</v>
      </c>
      <c r="BB24">
        <v>1</v>
      </c>
      <c r="BC24">
        <f t="shared" si="6"/>
        <v>4</v>
      </c>
      <c r="BD24">
        <v>4</v>
      </c>
      <c r="BE24">
        <v>3</v>
      </c>
      <c r="BF24">
        <v>0</v>
      </c>
      <c r="BG24">
        <v>0</v>
      </c>
      <c r="BH24">
        <f t="shared" si="7"/>
        <v>7</v>
      </c>
      <c r="BI24">
        <v>0</v>
      </c>
      <c r="BJ24">
        <v>0</v>
      </c>
      <c r="BK24">
        <v>0</v>
      </c>
      <c r="BL24">
        <v>0</v>
      </c>
      <c r="BM24">
        <f t="shared" si="8"/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f t="shared" si="9"/>
        <v>0</v>
      </c>
      <c r="BT24">
        <f t="shared" si="10"/>
        <v>13</v>
      </c>
      <c r="BU24" t="s">
        <v>340</v>
      </c>
      <c r="BV24" t="s">
        <v>339</v>
      </c>
      <c r="BW24" t="s">
        <v>342</v>
      </c>
      <c r="BX24" t="s">
        <v>342</v>
      </c>
      <c r="BY24" t="s">
        <v>341</v>
      </c>
      <c r="BZ24" t="s">
        <v>342</v>
      </c>
      <c r="CA24" t="s">
        <v>339</v>
      </c>
      <c r="CB24" t="s">
        <v>342</v>
      </c>
      <c r="CC24" t="s">
        <v>341</v>
      </c>
      <c r="CD24" t="s">
        <v>340</v>
      </c>
      <c r="CE24" t="s">
        <v>342</v>
      </c>
      <c r="CF24" t="s">
        <v>341</v>
      </c>
      <c r="CG24" t="s">
        <v>340</v>
      </c>
      <c r="CH24" t="s">
        <v>339</v>
      </c>
      <c r="CI24" t="s">
        <v>341</v>
      </c>
      <c r="CJ24" t="s">
        <v>342</v>
      </c>
      <c r="CK24">
        <f t="shared" si="11"/>
        <v>0</v>
      </c>
      <c r="CL24" t="s">
        <v>107</v>
      </c>
      <c r="CM24" t="s">
        <v>107</v>
      </c>
      <c r="CN24" t="s">
        <v>108</v>
      </c>
      <c r="CO24" t="s">
        <v>107</v>
      </c>
      <c r="CP24" t="s">
        <v>107</v>
      </c>
      <c r="CQ24" t="s">
        <v>108</v>
      </c>
      <c r="CR24" t="s">
        <v>74</v>
      </c>
      <c r="CS24" t="s">
        <v>75</v>
      </c>
      <c r="CT24" t="s">
        <v>74</v>
      </c>
      <c r="CU24" t="s">
        <v>74</v>
      </c>
      <c r="CV24" t="s">
        <v>152</v>
      </c>
      <c r="CW24" t="s">
        <v>262</v>
      </c>
      <c r="CX24" t="s">
        <v>110</v>
      </c>
      <c r="CY24" t="s">
        <v>110</v>
      </c>
    </row>
    <row r="25" spans="1:156" x14ac:dyDescent="0.25">
      <c r="A25" t="s">
        <v>312</v>
      </c>
      <c r="B25" t="s">
        <v>27</v>
      </c>
      <c r="C25" t="s">
        <v>14</v>
      </c>
      <c r="D25">
        <v>0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7</v>
      </c>
      <c r="T25">
        <v>3</v>
      </c>
      <c r="U25">
        <v>2</v>
      </c>
      <c r="V25">
        <v>2</v>
      </c>
      <c r="W25">
        <v>2</v>
      </c>
      <c r="X25">
        <v>2</v>
      </c>
      <c r="Y25">
        <v>1</v>
      </c>
      <c r="Z25">
        <v>1</v>
      </c>
      <c r="AA25" t="s">
        <v>255</v>
      </c>
      <c r="AB25">
        <f t="shared" si="1"/>
        <v>13</v>
      </c>
      <c r="AC25">
        <v>4</v>
      </c>
      <c r="AD25">
        <v>4</v>
      </c>
      <c r="AE25">
        <v>2</v>
      </c>
      <c r="AF25">
        <v>2</v>
      </c>
      <c r="AG25">
        <v>3</v>
      </c>
      <c r="AH25">
        <v>4</v>
      </c>
      <c r="AI25">
        <f t="shared" si="2"/>
        <v>3.1666666666666665</v>
      </c>
      <c r="AJ25">
        <v>3</v>
      </c>
      <c r="AK25">
        <v>3</v>
      </c>
      <c r="AL25">
        <v>2</v>
      </c>
      <c r="AM25">
        <v>3</v>
      </c>
      <c r="AN25">
        <f t="shared" si="3"/>
        <v>11</v>
      </c>
      <c r="AO25">
        <v>3</v>
      </c>
      <c r="AP25">
        <v>2</v>
      </c>
      <c r="AQ25">
        <v>3</v>
      </c>
      <c r="AR25">
        <v>3</v>
      </c>
      <c r="AS25">
        <f t="shared" si="4"/>
        <v>11</v>
      </c>
      <c r="AT25">
        <v>2</v>
      </c>
      <c r="AU25">
        <v>2</v>
      </c>
      <c r="AV25">
        <v>2</v>
      </c>
      <c r="AW25">
        <v>3</v>
      </c>
      <c r="AX25">
        <f t="shared" si="5"/>
        <v>9</v>
      </c>
      <c r="AY25">
        <v>3</v>
      </c>
      <c r="AZ25">
        <v>3</v>
      </c>
      <c r="BA25">
        <v>4</v>
      </c>
      <c r="BB25">
        <v>3</v>
      </c>
      <c r="BC25">
        <f t="shared" si="6"/>
        <v>13</v>
      </c>
      <c r="BD25">
        <v>1</v>
      </c>
      <c r="BE25">
        <v>0</v>
      </c>
      <c r="BF25">
        <v>4</v>
      </c>
      <c r="BG25">
        <v>3</v>
      </c>
      <c r="BH25">
        <f t="shared" si="7"/>
        <v>8</v>
      </c>
      <c r="BI25">
        <v>3</v>
      </c>
      <c r="BJ25">
        <v>3</v>
      </c>
      <c r="BK25">
        <v>3</v>
      </c>
      <c r="BL25">
        <v>3</v>
      </c>
      <c r="BM25">
        <f t="shared" si="8"/>
        <v>12</v>
      </c>
      <c r="BN25">
        <v>3</v>
      </c>
      <c r="BO25">
        <v>3</v>
      </c>
      <c r="BP25">
        <v>3</v>
      </c>
      <c r="BQ25">
        <v>3</v>
      </c>
      <c r="BR25">
        <v>8</v>
      </c>
      <c r="BS25">
        <f t="shared" si="9"/>
        <v>12</v>
      </c>
      <c r="BT25">
        <f t="shared" si="10"/>
        <v>76</v>
      </c>
      <c r="BU25" t="s">
        <v>340</v>
      </c>
      <c r="BV25" t="s">
        <v>340</v>
      </c>
      <c r="BW25" t="s">
        <v>339</v>
      </c>
      <c r="BX25" t="s">
        <v>342</v>
      </c>
      <c r="BY25" t="s">
        <v>341</v>
      </c>
      <c r="BZ25" t="s">
        <v>340</v>
      </c>
      <c r="CA25" t="s">
        <v>340</v>
      </c>
      <c r="CB25" t="s">
        <v>340</v>
      </c>
      <c r="CC25" t="s">
        <v>342</v>
      </c>
      <c r="CD25" t="s">
        <v>340</v>
      </c>
      <c r="CE25" t="s">
        <v>342</v>
      </c>
      <c r="CF25" t="s">
        <v>340</v>
      </c>
      <c r="CG25" t="s">
        <v>340</v>
      </c>
      <c r="CH25" t="s">
        <v>340</v>
      </c>
      <c r="CI25" t="s">
        <v>340</v>
      </c>
      <c r="CJ25" t="s">
        <v>340</v>
      </c>
      <c r="CK25">
        <f t="shared" si="11"/>
        <v>0</v>
      </c>
      <c r="DA25">
        <v>2</v>
      </c>
      <c r="DB25">
        <v>3</v>
      </c>
      <c r="DC25">
        <v>3</v>
      </c>
      <c r="DD25">
        <v>3</v>
      </c>
      <c r="DE25">
        <v>3</v>
      </c>
      <c r="DF25">
        <v>1</v>
      </c>
      <c r="DG25">
        <v>1</v>
      </c>
      <c r="DH25">
        <v>0</v>
      </c>
      <c r="DI25">
        <v>1</v>
      </c>
      <c r="DJ25">
        <v>2</v>
      </c>
      <c r="DK25">
        <v>0</v>
      </c>
      <c r="DL25">
        <v>0</v>
      </c>
      <c r="DM25">
        <v>0</v>
      </c>
      <c r="DN25">
        <v>1</v>
      </c>
      <c r="DO25">
        <v>0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3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2</v>
      </c>
      <c r="ED25">
        <v>3</v>
      </c>
      <c r="EE25">
        <v>2</v>
      </c>
      <c r="EF25">
        <v>2</v>
      </c>
      <c r="EG25">
        <v>0</v>
      </c>
      <c r="EH25">
        <v>0</v>
      </c>
      <c r="EI25">
        <v>0</v>
      </c>
      <c r="EJ25">
        <v>2</v>
      </c>
      <c r="EK25">
        <v>0</v>
      </c>
      <c r="EL25">
        <v>4</v>
      </c>
      <c r="EM25">
        <v>2</v>
      </c>
    </row>
    <row r="26" spans="1:156" x14ac:dyDescent="0.25">
      <c r="A26" t="s">
        <v>312</v>
      </c>
      <c r="B26" t="s">
        <v>151</v>
      </c>
      <c r="C26" t="s">
        <v>14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f t="shared" si="0"/>
        <v>5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 t="s">
        <v>28</v>
      </c>
      <c r="AB26">
        <f t="shared" si="1"/>
        <v>2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f t="shared" si="2"/>
        <v>4</v>
      </c>
      <c r="AJ26">
        <v>1</v>
      </c>
      <c r="AK26">
        <v>1</v>
      </c>
      <c r="AL26">
        <v>0</v>
      </c>
      <c r="AM26">
        <v>0</v>
      </c>
      <c r="AN26">
        <f t="shared" si="3"/>
        <v>2</v>
      </c>
      <c r="AO26">
        <v>1</v>
      </c>
      <c r="AP26">
        <v>0</v>
      </c>
      <c r="AQ26">
        <v>0</v>
      </c>
      <c r="AR26">
        <v>1</v>
      </c>
      <c r="AS26">
        <f t="shared" si="4"/>
        <v>2</v>
      </c>
      <c r="AT26">
        <v>0</v>
      </c>
      <c r="AU26">
        <v>0</v>
      </c>
      <c r="AV26">
        <v>1</v>
      </c>
      <c r="AW26">
        <v>0</v>
      </c>
      <c r="AX26">
        <f t="shared" si="5"/>
        <v>1</v>
      </c>
      <c r="AY26">
        <v>1</v>
      </c>
      <c r="AZ26">
        <v>1</v>
      </c>
      <c r="BA26">
        <v>1</v>
      </c>
      <c r="BB26">
        <v>1</v>
      </c>
      <c r="BC26">
        <f t="shared" si="6"/>
        <v>4</v>
      </c>
      <c r="BD26">
        <v>2</v>
      </c>
      <c r="BE26">
        <v>2</v>
      </c>
      <c r="BF26">
        <v>2</v>
      </c>
      <c r="BG26">
        <v>0</v>
      </c>
      <c r="BH26">
        <f t="shared" si="7"/>
        <v>6</v>
      </c>
      <c r="BI26">
        <v>2</v>
      </c>
      <c r="BJ26">
        <v>1</v>
      </c>
      <c r="BK26">
        <v>2</v>
      </c>
      <c r="BL26">
        <v>2</v>
      </c>
      <c r="BM26">
        <f t="shared" si="8"/>
        <v>7</v>
      </c>
      <c r="BN26">
        <v>2</v>
      </c>
      <c r="BO26">
        <v>2</v>
      </c>
      <c r="BP26">
        <v>1</v>
      </c>
      <c r="BQ26">
        <v>2</v>
      </c>
      <c r="BR26">
        <v>4</v>
      </c>
      <c r="BS26">
        <f t="shared" si="9"/>
        <v>7</v>
      </c>
      <c r="BT26">
        <f t="shared" si="10"/>
        <v>29</v>
      </c>
      <c r="BU26" t="s">
        <v>342</v>
      </c>
      <c r="BV26" t="s">
        <v>339</v>
      </c>
      <c r="BW26" t="s">
        <v>342</v>
      </c>
      <c r="BX26" t="s">
        <v>342</v>
      </c>
      <c r="BY26" t="s">
        <v>341</v>
      </c>
      <c r="BZ26" t="s">
        <v>342</v>
      </c>
      <c r="CA26" t="s">
        <v>339</v>
      </c>
      <c r="CB26" t="s">
        <v>342</v>
      </c>
      <c r="CC26" t="s">
        <v>342</v>
      </c>
      <c r="CD26" t="s">
        <v>341</v>
      </c>
      <c r="CE26" t="s">
        <v>342</v>
      </c>
      <c r="CF26" t="s">
        <v>340</v>
      </c>
      <c r="CG26" t="s">
        <v>342</v>
      </c>
      <c r="CH26" t="s">
        <v>341</v>
      </c>
      <c r="CI26" t="s">
        <v>341</v>
      </c>
      <c r="CJ26" t="s">
        <v>342</v>
      </c>
      <c r="CK26">
        <f t="shared" si="11"/>
        <v>0</v>
      </c>
      <c r="DA26">
        <v>1</v>
      </c>
      <c r="DB26">
        <v>1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1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</v>
      </c>
      <c r="EM26">
        <v>0</v>
      </c>
    </row>
    <row r="27" spans="1:156" x14ac:dyDescent="0.25">
      <c r="A27" t="s">
        <v>318</v>
      </c>
      <c r="B27" t="s">
        <v>27</v>
      </c>
      <c r="C27" t="s">
        <v>14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0"/>
        <v>7</v>
      </c>
      <c r="T27">
        <v>1</v>
      </c>
      <c r="U27">
        <v>0</v>
      </c>
      <c r="V27">
        <v>0</v>
      </c>
      <c r="W27">
        <v>1</v>
      </c>
      <c r="X27">
        <v>1</v>
      </c>
      <c r="Y27">
        <v>0</v>
      </c>
      <c r="Z27">
        <v>1</v>
      </c>
      <c r="AA27">
        <v>1</v>
      </c>
      <c r="AB27">
        <f t="shared" si="1"/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3</v>
      </c>
      <c r="AI27">
        <f t="shared" si="2"/>
        <v>3.8333333333333335</v>
      </c>
      <c r="AJ27">
        <v>5</v>
      </c>
      <c r="AK27">
        <v>3</v>
      </c>
      <c r="AL27">
        <v>3</v>
      </c>
      <c r="AM27">
        <v>3</v>
      </c>
      <c r="AN27">
        <f t="shared" si="3"/>
        <v>14</v>
      </c>
      <c r="AO27">
        <v>3</v>
      </c>
      <c r="AP27">
        <v>2</v>
      </c>
      <c r="AQ27">
        <v>2</v>
      </c>
      <c r="AR27">
        <v>2</v>
      </c>
      <c r="AS27">
        <f t="shared" si="4"/>
        <v>9</v>
      </c>
      <c r="AT27">
        <v>2</v>
      </c>
      <c r="AU27">
        <v>2</v>
      </c>
      <c r="AV27">
        <v>2</v>
      </c>
      <c r="AW27">
        <v>3</v>
      </c>
      <c r="AX27">
        <f t="shared" si="5"/>
        <v>9</v>
      </c>
      <c r="AY27">
        <v>3</v>
      </c>
      <c r="AZ27">
        <v>3</v>
      </c>
      <c r="BA27">
        <v>4</v>
      </c>
      <c r="BB27">
        <v>4</v>
      </c>
      <c r="BC27">
        <f t="shared" si="6"/>
        <v>14</v>
      </c>
      <c r="BD27">
        <v>4</v>
      </c>
      <c r="BE27">
        <v>3</v>
      </c>
      <c r="BF27">
        <v>3</v>
      </c>
      <c r="BG27">
        <v>3</v>
      </c>
      <c r="BH27">
        <f t="shared" si="7"/>
        <v>13</v>
      </c>
      <c r="BI27">
        <v>4</v>
      </c>
      <c r="BJ27">
        <v>3</v>
      </c>
      <c r="BK27">
        <v>3</v>
      </c>
      <c r="BL27">
        <v>2</v>
      </c>
      <c r="BM27">
        <f t="shared" si="8"/>
        <v>12</v>
      </c>
      <c r="BN27">
        <v>2</v>
      </c>
      <c r="BO27">
        <v>3</v>
      </c>
      <c r="BP27">
        <v>2</v>
      </c>
      <c r="BQ27">
        <v>2</v>
      </c>
      <c r="BR27">
        <v>3</v>
      </c>
      <c r="BS27">
        <f t="shared" si="9"/>
        <v>9</v>
      </c>
      <c r="BT27">
        <f t="shared" si="10"/>
        <v>80</v>
      </c>
      <c r="BU27" t="s">
        <v>341</v>
      </c>
      <c r="BV27" t="s">
        <v>341</v>
      </c>
      <c r="BW27" t="s">
        <v>342</v>
      </c>
      <c r="BX27" t="s">
        <v>342</v>
      </c>
      <c r="BY27" t="s">
        <v>341</v>
      </c>
      <c r="BZ27" t="s">
        <v>342</v>
      </c>
      <c r="CA27" t="s">
        <v>340</v>
      </c>
      <c r="CB27" t="s">
        <v>342</v>
      </c>
      <c r="CC27" t="s">
        <v>342</v>
      </c>
      <c r="CD27" t="s">
        <v>340</v>
      </c>
      <c r="CE27" t="s">
        <v>342</v>
      </c>
      <c r="CF27" t="s">
        <v>341</v>
      </c>
      <c r="CG27" t="s">
        <v>340</v>
      </c>
      <c r="CH27" t="s">
        <v>341</v>
      </c>
      <c r="CI27" t="s">
        <v>339</v>
      </c>
      <c r="CJ27" t="s">
        <v>342</v>
      </c>
      <c r="CK27">
        <f t="shared" si="11"/>
        <v>0</v>
      </c>
      <c r="CL27" t="s">
        <v>324</v>
      </c>
      <c r="CM27" t="s">
        <v>325</v>
      </c>
      <c r="CN27" t="s">
        <v>325</v>
      </c>
      <c r="CO27" t="s">
        <v>324</v>
      </c>
      <c r="CP27" t="s">
        <v>324</v>
      </c>
      <c r="CQ27" t="s">
        <v>325</v>
      </c>
      <c r="CR27" t="s">
        <v>74</v>
      </c>
      <c r="CS27" t="s">
        <v>75</v>
      </c>
      <c r="CT27" t="s">
        <v>74</v>
      </c>
      <c r="CU27" t="s">
        <v>75</v>
      </c>
      <c r="CV27" t="s">
        <v>253</v>
      </c>
      <c r="CW27" t="s">
        <v>262</v>
      </c>
      <c r="CX27" t="s">
        <v>262</v>
      </c>
      <c r="CY27" t="s">
        <v>262</v>
      </c>
      <c r="DA27">
        <v>3</v>
      </c>
      <c r="DB27">
        <v>4</v>
      </c>
      <c r="DC27">
        <v>1</v>
      </c>
      <c r="DD27">
        <v>4</v>
      </c>
      <c r="DE27">
        <v>4</v>
      </c>
      <c r="DF27">
        <v>3</v>
      </c>
      <c r="DG27">
        <v>2</v>
      </c>
      <c r="DH27">
        <v>2</v>
      </c>
      <c r="DI27">
        <v>2</v>
      </c>
      <c r="DJ27">
        <v>4</v>
      </c>
      <c r="DK27">
        <v>1</v>
      </c>
      <c r="DL27">
        <v>2</v>
      </c>
      <c r="DM27">
        <v>1</v>
      </c>
      <c r="DN27">
        <v>3</v>
      </c>
      <c r="DO27">
        <v>3</v>
      </c>
      <c r="DP27">
        <v>2</v>
      </c>
      <c r="DQ27">
        <v>3</v>
      </c>
      <c r="DR27">
        <v>3</v>
      </c>
      <c r="DS27">
        <v>1</v>
      </c>
      <c r="DT27">
        <v>1</v>
      </c>
      <c r="DU27">
        <v>4</v>
      </c>
      <c r="DV27">
        <v>3</v>
      </c>
      <c r="DW27">
        <v>1</v>
      </c>
      <c r="DX27">
        <v>1</v>
      </c>
      <c r="DY27">
        <v>1</v>
      </c>
      <c r="DZ27">
        <v>1</v>
      </c>
      <c r="EA27">
        <v>2</v>
      </c>
      <c r="EB27">
        <v>1</v>
      </c>
      <c r="EC27">
        <v>2</v>
      </c>
      <c r="ED27">
        <v>3</v>
      </c>
      <c r="EE27">
        <v>3</v>
      </c>
      <c r="EF27">
        <v>3</v>
      </c>
      <c r="EG27">
        <v>3</v>
      </c>
      <c r="EH27">
        <v>2</v>
      </c>
      <c r="EI27">
        <v>2</v>
      </c>
      <c r="EJ27">
        <v>2</v>
      </c>
      <c r="EK27">
        <v>2</v>
      </c>
      <c r="EL27">
        <v>3</v>
      </c>
      <c r="EM27">
        <v>3</v>
      </c>
      <c r="EO27" t="s">
        <v>341</v>
      </c>
      <c r="EP27" t="s">
        <v>342</v>
      </c>
      <c r="EQ27" t="s">
        <v>339</v>
      </c>
      <c r="ER27" t="s">
        <v>339</v>
      </c>
      <c r="ES27" t="s">
        <v>340</v>
      </c>
      <c r="ET27" t="s">
        <v>340</v>
      </c>
      <c r="EU27" t="s">
        <v>340</v>
      </c>
      <c r="EV27" t="s">
        <v>341</v>
      </c>
      <c r="EW27" t="s">
        <v>341</v>
      </c>
      <c r="EX27" t="s">
        <v>342</v>
      </c>
      <c r="EY27" t="s">
        <v>340</v>
      </c>
      <c r="EZ27" t="s">
        <v>342</v>
      </c>
    </row>
    <row r="28" spans="1:156" x14ac:dyDescent="0.25">
      <c r="A28" t="s">
        <v>318</v>
      </c>
      <c r="B28" t="s">
        <v>151</v>
      </c>
      <c r="C28" t="s">
        <v>14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f t="shared" si="0"/>
        <v>6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f t="shared" si="1"/>
        <v>8</v>
      </c>
      <c r="AC28">
        <v>4</v>
      </c>
      <c r="AD28">
        <v>3</v>
      </c>
      <c r="AE28">
        <v>2</v>
      </c>
      <c r="AF28">
        <v>2</v>
      </c>
      <c r="AG28">
        <v>3</v>
      </c>
      <c r="AH28">
        <v>3</v>
      </c>
      <c r="AI28">
        <f t="shared" si="2"/>
        <v>2.8333333333333335</v>
      </c>
      <c r="AJ28">
        <v>4</v>
      </c>
      <c r="AK28">
        <v>3</v>
      </c>
      <c r="AL28">
        <v>5</v>
      </c>
      <c r="AM28">
        <v>4</v>
      </c>
      <c r="AN28">
        <f t="shared" si="3"/>
        <v>16</v>
      </c>
      <c r="AO28">
        <v>2</v>
      </c>
      <c r="AP28">
        <v>2</v>
      </c>
      <c r="AQ28">
        <v>3</v>
      </c>
      <c r="AR28">
        <v>3</v>
      </c>
      <c r="AS28">
        <f t="shared" si="4"/>
        <v>10</v>
      </c>
      <c r="AT28">
        <v>2</v>
      </c>
      <c r="AU28">
        <v>3</v>
      </c>
      <c r="AV28">
        <v>3</v>
      </c>
      <c r="AW28">
        <v>2</v>
      </c>
      <c r="AX28">
        <f t="shared" si="5"/>
        <v>10</v>
      </c>
      <c r="AY28">
        <v>4</v>
      </c>
      <c r="AZ28">
        <v>3</v>
      </c>
      <c r="BA28">
        <v>4</v>
      </c>
      <c r="BB28">
        <v>3</v>
      </c>
      <c r="BC28">
        <f t="shared" si="6"/>
        <v>14</v>
      </c>
      <c r="BD28">
        <v>2</v>
      </c>
      <c r="BE28">
        <v>3</v>
      </c>
      <c r="BF28">
        <v>3</v>
      </c>
      <c r="BG28">
        <v>3</v>
      </c>
      <c r="BH28">
        <f t="shared" si="7"/>
        <v>11</v>
      </c>
      <c r="BI28">
        <v>4</v>
      </c>
      <c r="BJ28">
        <v>4</v>
      </c>
      <c r="BK28">
        <v>3</v>
      </c>
      <c r="BL28">
        <v>4</v>
      </c>
      <c r="BM28">
        <f t="shared" si="8"/>
        <v>15</v>
      </c>
      <c r="BN28">
        <v>2</v>
      </c>
      <c r="BO28">
        <v>2</v>
      </c>
      <c r="BP28">
        <v>2</v>
      </c>
      <c r="BQ28">
        <v>2</v>
      </c>
      <c r="BR28">
        <v>3</v>
      </c>
      <c r="BS28">
        <f t="shared" si="9"/>
        <v>8</v>
      </c>
      <c r="BT28">
        <f t="shared" si="10"/>
        <v>84</v>
      </c>
      <c r="BU28" t="s">
        <v>341</v>
      </c>
      <c r="BV28" t="s">
        <v>340</v>
      </c>
      <c r="BW28" t="s">
        <v>342</v>
      </c>
      <c r="BX28" t="s">
        <v>342</v>
      </c>
      <c r="BY28" t="s">
        <v>341</v>
      </c>
      <c r="BZ28" t="s">
        <v>342</v>
      </c>
      <c r="CA28" t="s">
        <v>340</v>
      </c>
      <c r="CB28" t="s">
        <v>342</v>
      </c>
      <c r="CC28" t="s">
        <v>342</v>
      </c>
      <c r="CD28" t="s">
        <v>341</v>
      </c>
      <c r="CE28" t="s">
        <v>342</v>
      </c>
      <c r="CF28" t="s">
        <v>340</v>
      </c>
      <c r="CG28" t="s">
        <v>340</v>
      </c>
      <c r="CH28" t="s">
        <v>341</v>
      </c>
      <c r="CI28" t="s">
        <v>339</v>
      </c>
      <c r="CJ28" t="s">
        <v>342</v>
      </c>
      <c r="CK28">
        <f t="shared" si="11"/>
        <v>0</v>
      </c>
      <c r="CL28" t="s">
        <v>324</v>
      </c>
      <c r="CM28" t="s">
        <v>326</v>
      </c>
      <c r="CN28" t="s">
        <v>324</v>
      </c>
      <c r="CO28" t="s">
        <v>326</v>
      </c>
      <c r="CP28" t="s">
        <v>324</v>
      </c>
      <c r="CQ28" t="s">
        <v>324</v>
      </c>
      <c r="CR28" t="s">
        <v>74</v>
      </c>
      <c r="CS28" t="s">
        <v>75</v>
      </c>
      <c r="CT28" t="s">
        <v>74</v>
      </c>
      <c r="CU28" t="s">
        <v>109</v>
      </c>
      <c r="CV28" t="s">
        <v>253</v>
      </c>
      <c r="CW28" t="s">
        <v>261</v>
      </c>
      <c r="CX28" t="s">
        <v>261</v>
      </c>
      <c r="CY28" t="s">
        <v>262</v>
      </c>
      <c r="DA28">
        <v>3</v>
      </c>
      <c r="DB28">
        <v>4</v>
      </c>
      <c r="DC28">
        <v>2</v>
      </c>
      <c r="DD28">
        <v>3</v>
      </c>
      <c r="DE28">
        <v>3</v>
      </c>
      <c r="DF28">
        <v>2</v>
      </c>
      <c r="DG28">
        <v>2</v>
      </c>
      <c r="DH28">
        <v>2</v>
      </c>
      <c r="DI28">
        <v>3</v>
      </c>
      <c r="DJ28">
        <v>3</v>
      </c>
      <c r="DK28">
        <v>2</v>
      </c>
      <c r="DL28">
        <v>2</v>
      </c>
      <c r="DM28">
        <v>2</v>
      </c>
      <c r="DN28">
        <v>4</v>
      </c>
      <c r="DO28">
        <v>2</v>
      </c>
      <c r="DP28">
        <v>3</v>
      </c>
      <c r="DQ28">
        <v>3</v>
      </c>
      <c r="DR28">
        <v>3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2</v>
      </c>
      <c r="DY28">
        <v>3</v>
      </c>
      <c r="DZ28">
        <v>3</v>
      </c>
      <c r="EA28">
        <v>1</v>
      </c>
      <c r="EB28">
        <v>1</v>
      </c>
      <c r="EC28">
        <v>2</v>
      </c>
      <c r="ED28">
        <v>3</v>
      </c>
      <c r="EE28">
        <v>3</v>
      </c>
      <c r="EF28">
        <v>2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4</v>
      </c>
      <c r="EM28">
        <v>4</v>
      </c>
      <c r="EO28" t="s">
        <v>339</v>
      </c>
      <c r="EP28" t="s">
        <v>340</v>
      </c>
      <c r="EQ28" t="s">
        <v>341</v>
      </c>
      <c r="ER28" t="s">
        <v>341</v>
      </c>
      <c r="ES28" t="s">
        <v>342</v>
      </c>
      <c r="ET28" t="s">
        <v>342</v>
      </c>
      <c r="EU28" t="s">
        <v>342</v>
      </c>
      <c r="EV28" t="s">
        <v>341</v>
      </c>
      <c r="EW28" t="s">
        <v>340</v>
      </c>
      <c r="EX28" t="s">
        <v>342</v>
      </c>
      <c r="EY28" t="s">
        <v>340</v>
      </c>
      <c r="EZ28" t="s">
        <v>342</v>
      </c>
    </row>
    <row r="29" spans="1:156" x14ac:dyDescent="0.25">
      <c r="A29" t="s">
        <v>319</v>
      </c>
      <c r="B29" t="s">
        <v>27</v>
      </c>
      <c r="C29" t="s">
        <v>316</v>
      </c>
      <c r="D29">
        <v>1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f t="shared" si="0"/>
        <v>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1"/>
        <v>0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f t="shared" si="2"/>
        <v>4</v>
      </c>
      <c r="AJ29">
        <v>5</v>
      </c>
      <c r="AK29">
        <v>5</v>
      </c>
      <c r="AL29">
        <v>5</v>
      </c>
      <c r="AM29">
        <v>5</v>
      </c>
      <c r="AN29">
        <f t="shared" si="3"/>
        <v>20</v>
      </c>
      <c r="AO29">
        <v>1</v>
      </c>
      <c r="AP29">
        <v>1</v>
      </c>
      <c r="AQ29">
        <v>1</v>
      </c>
      <c r="AR29">
        <v>1</v>
      </c>
      <c r="AS29">
        <f t="shared" si="4"/>
        <v>4</v>
      </c>
      <c r="AT29">
        <v>1</v>
      </c>
      <c r="AU29">
        <v>1</v>
      </c>
      <c r="AV29">
        <v>1</v>
      </c>
      <c r="AW29">
        <v>1</v>
      </c>
      <c r="AX29">
        <f t="shared" si="5"/>
        <v>4</v>
      </c>
      <c r="AY29">
        <v>2</v>
      </c>
      <c r="AZ29">
        <v>2</v>
      </c>
      <c r="BA29">
        <v>2</v>
      </c>
      <c r="BB29">
        <v>2</v>
      </c>
      <c r="BC29">
        <f t="shared" si="6"/>
        <v>8</v>
      </c>
      <c r="BD29">
        <v>2</v>
      </c>
      <c r="BE29">
        <v>3</v>
      </c>
      <c r="BF29">
        <v>1</v>
      </c>
      <c r="BG29">
        <v>1</v>
      </c>
      <c r="BH29">
        <f t="shared" si="7"/>
        <v>7</v>
      </c>
      <c r="BI29">
        <v>5</v>
      </c>
      <c r="BJ29">
        <v>5</v>
      </c>
      <c r="BK29">
        <v>5</v>
      </c>
      <c r="BL29">
        <v>5</v>
      </c>
      <c r="BM29">
        <f t="shared" si="8"/>
        <v>20</v>
      </c>
      <c r="BN29">
        <v>1</v>
      </c>
      <c r="BO29">
        <v>1</v>
      </c>
      <c r="BP29">
        <v>1</v>
      </c>
      <c r="BQ29">
        <v>1</v>
      </c>
      <c r="BR29">
        <v>0</v>
      </c>
      <c r="BS29">
        <f t="shared" si="9"/>
        <v>4</v>
      </c>
      <c r="BT29">
        <f t="shared" si="10"/>
        <v>67</v>
      </c>
      <c r="BU29" t="s">
        <v>340</v>
      </c>
      <c r="BV29" t="s">
        <v>340</v>
      </c>
      <c r="BW29" t="s">
        <v>342</v>
      </c>
      <c r="BX29" t="s">
        <v>342</v>
      </c>
      <c r="BY29" t="s">
        <v>340</v>
      </c>
      <c r="BZ29" t="s">
        <v>342</v>
      </c>
      <c r="CA29" t="s">
        <v>340</v>
      </c>
      <c r="CB29" t="s">
        <v>342</v>
      </c>
      <c r="CC29" t="s">
        <v>342</v>
      </c>
      <c r="CD29" t="s">
        <v>342</v>
      </c>
      <c r="CE29" t="s">
        <v>342</v>
      </c>
      <c r="CF29" t="s">
        <v>340</v>
      </c>
      <c r="CG29" t="s">
        <v>340</v>
      </c>
      <c r="CH29" t="s">
        <v>340</v>
      </c>
      <c r="CI29" t="s">
        <v>340</v>
      </c>
      <c r="CJ29" t="s">
        <v>342</v>
      </c>
      <c r="CK29">
        <f t="shared" si="11"/>
        <v>0</v>
      </c>
      <c r="CL29" t="s">
        <v>325</v>
      </c>
      <c r="CM29" t="s">
        <v>325</v>
      </c>
      <c r="CN29" t="s">
        <v>325</v>
      </c>
      <c r="CO29" t="s">
        <v>325</v>
      </c>
      <c r="CP29" t="s">
        <v>325</v>
      </c>
      <c r="CQ29" t="s">
        <v>325</v>
      </c>
      <c r="CR29" t="s">
        <v>74</v>
      </c>
      <c r="CS29" t="s">
        <v>75</v>
      </c>
      <c r="CT29" t="s">
        <v>74</v>
      </c>
      <c r="CU29" t="s">
        <v>75</v>
      </c>
      <c r="CV29" t="s">
        <v>152</v>
      </c>
      <c r="CW29" t="s">
        <v>261</v>
      </c>
      <c r="CX29" t="s">
        <v>110</v>
      </c>
      <c r="CY29" t="s">
        <v>110</v>
      </c>
      <c r="EO29" t="s">
        <v>340</v>
      </c>
      <c r="EP29" t="s">
        <v>342</v>
      </c>
      <c r="EQ29" t="s">
        <v>340</v>
      </c>
      <c r="ER29" t="s">
        <v>340</v>
      </c>
      <c r="ES29" t="s">
        <v>342</v>
      </c>
      <c r="ET29" t="s">
        <v>342</v>
      </c>
      <c r="EU29" t="s">
        <v>342</v>
      </c>
      <c r="EV29" t="s">
        <v>339</v>
      </c>
      <c r="EW29" t="s">
        <v>339</v>
      </c>
      <c r="EX29" t="s">
        <v>340</v>
      </c>
      <c r="EY29" t="s">
        <v>342</v>
      </c>
      <c r="EZ29" t="s">
        <v>342</v>
      </c>
    </row>
    <row r="30" spans="1:156" x14ac:dyDescent="0.25">
      <c r="A30" t="s">
        <v>319</v>
      </c>
      <c r="B30" t="s">
        <v>151</v>
      </c>
      <c r="C30" t="s">
        <v>316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f t="shared" si="0"/>
        <v>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>
        <f t="shared" si="1"/>
        <v>0</v>
      </c>
      <c r="AC30">
        <v>5</v>
      </c>
      <c r="AD30">
        <v>5</v>
      </c>
      <c r="AE30">
        <v>4</v>
      </c>
      <c r="AF30">
        <v>4</v>
      </c>
      <c r="AG30">
        <v>3</v>
      </c>
      <c r="AH30">
        <v>4</v>
      </c>
      <c r="AI30">
        <f t="shared" si="2"/>
        <v>4.166666666666667</v>
      </c>
      <c r="AJ30">
        <v>5</v>
      </c>
      <c r="AK30">
        <v>5</v>
      </c>
      <c r="AL30">
        <v>5</v>
      </c>
      <c r="AM30">
        <v>5</v>
      </c>
      <c r="AN30">
        <f t="shared" si="3"/>
        <v>20</v>
      </c>
      <c r="AO30">
        <v>1</v>
      </c>
      <c r="AP30">
        <v>1</v>
      </c>
      <c r="AQ30">
        <v>1</v>
      </c>
      <c r="AR30">
        <v>1</v>
      </c>
      <c r="AS30">
        <f t="shared" si="4"/>
        <v>4</v>
      </c>
      <c r="AT30">
        <v>1</v>
      </c>
      <c r="AU30">
        <v>1</v>
      </c>
      <c r="AV30">
        <v>1</v>
      </c>
      <c r="AW30">
        <v>1</v>
      </c>
      <c r="AX30">
        <f t="shared" si="5"/>
        <v>4</v>
      </c>
      <c r="AY30">
        <v>2</v>
      </c>
      <c r="AZ30">
        <v>2</v>
      </c>
      <c r="BA30">
        <v>2</v>
      </c>
      <c r="BB30">
        <v>2</v>
      </c>
      <c r="BC30">
        <f t="shared" si="6"/>
        <v>8</v>
      </c>
      <c r="BD30">
        <v>2</v>
      </c>
      <c r="BE30">
        <v>3</v>
      </c>
      <c r="BF30">
        <v>1</v>
      </c>
      <c r="BG30">
        <v>2</v>
      </c>
      <c r="BH30">
        <f t="shared" si="7"/>
        <v>8</v>
      </c>
      <c r="BI30">
        <v>5</v>
      </c>
      <c r="BJ30">
        <v>5</v>
      </c>
      <c r="BK30">
        <v>5</v>
      </c>
      <c r="BL30">
        <v>5</v>
      </c>
      <c r="BM30">
        <f t="shared" si="8"/>
        <v>20</v>
      </c>
      <c r="BN30">
        <v>1</v>
      </c>
      <c r="BO30">
        <v>1</v>
      </c>
      <c r="BP30">
        <v>1</v>
      </c>
      <c r="BQ30">
        <v>1</v>
      </c>
      <c r="BR30">
        <v>0</v>
      </c>
      <c r="BS30">
        <f t="shared" si="9"/>
        <v>4</v>
      </c>
      <c r="BT30">
        <f t="shared" si="10"/>
        <v>68</v>
      </c>
      <c r="BU30" t="s">
        <v>340</v>
      </c>
      <c r="BV30" t="s">
        <v>342</v>
      </c>
      <c r="BW30" t="s">
        <v>342</v>
      </c>
      <c r="BX30" t="s">
        <v>342</v>
      </c>
      <c r="BY30" t="s">
        <v>342</v>
      </c>
      <c r="BZ30" t="s">
        <v>342</v>
      </c>
      <c r="CA30" t="s">
        <v>340</v>
      </c>
      <c r="CB30" t="s">
        <v>342</v>
      </c>
      <c r="CC30" t="s">
        <v>342</v>
      </c>
      <c r="CD30" t="s">
        <v>340</v>
      </c>
      <c r="CE30" t="s">
        <v>342</v>
      </c>
      <c r="CF30" t="s">
        <v>340</v>
      </c>
      <c r="CG30" t="s">
        <v>342</v>
      </c>
      <c r="CH30" t="s">
        <v>340</v>
      </c>
      <c r="CI30" t="s">
        <v>340</v>
      </c>
      <c r="CJ30" t="s">
        <v>342</v>
      </c>
      <c r="CK30">
        <f t="shared" si="11"/>
        <v>0</v>
      </c>
      <c r="CL30" t="s">
        <v>325</v>
      </c>
      <c r="CM30" t="s">
        <v>325</v>
      </c>
      <c r="CN30" t="s">
        <v>325</v>
      </c>
      <c r="CO30" t="s">
        <v>325</v>
      </c>
      <c r="CP30" t="s">
        <v>325</v>
      </c>
      <c r="CQ30" t="s">
        <v>325</v>
      </c>
      <c r="CR30" t="s">
        <v>74</v>
      </c>
      <c r="CS30" t="s">
        <v>74</v>
      </c>
      <c r="CT30" t="s">
        <v>74</v>
      </c>
      <c r="CU30" t="s">
        <v>75</v>
      </c>
      <c r="CV30" t="s">
        <v>253</v>
      </c>
      <c r="CW30" t="s">
        <v>261</v>
      </c>
      <c r="CX30" t="s">
        <v>261</v>
      </c>
      <c r="CY30" t="s">
        <v>110</v>
      </c>
      <c r="EO30" t="s">
        <v>340</v>
      </c>
      <c r="EP30" t="s">
        <v>342</v>
      </c>
      <c r="EQ30" t="s">
        <v>340</v>
      </c>
      <c r="ER30" t="s">
        <v>341</v>
      </c>
      <c r="ES30" t="s">
        <v>342</v>
      </c>
      <c r="ET30" t="s">
        <v>342</v>
      </c>
      <c r="EU30" t="s">
        <v>340</v>
      </c>
      <c r="EV30" t="s">
        <v>339</v>
      </c>
      <c r="EW30" t="s">
        <v>340</v>
      </c>
      <c r="EX30" t="s">
        <v>342</v>
      </c>
      <c r="EY30" t="s">
        <v>342</v>
      </c>
      <c r="EZ30" t="s">
        <v>342</v>
      </c>
    </row>
    <row r="31" spans="1:156" x14ac:dyDescent="0.25">
      <c r="A31" t="s">
        <v>320</v>
      </c>
      <c r="B31" t="s">
        <v>27</v>
      </c>
      <c r="C31" t="s">
        <v>14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f t="shared" si="0"/>
        <v>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1"/>
        <v>0</v>
      </c>
      <c r="AC31">
        <v>3</v>
      </c>
      <c r="AD31">
        <v>4</v>
      </c>
      <c r="AE31">
        <v>3</v>
      </c>
      <c r="AF31">
        <v>4</v>
      </c>
      <c r="AG31">
        <v>4</v>
      </c>
      <c r="AH31">
        <v>4</v>
      </c>
      <c r="AI31">
        <f t="shared" si="2"/>
        <v>3.6666666666666665</v>
      </c>
      <c r="AJ31">
        <v>5</v>
      </c>
      <c r="AK31">
        <v>4</v>
      </c>
      <c r="AL31">
        <v>5</v>
      </c>
      <c r="AM31">
        <v>5</v>
      </c>
      <c r="AN31">
        <f t="shared" si="3"/>
        <v>19</v>
      </c>
      <c r="AO31">
        <v>1</v>
      </c>
      <c r="AP31">
        <v>1</v>
      </c>
      <c r="AQ31">
        <v>1</v>
      </c>
      <c r="AR31">
        <v>1</v>
      </c>
      <c r="AS31">
        <f t="shared" si="4"/>
        <v>4</v>
      </c>
      <c r="AT31">
        <v>1</v>
      </c>
      <c r="AU31">
        <v>1</v>
      </c>
      <c r="AV31">
        <v>2</v>
      </c>
      <c r="AW31">
        <v>1</v>
      </c>
      <c r="AX31">
        <f t="shared" si="5"/>
        <v>5</v>
      </c>
      <c r="AY31">
        <v>2</v>
      </c>
      <c r="AZ31">
        <v>2</v>
      </c>
      <c r="BA31">
        <v>2</v>
      </c>
      <c r="BB31">
        <v>2</v>
      </c>
      <c r="BC31">
        <f t="shared" si="6"/>
        <v>8</v>
      </c>
      <c r="BD31">
        <v>2</v>
      </c>
      <c r="BE31">
        <v>3</v>
      </c>
      <c r="BF31">
        <v>2</v>
      </c>
      <c r="BG31">
        <v>1</v>
      </c>
      <c r="BH31">
        <f t="shared" si="7"/>
        <v>8</v>
      </c>
      <c r="BI31">
        <v>4</v>
      </c>
      <c r="BJ31">
        <v>4</v>
      </c>
      <c r="BK31">
        <v>4</v>
      </c>
      <c r="BL31">
        <v>4</v>
      </c>
      <c r="BM31">
        <f t="shared" si="8"/>
        <v>16</v>
      </c>
      <c r="BN31">
        <v>2</v>
      </c>
      <c r="BO31">
        <v>2</v>
      </c>
      <c r="BP31">
        <v>1</v>
      </c>
      <c r="BQ31">
        <v>2</v>
      </c>
      <c r="BR31">
        <v>5</v>
      </c>
      <c r="BS31">
        <f t="shared" si="9"/>
        <v>7</v>
      </c>
      <c r="BT31">
        <f t="shared" si="10"/>
        <v>67</v>
      </c>
      <c r="BU31" t="s">
        <v>342</v>
      </c>
      <c r="BV31" t="s">
        <v>341</v>
      </c>
      <c r="BW31" t="s">
        <v>342</v>
      </c>
      <c r="BX31" t="s">
        <v>342</v>
      </c>
      <c r="BY31" t="s">
        <v>341</v>
      </c>
      <c r="BZ31" t="s">
        <v>342</v>
      </c>
      <c r="CA31" t="s">
        <v>341</v>
      </c>
      <c r="CB31" t="s">
        <v>341</v>
      </c>
      <c r="CC31" t="s">
        <v>342</v>
      </c>
      <c r="CD31" t="s">
        <v>342</v>
      </c>
      <c r="CE31" t="s">
        <v>342</v>
      </c>
      <c r="CF31" t="s">
        <v>342</v>
      </c>
      <c r="CG31" t="s">
        <v>342</v>
      </c>
      <c r="CH31" t="s">
        <v>342</v>
      </c>
      <c r="CI31" t="s">
        <v>341</v>
      </c>
      <c r="CJ31" t="s">
        <v>342</v>
      </c>
      <c r="CK31">
        <f t="shared" si="11"/>
        <v>0</v>
      </c>
      <c r="CL31" t="s">
        <v>326</v>
      </c>
      <c r="CM31" t="s">
        <v>324</v>
      </c>
      <c r="CN31" t="s">
        <v>324</v>
      </c>
      <c r="CO31" t="s">
        <v>324</v>
      </c>
      <c r="CP31" t="s">
        <v>326</v>
      </c>
      <c r="CQ31" t="s">
        <v>324</v>
      </c>
      <c r="CR31" t="s">
        <v>75</v>
      </c>
      <c r="CS31" t="s">
        <v>109</v>
      </c>
      <c r="CT31" t="s">
        <v>74</v>
      </c>
      <c r="CU31" t="s">
        <v>109</v>
      </c>
      <c r="CV31" t="s">
        <v>253</v>
      </c>
      <c r="CW31" t="s">
        <v>261</v>
      </c>
      <c r="CX31" t="s">
        <v>261</v>
      </c>
      <c r="CY31" t="s">
        <v>110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2</v>
      </c>
      <c r="DG31">
        <v>2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2</v>
      </c>
      <c r="EL31">
        <v>2</v>
      </c>
      <c r="EM31">
        <v>1</v>
      </c>
      <c r="EO31" t="s">
        <v>342</v>
      </c>
      <c r="EP31" t="s">
        <v>341</v>
      </c>
      <c r="EQ31" t="s">
        <v>342</v>
      </c>
      <c r="ER31" t="s">
        <v>339</v>
      </c>
      <c r="ES31" t="s">
        <v>342</v>
      </c>
      <c r="ET31" t="s">
        <v>342</v>
      </c>
      <c r="EU31" t="s">
        <v>342</v>
      </c>
      <c r="EV31" t="s">
        <v>339</v>
      </c>
      <c r="EW31" t="s">
        <v>340</v>
      </c>
      <c r="EX31" t="s">
        <v>342</v>
      </c>
      <c r="EY31" t="s">
        <v>342</v>
      </c>
      <c r="EZ31" t="s">
        <v>340</v>
      </c>
    </row>
    <row r="32" spans="1:156" x14ac:dyDescent="0.25">
      <c r="A32" t="s">
        <v>320</v>
      </c>
      <c r="B32" t="s">
        <v>151</v>
      </c>
      <c r="C32" t="s">
        <v>14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f t="shared" si="0"/>
        <v>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1"/>
        <v>0</v>
      </c>
      <c r="AC32">
        <v>4</v>
      </c>
      <c r="AD32">
        <v>3</v>
      </c>
      <c r="AE32">
        <v>3</v>
      </c>
      <c r="AF32">
        <v>4</v>
      </c>
      <c r="AG32">
        <v>4</v>
      </c>
      <c r="AH32">
        <v>3</v>
      </c>
      <c r="AI32">
        <f t="shared" si="2"/>
        <v>3.5</v>
      </c>
      <c r="AJ32">
        <v>5</v>
      </c>
      <c r="AK32">
        <v>4</v>
      </c>
      <c r="AL32">
        <v>5</v>
      </c>
      <c r="AM32">
        <v>5</v>
      </c>
      <c r="AN32">
        <f t="shared" si="3"/>
        <v>19</v>
      </c>
      <c r="AO32">
        <v>1</v>
      </c>
      <c r="AP32">
        <v>1</v>
      </c>
      <c r="AQ32">
        <v>1</v>
      </c>
      <c r="AR32">
        <v>1</v>
      </c>
      <c r="AS32">
        <f t="shared" si="4"/>
        <v>4</v>
      </c>
      <c r="AT32">
        <v>1</v>
      </c>
      <c r="AU32">
        <v>1</v>
      </c>
      <c r="AV32">
        <v>1</v>
      </c>
      <c r="AW32">
        <v>1</v>
      </c>
      <c r="AX32">
        <f t="shared" si="5"/>
        <v>4</v>
      </c>
      <c r="AY32">
        <v>1</v>
      </c>
      <c r="AZ32">
        <v>1</v>
      </c>
      <c r="BA32">
        <v>2</v>
      </c>
      <c r="BB32">
        <v>2</v>
      </c>
      <c r="BC32">
        <f t="shared" si="6"/>
        <v>6</v>
      </c>
      <c r="BD32">
        <v>2</v>
      </c>
      <c r="BE32">
        <v>3</v>
      </c>
      <c r="BF32">
        <v>2</v>
      </c>
      <c r="BG32">
        <v>1</v>
      </c>
      <c r="BH32">
        <f t="shared" si="7"/>
        <v>8</v>
      </c>
      <c r="BI32">
        <v>4</v>
      </c>
      <c r="BJ32">
        <v>5</v>
      </c>
      <c r="BK32">
        <v>5</v>
      </c>
      <c r="BL32">
        <v>5</v>
      </c>
      <c r="BM32">
        <f t="shared" si="8"/>
        <v>19</v>
      </c>
      <c r="BN32">
        <v>1</v>
      </c>
      <c r="BO32">
        <v>1</v>
      </c>
      <c r="BP32">
        <v>1</v>
      </c>
      <c r="BQ32">
        <v>1</v>
      </c>
      <c r="BR32">
        <v>0</v>
      </c>
      <c r="BS32">
        <f t="shared" si="9"/>
        <v>4</v>
      </c>
      <c r="BT32">
        <f t="shared" si="10"/>
        <v>64</v>
      </c>
      <c r="BU32" t="s">
        <v>342</v>
      </c>
      <c r="BV32" t="s">
        <v>340</v>
      </c>
      <c r="BW32" t="s">
        <v>342</v>
      </c>
      <c r="BX32" t="s">
        <v>342</v>
      </c>
      <c r="BY32" t="s">
        <v>339</v>
      </c>
      <c r="BZ32" t="s">
        <v>342</v>
      </c>
      <c r="CA32" t="s">
        <v>341</v>
      </c>
      <c r="CB32" t="s">
        <v>342</v>
      </c>
      <c r="CC32" t="s">
        <v>342</v>
      </c>
      <c r="CD32" t="s">
        <v>340</v>
      </c>
      <c r="CE32" t="s">
        <v>342</v>
      </c>
      <c r="CF32" t="s">
        <v>342</v>
      </c>
      <c r="CG32" t="s">
        <v>342</v>
      </c>
      <c r="CH32" t="s">
        <v>342</v>
      </c>
      <c r="CI32" t="s">
        <v>341</v>
      </c>
      <c r="CJ32" t="s">
        <v>342</v>
      </c>
      <c r="CK32">
        <f t="shared" si="11"/>
        <v>0</v>
      </c>
      <c r="CL32" t="s">
        <v>326</v>
      </c>
      <c r="CM32" t="s">
        <v>324</v>
      </c>
      <c r="CN32" t="s">
        <v>324</v>
      </c>
      <c r="CO32" t="s">
        <v>324</v>
      </c>
      <c r="CP32" t="s">
        <v>324</v>
      </c>
      <c r="CQ32" t="s">
        <v>324</v>
      </c>
      <c r="CR32" t="s">
        <v>75</v>
      </c>
      <c r="CS32" t="s">
        <v>75</v>
      </c>
      <c r="CT32" t="s">
        <v>74</v>
      </c>
      <c r="CU32" t="s">
        <v>327</v>
      </c>
      <c r="CV32" t="s">
        <v>109</v>
      </c>
      <c r="CW32" t="s">
        <v>110</v>
      </c>
      <c r="CX32" t="s">
        <v>261</v>
      </c>
      <c r="CY32" t="s">
        <v>110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2</v>
      </c>
      <c r="EO32" t="s">
        <v>342</v>
      </c>
      <c r="EP32" t="s">
        <v>340</v>
      </c>
      <c r="EQ32" t="s">
        <v>342</v>
      </c>
      <c r="ER32" t="s">
        <v>339</v>
      </c>
      <c r="ES32" t="s">
        <v>342</v>
      </c>
      <c r="ET32" t="s">
        <v>342</v>
      </c>
      <c r="EU32" t="s">
        <v>340</v>
      </c>
      <c r="EV32" t="s">
        <v>339</v>
      </c>
      <c r="EW32" t="s">
        <v>340</v>
      </c>
      <c r="EX32" t="s">
        <v>342</v>
      </c>
      <c r="EY32" t="s">
        <v>342</v>
      </c>
      <c r="EZ32" t="s">
        <v>340</v>
      </c>
    </row>
    <row r="33" spans="1:156" x14ac:dyDescent="0.25">
      <c r="A33" t="s">
        <v>321</v>
      </c>
      <c r="B33" t="s">
        <v>27</v>
      </c>
      <c r="C33" t="s">
        <v>316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f t="shared" si="0"/>
        <v>6</v>
      </c>
      <c r="T33">
        <v>0</v>
      </c>
      <c r="U33">
        <v>1</v>
      </c>
      <c r="V33">
        <v>1</v>
      </c>
      <c r="W33">
        <v>0</v>
      </c>
      <c r="X33">
        <v>0</v>
      </c>
      <c r="Y33">
        <v>1</v>
      </c>
      <c r="Z33">
        <v>0</v>
      </c>
      <c r="AA33">
        <v>0</v>
      </c>
      <c r="AB33">
        <f t="shared" si="1"/>
        <v>3</v>
      </c>
      <c r="AC33">
        <v>4</v>
      </c>
      <c r="AD33">
        <v>2</v>
      </c>
      <c r="AE33">
        <v>4</v>
      </c>
      <c r="AF33">
        <v>3</v>
      </c>
      <c r="AG33">
        <v>3</v>
      </c>
      <c r="AH33">
        <v>4</v>
      </c>
      <c r="AI33">
        <f t="shared" si="2"/>
        <v>3.3333333333333335</v>
      </c>
      <c r="AJ33">
        <v>5</v>
      </c>
      <c r="AK33">
        <v>4</v>
      </c>
      <c r="AL33">
        <v>5</v>
      </c>
      <c r="AM33">
        <v>5</v>
      </c>
      <c r="AN33">
        <f t="shared" si="3"/>
        <v>19</v>
      </c>
      <c r="AO33">
        <v>1</v>
      </c>
      <c r="AP33">
        <v>1</v>
      </c>
      <c r="AQ33">
        <v>1</v>
      </c>
      <c r="AR33">
        <v>1</v>
      </c>
      <c r="AS33">
        <f t="shared" si="4"/>
        <v>4</v>
      </c>
      <c r="AT33">
        <v>1</v>
      </c>
      <c r="AU33">
        <v>2</v>
      </c>
      <c r="AV33">
        <v>2</v>
      </c>
      <c r="AW33">
        <v>1</v>
      </c>
      <c r="AX33">
        <f t="shared" si="5"/>
        <v>6</v>
      </c>
      <c r="AY33">
        <v>2</v>
      </c>
      <c r="AZ33">
        <v>1</v>
      </c>
      <c r="BA33">
        <v>2</v>
      </c>
      <c r="BB33">
        <v>2</v>
      </c>
      <c r="BC33">
        <f t="shared" si="6"/>
        <v>7</v>
      </c>
      <c r="BD33">
        <v>3</v>
      </c>
      <c r="BE33">
        <v>3</v>
      </c>
      <c r="BF33">
        <v>2</v>
      </c>
      <c r="BG33">
        <v>2</v>
      </c>
      <c r="BH33">
        <f t="shared" si="7"/>
        <v>10</v>
      </c>
      <c r="BI33">
        <v>4</v>
      </c>
      <c r="BJ33">
        <v>4</v>
      </c>
      <c r="BK33">
        <v>4</v>
      </c>
      <c r="BL33">
        <v>4</v>
      </c>
      <c r="BM33">
        <f t="shared" si="8"/>
        <v>16</v>
      </c>
      <c r="BN33">
        <v>1</v>
      </c>
      <c r="BO33">
        <v>1</v>
      </c>
      <c r="BP33">
        <v>1</v>
      </c>
      <c r="BQ33">
        <v>1</v>
      </c>
      <c r="BR33">
        <v>2</v>
      </c>
      <c r="BS33">
        <f t="shared" si="9"/>
        <v>4</v>
      </c>
      <c r="BT33">
        <f t="shared" si="10"/>
        <v>66</v>
      </c>
      <c r="BU33" t="s">
        <v>341</v>
      </c>
      <c r="BV33" t="s">
        <v>339</v>
      </c>
      <c r="BW33" t="s">
        <v>340</v>
      </c>
      <c r="BX33" t="s">
        <v>342</v>
      </c>
      <c r="BY33" t="s">
        <v>340</v>
      </c>
      <c r="BZ33" t="s">
        <v>340</v>
      </c>
      <c r="CA33" t="s">
        <v>341</v>
      </c>
      <c r="CB33" t="s">
        <v>342</v>
      </c>
      <c r="CC33" t="s">
        <v>341</v>
      </c>
      <c r="CD33" t="s">
        <v>340</v>
      </c>
      <c r="CE33" t="s">
        <v>342</v>
      </c>
      <c r="CF33" t="s">
        <v>340</v>
      </c>
      <c r="CG33" t="s">
        <v>340</v>
      </c>
      <c r="CH33" t="s">
        <v>340</v>
      </c>
      <c r="CI33" t="s">
        <v>340</v>
      </c>
      <c r="CJ33" t="s">
        <v>342</v>
      </c>
      <c r="CK33">
        <f t="shared" si="11"/>
        <v>0</v>
      </c>
      <c r="CL33" t="s">
        <v>325</v>
      </c>
      <c r="CM33" t="s">
        <v>324</v>
      </c>
      <c r="CN33" t="s">
        <v>325</v>
      </c>
      <c r="CO33" t="s">
        <v>324</v>
      </c>
      <c r="CP33" t="s">
        <v>324</v>
      </c>
      <c r="CQ33" t="s">
        <v>325</v>
      </c>
      <c r="CR33" t="s">
        <v>74</v>
      </c>
      <c r="CS33" t="s">
        <v>75</v>
      </c>
      <c r="CT33" t="s">
        <v>74</v>
      </c>
      <c r="CU33" t="s">
        <v>75</v>
      </c>
      <c r="CV33" t="s">
        <v>109</v>
      </c>
      <c r="CW33" t="s">
        <v>261</v>
      </c>
      <c r="CX33" t="s">
        <v>261</v>
      </c>
      <c r="CY33" t="s">
        <v>262</v>
      </c>
      <c r="EO33" t="s">
        <v>342</v>
      </c>
      <c r="EP33" t="s">
        <v>342</v>
      </c>
      <c r="EQ33" t="s">
        <v>339</v>
      </c>
      <c r="ER33" t="s">
        <v>341</v>
      </c>
      <c r="ES33" t="s">
        <v>341</v>
      </c>
      <c r="ET33" t="s">
        <v>340</v>
      </c>
      <c r="EU33" t="s">
        <v>340</v>
      </c>
      <c r="EV33" t="s">
        <v>340</v>
      </c>
      <c r="EW33" t="s">
        <v>339</v>
      </c>
      <c r="EX33" t="s">
        <v>342</v>
      </c>
      <c r="EY33" t="s">
        <v>340</v>
      </c>
      <c r="EZ33" t="s">
        <v>342</v>
      </c>
    </row>
    <row r="34" spans="1:156" x14ac:dyDescent="0.25">
      <c r="A34" t="s">
        <v>321</v>
      </c>
      <c r="B34" t="s">
        <v>151</v>
      </c>
      <c r="C34" t="s">
        <v>316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O34">
        <v>0</v>
      </c>
      <c r="P34">
        <v>1</v>
      </c>
      <c r="Q34">
        <v>0</v>
      </c>
      <c r="R34">
        <v>0</v>
      </c>
      <c r="S34">
        <f t="shared" si="0"/>
        <v>4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f t="shared" si="1"/>
        <v>4</v>
      </c>
      <c r="AC34">
        <v>4</v>
      </c>
      <c r="AD34">
        <v>4</v>
      </c>
      <c r="AE34">
        <v>4</v>
      </c>
      <c r="AF34">
        <v>5</v>
      </c>
      <c r="AG34">
        <v>4</v>
      </c>
      <c r="AH34">
        <v>4</v>
      </c>
      <c r="AI34">
        <f t="shared" si="2"/>
        <v>4.166666666666667</v>
      </c>
      <c r="AJ34">
        <v>5</v>
      </c>
      <c r="AK34">
        <v>4</v>
      </c>
      <c r="AL34">
        <v>5</v>
      </c>
      <c r="AM34">
        <v>5</v>
      </c>
      <c r="AN34">
        <f t="shared" si="3"/>
        <v>19</v>
      </c>
      <c r="AO34">
        <v>1</v>
      </c>
      <c r="AP34">
        <v>1</v>
      </c>
      <c r="AQ34">
        <v>1</v>
      </c>
      <c r="AR34">
        <v>2</v>
      </c>
      <c r="AS34">
        <f t="shared" si="4"/>
        <v>5</v>
      </c>
      <c r="AT34">
        <v>1</v>
      </c>
      <c r="AU34">
        <v>1</v>
      </c>
      <c r="AV34">
        <v>1</v>
      </c>
      <c r="AW34">
        <v>1</v>
      </c>
      <c r="AX34">
        <f t="shared" si="5"/>
        <v>4</v>
      </c>
      <c r="AY34">
        <v>2</v>
      </c>
      <c r="AZ34">
        <v>1</v>
      </c>
      <c r="BA34">
        <v>2</v>
      </c>
      <c r="BB34">
        <v>2</v>
      </c>
      <c r="BC34">
        <f t="shared" si="6"/>
        <v>7</v>
      </c>
      <c r="BD34">
        <v>2</v>
      </c>
      <c r="BE34">
        <v>5</v>
      </c>
      <c r="BF34">
        <v>2</v>
      </c>
      <c r="BG34">
        <v>2</v>
      </c>
      <c r="BH34">
        <f t="shared" si="7"/>
        <v>11</v>
      </c>
      <c r="BI34">
        <v>5</v>
      </c>
      <c r="BJ34">
        <v>5</v>
      </c>
      <c r="BK34">
        <v>5</v>
      </c>
      <c r="BL34">
        <v>5</v>
      </c>
      <c r="BM34">
        <f t="shared" si="8"/>
        <v>20</v>
      </c>
      <c r="BN34">
        <v>2</v>
      </c>
      <c r="BO34">
        <v>2</v>
      </c>
      <c r="BP34">
        <v>1</v>
      </c>
      <c r="BQ34">
        <v>1</v>
      </c>
      <c r="BR34">
        <v>2</v>
      </c>
      <c r="BS34">
        <f t="shared" si="9"/>
        <v>6</v>
      </c>
      <c r="BT34">
        <f t="shared" si="10"/>
        <v>72</v>
      </c>
      <c r="BU34" t="s">
        <v>341</v>
      </c>
      <c r="BV34" t="s">
        <v>340</v>
      </c>
      <c r="BW34" t="s">
        <v>342</v>
      </c>
      <c r="BX34" t="s">
        <v>342</v>
      </c>
      <c r="BY34" t="s">
        <v>341</v>
      </c>
      <c r="BZ34" t="s">
        <v>340</v>
      </c>
      <c r="CA34" t="s">
        <v>340</v>
      </c>
      <c r="CB34" t="s">
        <v>342</v>
      </c>
      <c r="CC34" t="s">
        <v>339</v>
      </c>
      <c r="CD34" t="s">
        <v>341</v>
      </c>
      <c r="CE34" t="s">
        <v>342</v>
      </c>
      <c r="CF34" t="s">
        <v>340</v>
      </c>
      <c r="CG34" t="s">
        <v>342</v>
      </c>
      <c r="CH34" t="s">
        <v>340</v>
      </c>
      <c r="CI34" t="s">
        <v>339</v>
      </c>
      <c r="CJ34" t="s">
        <v>342</v>
      </c>
      <c r="CK34">
        <f t="shared" si="11"/>
        <v>0</v>
      </c>
      <c r="CL34" t="s">
        <v>324</v>
      </c>
      <c r="CM34" t="s">
        <v>325</v>
      </c>
      <c r="CN34" t="s">
        <v>325</v>
      </c>
      <c r="CO34" t="s">
        <v>324</v>
      </c>
      <c r="CP34" t="s">
        <v>325</v>
      </c>
      <c r="CQ34" t="s">
        <v>325</v>
      </c>
      <c r="CR34" t="s">
        <v>74</v>
      </c>
      <c r="CS34" t="s">
        <v>75</v>
      </c>
      <c r="CT34" t="s">
        <v>74</v>
      </c>
      <c r="CU34" t="s">
        <v>75</v>
      </c>
      <c r="CV34" t="s">
        <v>253</v>
      </c>
      <c r="CW34" t="s">
        <v>262</v>
      </c>
      <c r="CX34" t="s">
        <v>261</v>
      </c>
      <c r="CY34" t="s">
        <v>110</v>
      </c>
      <c r="EO34" t="s">
        <v>340</v>
      </c>
      <c r="EP34" t="s">
        <v>342</v>
      </c>
      <c r="EQ34" t="s">
        <v>340</v>
      </c>
      <c r="ER34" t="s">
        <v>339</v>
      </c>
      <c r="ES34" t="s">
        <v>340</v>
      </c>
      <c r="ET34" t="s">
        <v>340</v>
      </c>
      <c r="EU34" t="s">
        <v>340</v>
      </c>
      <c r="EV34" t="s">
        <v>340</v>
      </c>
      <c r="EW34" t="s">
        <v>340</v>
      </c>
      <c r="EX34" t="s">
        <v>342</v>
      </c>
      <c r="EY34" t="s">
        <v>340</v>
      </c>
      <c r="EZ34" t="s">
        <v>342</v>
      </c>
    </row>
    <row r="35" spans="1:156" x14ac:dyDescent="0.25">
      <c r="A35" t="s">
        <v>322</v>
      </c>
      <c r="B35" t="s">
        <v>27</v>
      </c>
      <c r="C35" t="s">
        <v>14</v>
      </c>
      <c r="D35">
        <v>1</v>
      </c>
      <c r="E35">
        <v>0</v>
      </c>
      <c r="F35">
        <v>0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f t="shared" si="0"/>
        <v>6</v>
      </c>
      <c r="T35">
        <v>1</v>
      </c>
      <c r="U35">
        <v>0</v>
      </c>
      <c r="V35">
        <v>2</v>
      </c>
      <c r="W35">
        <v>0</v>
      </c>
      <c r="X35">
        <v>1</v>
      </c>
      <c r="Y35">
        <v>2</v>
      </c>
      <c r="Z35">
        <v>0</v>
      </c>
      <c r="AA35">
        <v>1</v>
      </c>
      <c r="AB35">
        <f t="shared" si="1"/>
        <v>6</v>
      </c>
      <c r="AC35">
        <v>4</v>
      </c>
      <c r="AD35">
        <v>4</v>
      </c>
      <c r="AE35">
        <v>4</v>
      </c>
      <c r="AF35">
        <v>4</v>
      </c>
      <c r="AG35">
        <v>5</v>
      </c>
      <c r="AH35">
        <v>5</v>
      </c>
      <c r="AI35">
        <f t="shared" si="2"/>
        <v>4.333333333333333</v>
      </c>
      <c r="AJ35">
        <v>5</v>
      </c>
      <c r="AK35">
        <v>3</v>
      </c>
      <c r="AL35">
        <v>4</v>
      </c>
      <c r="AM35">
        <v>5</v>
      </c>
      <c r="AN35">
        <f t="shared" si="3"/>
        <v>17</v>
      </c>
      <c r="AO35">
        <v>2</v>
      </c>
      <c r="AP35">
        <v>1</v>
      </c>
      <c r="AQ35">
        <v>1</v>
      </c>
      <c r="AR35">
        <v>2</v>
      </c>
      <c r="AS35">
        <f t="shared" si="4"/>
        <v>6</v>
      </c>
      <c r="AT35">
        <v>1</v>
      </c>
      <c r="AU35">
        <v>1</v>
      </c>
      <c r="AV35">
        <v>1</v>
      </c>
      <c r="AW35">
        <v>2</v>
      </c>
      <c r="AX35">
        <f t="shared" si="5"/>
        <v>5</v>
      </c>
      <c r="AY35">
        <v>3</v>
      </c>
      <c r="AZ35">
        <v>1</v>
      </c>
      <c r="BA35">
        <v>2</v>
      </c>
      <c r="BB35">
        <v>1</v>
      </c>
      <c r="BC35">
        <f t="shared" si="6"/>
        <v>7</v>
      </c>
      <c r="BD35">
        <v>1</v>
      </c>
      <c r="BE35">
        <v>2</v>
      </c>
      <c r="BF35">
        <v>1</v>
      </c>
      <c r="BG35">
        <v>2</v>
      </c>
      <c r="BH35">
        <f t="shared" si="7"/>
        <v>6</v>
      </c>
      <c r="BI35">
        <v>4</v>
      </c>
      <c r="BJ35">
        <v>4</v>
      </c>
      <c r="BK35">
        <v>5</v>
      </c>
      <c r="BL35">
        <v>3</v>
      </c>
      <c r="BM35">
        <f t="shared" si="8"/>
        <v>16</v>
      </c>
      <c r="BN35">
        <v>2</v>
      </c>
      <c r="BO35">
        <v>1</v>
      </c>
      <c r="BP35">
        <v>1</v>
      </c>
      <c r="BQ35">
        <v>2</v>
      </c>
      <c r="BR35">
        <v>1</v>
      </c>
      <c r="BS35">
        <f t="shared" si="9"/>
        <v>6</v>
      </c>
      <c r="BT35">
        <f t="shared" si="10"/>
        <v>63</v>
      </c>
      <c r="BU35" t="s">
        <v>340</v>
      </c>
      <c r="BV35" t="s">
        <v>339</v>
      </c>
      <c r="BW35" t="s">
        <v>342</v>
      </c>
      <c r="BX35" t="s">
        <v>342</v>
      </c>
      <c r="BY35" t="s">
        <v>341</v>
      </c>
      <c r="BZ35" t="s">
        <v>342</v>
      </c>
      <c r="CA35" t="s">
        <v>339</v>
      </c>
      <c r="CB35" t="s">
        <v>340</v>
      </c>
      <c r="CC35" t="s">
        <v>341</v>
      </c>
      <c r="CD35" t="s">
        <v>339</v>
      </c>
      <c r="CE35" t="s">
        <v>342</v>
      </c>
      <c r="CF35" t="s">
        <v>339</v>
      </c>
      <c r="CG35" t="s">
        <v>340</v>
      </c>
      <c r="CH35" t="s">
        <v>340</v>
      </c>
      <c r="CI35" t="s">
        <v>340</v>
      </c>
      <c r="CJ35" t="s">
        <v>342</v>
      </c>
      <c r="CK35">
        <f t="shared" si="11"/>
        <v>0</v>
      </c>
      <c r="CL35" t="s">
        <v>324</v>
      </c>
      <c r="CM35" t="s">
        <v>324</v>
      </c>
      <c r="CN35" t="s">
        <v>326</v>
      </c>
      <c r="CO35" t="s">
        <v>328</v>
      </c>
      <c r="CP35" t="s">
        <v>328</v>
      </c>
      <c r="CQ35" t="s">
        <v>325</v>
      </c>
      <c r="CR35" t="s">
        <v>75</v>
      </c>
      <c r="CS35" t="s">
        <v>75</v>
      </c>
      <c r="CT35" t="s">
        <v>74</v>
      </c>
      <c r="CU35" t="s">
        <v>109</v>
      </c>
      <c r="CV35" t="s">
        <v>109</v>
      </c>
      <c r="CW35" t="s">
        <v>110</v>
      </c>
      <c r="CX35" t="s">
        <v>110</v>
      </c>
      <c r="CY35" t="s">
        <v>262</v>
      </c>
      <c r="DA35">
        <v>4</v>
      </c>
      <c r="DB35">
        <v>4</v>
      </c>
      <c r="DC35">
        <v>1</v>
      </c>
      <c r="DD35">
        <v>4</v>
      </c>
      <c r="DE35">
        <v>2</v>
      </c>
      <c r="DF35">
        <v>1</v>
      </c>
      <c r="DG35">
        <v>2</v>
      </c>
      <c r="DH35">
        <v>2</v>
      </c>
      <c r="DI35">
        <v>4</v>
      </c>
      <c r="DJ35">
        <v>1</v>
      </c>
      <c r="DK35">
        <v>1</v>
      </c>
      <c r="DL35">
        <v>2</v>
      </c>
      <c r="DM35">
        <v>4</v>
      </c>
      <c r="DN35">
        <v>5</v>
      </c>
      <c r="DO35">
        <v>2</v>
      </c>
      <c r="DP35">
        <v>2</v>
      </c>
      <c r="DQ35">
        <v>1</v>
      </c>
      <c r="DR35">
        <v>2</v>
      </c>
      <c r="DS35">
        <v>1</v>
      </c>
      <c r="DT35">
        <v>2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2</v>
      </c>
      <c r="EA35">
        <v>3</v>
      </c>
      <c r="EB35">
        <v>1</v>
      </c>
      <c r="EC35">
        <v>1</v>
      </c>
      <c r="ED35">
        <v>2</v>
      </c>
      <c r="EE35">
        <v>3</v>
      </c>
      <c r="EF35">
        <v>3</v>
      </c>
      <c r="EG35">
        <v>2</v>
      </c>
      <c r="EH35">
        <v>4</v>
      </c>
      <c r="EI35">
        <v>2</v>
      </c>
      <c r="EJ35">
        <v>2</v>
      </c>
      <c r="EK35">
        <v>1</v>
      </c>
      <c r="EL35">
        <v>2</v>
      </c>
      <c r="EM35">
        <v>2</v>
      </c>
      <c r="EO35" t="s">
        <v>341</v>
      </c>
      <c r="EP35" t="s">
        <v>342</v>
      </c>
      <c r="EQ35" t="s">
        <v>339</v>
      </c>
      <c r="ER35" t="s">
        <v>342</v>
      </c>
      <c r="ES35" t="s">
        <v>340</v>
      </c>
      <c r="ET35" t="s">
        <v>339</v>
      </c>
      <c r="EU35" t="s">
        <v>339</v>
      </c>
      <c r="EV35" t="s">
        <v>340</v>
      </c>
      <c r="EW35" t="s">
        <v>341</v>
      </c>
      <c r="EX35" t="s">
        <v>342</v>
      </c>
      <c r="EY35" t="s">
        <v>339</v>
      </c>
      <c r="EZ35" t="s">
        <v>342</v>
      </c>
    </row>
    <row r="36" spans="1:156" x14ac:dyDescent="0.25">
      <c r="A36" t="s">
        <v>322</v>
      </c>
      <c r="B36" t="s">
        <v>151</v>
      </c>
      <c r="C36" t="s">
        <v>14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f t="shared" si="0"/>
        <v>6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0</v>
      </c>
      <c r="AA36">
        <v>0</v>
      </c>
      <c r="AB36">
        <f t="shared" si="1"/>
        <v>2</v>
      </c>
      <c r="AC36">
        <v>4</v>
      </c>
      <c r="AD36">
        <v>4</v>
      </c>
      <c r="AE36">
        <v>4</v>
      </c>
      <c r="AF36">
        <v>5</v>
      </c>
      <c r="AG36">
        <v>4</v>
      </c>
      <c r="AH36">
        <v>4</v>
      </c>
      <c r="AI36">
        <f t="shared" si="2"/>
        <v>4.166666666666667</v>
      </c>
      <c r="AJ36">
        <v>4</v>
      </c>
      <c r="AK36">
        <v>4</v>
      </c>
      <c r="AL36">
        <v>4</v>
      </c>
      <c r="AM36">
        <v>5</v>
      </c>
      <c r="AN36">
        <f t="shared" si="3"/>
        <v>17</v>
      </c>
      <c r="AO36">
        <v>1</v>
      </c>
      <c r="AP36">
        <v>1</v>
      </c>
      <c r="AQ36">
        <v>1</v>
      </c>
      <c r="AR36">
        <v>1</v>
      </c>
      <c r="AS36">
        <f t="shared" si="4"/>
        <v>4</v>
      </c>
      <c r="AT36">
        <v>1</v>
      </c>
      <c r="AU36">
        <v>1</v>
      </c>
      <c r="AV36">
        <v>1</v>
      </c>
      <c r="AW36">
        <v>1</v>
      </c>
      <c r="AX36">
        <f t="shared" si="5"/>
        <v>4</v>
      </c>
      <c r="AY36">
        <v>1</v>
      </c>
      <c r="AZ36">
        <v>1</v>
      </c>
      <c r="BA36">
        <v>1</v>
      </c>
      <c r="BB36">
        <v>1</v>
      </c>
      <c r="BC36">
        <f t="shared" si="6"/>
        <v>4</v>
      </c>
      <c r="BD36">
        <v>1</v>
      </c>
      <c r="BE36">
        <v>2</v>
      </c>
      <c r="BF36">
        <v>2</v>
      </c>
      <c r="BG36">
        <v>1</v>
      </c>
      <c r="BH36">
        <f t="shared" si="7"/>
        <v>6</v>
      </c>
      <c r="BI36">
        <v>5</v>
      </c>
      <c r="BJ36">
        <v>5</v>
      </c>
      <c r="BK36">
        <v>4</v>
      </c>
      <c r="BL36">
        <v>4</v>
      </c>
      <c r="BM36">
        <f t="shared" si="8"/>
        <v>18</v>
      </c>
      <c r="BN36">
        <v>2</v>
      </c>
      <c r="BO36">
        <v>2</v>
      </c>
      <c r="BP36">
        <v>1</v>
      </c>
      <c r="BQ36">
        <v>2</v>
      </c>
      <c r="BR36">
        <v>3</v>
      </c>
      <c r="BS36">
        <f t="shared" si="9"/>
        <v>7</v>
      </c>
      <c r="BT36">
        <f t="shared" si="10"/>
        <v>60</v>
      </c>
      <c r="BU36" t="s">
        <v>340</v>
      </c>
      <c r="BV36" t="s">
        <v>341</v>
      </c>
      <c r="BW36" t="s">
        <v>342</v>
      </c>
      <c r="BX36" t="s">
        <v>342</v>
      </c>
      <c r="BY36" t="s">
        <v>341</v>
      </c>
      <c r="BZ36" t="s">
        <v>342</v>
      </c>
      <c r="CA36" t="s">
        <v>339</v>
      </c>
      <c r="CB36" t="s">
        <v>342</v>
      </c>
      <c r="CC36" t="s">
        <v>340</v>
      </c>
      <c r="CD36" t="s">
        <v>340</v>
      </c>
      <c r="CE36" t="s">
        <v>342</v>
      </c>
      <c r="CF36" t="s">
        <v>341</v>
      </c>
      <c r="CG36" t="s">
        <v>340</v>
      </c>
      <c r="CH36" t="s">
        <v>340</v>
      </c>
      <c r="CI36" t="s">
        <v>341</v>
      </c>
      <c r="CJ36" t="s">
        <v>342</v>
      </c>
      <c r="CK36">
        <f t="shared" si="11"/>
        <v>0</v>
      </c>
      <c r="CL36" t="s">
        <v>325</v>
      </c>
      <c r="CM36" t="s">
        <v>325</v>
      </c>
      <c r="CN36" t="s">
        <v>325</v>
      </c>
      <c r="CO36" t="s">
        <v>326</v>
      </c>
      <c r="CP36" t="s">
        <v>325</v>
      </c>
      <c r="CQ36" t="s">
        <v>325</v>
      </c>
      <c r="CR36" t="s">
        <v>74</v>
      </c>
      <c r="CS36" t="s">
        <v>109</v>
      </c>
      <c r="CT36" t="s">
        <v>74</v>
      </c>
      <c r="CU36" t="s">
        <v>109</v>
      </c>
      <c r="CV36" t="s">
        <v>253</v>
      </c>
      <c r="CW36" t="s">
        <v>110</v>
      </c>
      <c r="CX36" t="s">
        <v>262</v>
      </c>
      <c r="CY36" t="s">
        <v>261</v>
      </c>
      <c r="DA36">
        <v>1</v>
      </c>
      <c r="DB36">
        <v>2</v>
      </c>
      <c r="DC36">
        <v>1</v>
      </c>
      <c r="DD36">
        <v>2</v>
      </c>
      <c r="DE36">
        <v>1</v>
      </c>
      <c r="DF36">
        <v>1</v>
      </c>
      <c r="DG36">
        <v>1</v>
      </c>
      <c r="DH36">
        <v>2</v>
      </c>
      <c r="DI36">
        <v>1</v>
      </c>
      <c r="DJ36">
        <v>1</v>
      </c>
      <c r="DK36">
        <v>1</v>
      </c>
      <c r="DL36">
        <v>1</v>
      </c>
      <c r="DM36">
        <v>2</v>
      </c>
      <c r="DN36">
        <v>5</v>
      </c>
      <c r="DO36">
        <v>2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2</v>
      </c>
      <c r="DZ36">
        <v>1</v>
      </c>
      <c r="EA36">
        <v>1</v>
      </c>
      <c r="EB36">
        <v>2</v>
      </c>
      <c r="EC36">
        <v>1</v>
      </c>
      <c r="ED36">
        <v>1</v>
      </c>
      <c r="EE36">
        <v>2</v>
      </c>
      <c r="EF36">
        <v>1</v>
      </c>
      <c r="EG36">
        <v>1</v>
      </c>
      <c r="EH36">
        <v>2</v>
      </c>
      <c r="EI36">
        <v>1</v>
      </c>
      <c r="EJ36">
        <v>1</v>
      </c>
      <c r="EK36">
        <v>2</v>
      </c>
      <c r="EL36">
        <v>2</v>
      </c>
      <c r="EM36">
        <v>1</v>
      </c>
      <c r="EO36" t="s">
        <v>341</v>
      </c>
      <c r="EP36" t="s">
        <v>340</v>
      </c>
      <c r="EQ36" t="s">
        <v>340</v>
      </c>
      <c r="ER36" t="s">
        <v>340</v>
      </c>
      <c r="ES36" t="s">
        <v>342</v>
      </c>
      <c r="ET36" t="s">
        <v>339</v>
      </c>
      <c r="EU36" t="s">
        <v>340</v>
      </c>
      <c r="EV36" t="s">
        <v>340</v>
      </c>
      <c r="EW36" t="s">
        <v>341</v>
      </c>
      <c r="EX36" t="s">
        <v>342</v>
      </c>
      <c r="EY36" t="s">
        <v>341</v>
      </c>
      <c r="EZ36" t="s">
        <v>342</v>
      </c>
    </row>
    <row r="37" spans="1:156" x14ac:dyDescent="0.25">
      <c r="A37" t="s">
        <v>323</v>
      </c>
      <c r="B37" t="s">
        <v>27</v>
      </c>
      <c r="C37" t="s">
        <v>316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f t="shared" si="0"/>
        <v>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0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f t="shared" si="2"/>
        <v>5</v>
      </c>
      <c r="AJ37">
        <v>5</v>
      </c>
      <c r="AK37">
        <v>5</v>
      </c>
      <c r="AL37">
        <v>5</v>
      </c>
      <c r="AM37">
        <v>5</v>
      </c>
      <c r="AN37">
        <f t="shared" si="3"/>
        <v>20</v>
      </c>
      <c r="AO37">
        <v>1</v>
      </c>
      <c r="AP37">
        <v>1</v>
      </c>
      <c r="AQ37">
        <v>1</v>
      </c>
      <c r="AR37">
        <v>1</v>
      </c>
      <c r="AS37">
        <f t="shared" si="4"/>
        <v>4</v>
      </c>
      <c r="AT37">
        <v>1</v>
      </c>
      <c r="AU37">
        <v>1</v>
      </c>
      <c r="AV37">
        <v>1</v>
      </c>
      <c r="AW37">
        <v>1</v>
      </c>
      <c r="AX37">
        <f t="shared" si="5"/>
        <v>4</v>
      </c>
      <c r="AY37">
        <v>2</v>
      </c>
      <c r="AZ37">
        <v>1</v>
      </c>
      <c r="BA37">
        <v>2</v>
      </c>
      <c r="BB37">
        <v>2</v>
      </c>
      <c r="BC37">
        <f t="shared" si="6"/>
        <v>7</v>
      </c>
      <c r="BD37">
        <v>1</v>
      </c>
      <c r="BE37">
        <v>1</v>
      </c>
      <c r="BF37">
        <v>1</v>
      </c>
      <c r="BG37">
        <v>1</v>
      </c>
      <c r="BH37">
        <f t="shared" si="7"/>
        <v>4</v>
      </c>
      <c r="BI37">
        <v>5</v>
      </c>
      <c r="BJ37">
        <v>5</v>
      </c>
      <c r="BK37">
        <v>5</v>
      </c>
      <c r="BL37">
        <v>5</v>
      </c>
      <c r="BM37">
        <f t="shared" si="8"/>
        <v>20</v>
      </c>
      <c r="BN37">
        <v>1</v>
      </c>
      <c r="BO37">
        <v>1</v>
      </c>
      <c r="BP37">
        <v>1</v>
      </c>
      <c r="BQ37">
        <v>1</v>
      </c>
      <c r="BR37">
        <v>0</v>
      </c>
      <c r="BS37">
        <f t="shared" si="9"/>
        <v>4</v>
      </c>
      <c r="BT37">
        <f t="shared" si="10"/>
        <v>63</v>
      </c>
      <c r="BU37" t="s">
        <v>342</v>
      </c>
      <c r="BV37" t="s">
        <v>339</v>
      </c>
      <c r="BW37" t="s">
        <v>342</v>
      </c>
      <c r="BX37" t="s">
        <v>342</v>
      </c>
      <c r="BY37" t="s">
        <v>339</v>
      </c>
      <c r="BZ37" t="s">
        <v>342</v>
      </c>
      <c r="CA37" t="s">
        <v>339</v>
      </c>
      <c r="CB37" t="s">
        <v>342</v>
      </c>
      <c r="CC37" t="s">
        <v>341</v>
      </c>
      <c r="CD37" t="s">
        <v>341</v>
      </c>
      <c r="CE37" t="s">
        <v>342</v>
      </c>
      <c r="CF37" t="s">
        <v>339</v>
      </c>
      <c r="CG37" t="s">
        <v>342</v>
      </c>
      <c r="CH37" t="s">
        <v>339</v>
      </c>
      <c r="CI37" t="s">
        <v>341</v>
      </c>
      <c r="CJ37" t="s">
        <v>342</v>
      </c>
      <c r="CK37">
        <f t="shared" si="11"/>
        <v>0</v>
      </c>
      <c r="CL37" t="s">
        <v>325</v>
      </c>
      <c r="CM37" t="s">
        <v>324</v>
      </c>
      <c r="CN37" t="s">
        <v>325</v>
      </c>
      <c r="CO37" t="s">
        <v>324</v>
      </c>
      <c r="CP37" t="s">
        <v>324</v>
      </c>
      <c r="CQ37" t="s">
        <v>325</v>
      </c>
      <c r="CR37" t="s">
        <v>74</v>
      </c>
      <c r="CS37" t="s">
        <v>75</v>
      </c>
      <c r="CT37" t="s">
        <v>74</v>
      </c>
      <c r="CU37" t="s">
        <v>75</v>
      </c>
      <c r="CV37" t="s">
        <v>109</v>
      </c>
      <c r="CW37" t="s">
        <v>261</v>
      </c>
      <c r="CX37" t="s">
        <v>261</v>
      </c>
      <c r="CY37" t="s">
        <v>261</v>
      </c>
      <c r="EO37" t="s">
        <v>339</v>
      </c>
      <c r="EP37" t="s">
        <v>340</v>
      </c>
      <c r="EQ37" t="s">
        <v>342</v>
      </c>
      <c r="ER37" t="s">
        <v>339</v>
      </c>
      <c r="ES37" t="s">
        <v>341</v>
      </c>
      <c r="ET37" t="s">
        <v>339</v>
      </c>
      <c r="EU37" t="s">
        <v>341</v>
      </c>
      <c r="EV37" t="s">
        <v>339</v>
      </c>
      <c r="EW37" t="s">
        <v>339</v>
      </c>
      <c r="EX37" t="s">
        <v>342</v>
      </c>
      <c r="EY37" t="s">
        <v>339</v>
      </c>
      <c r="EZ37" t="s">
        <v>342</v>
      </c>
    </row>
    <row r="38" spans="1:156" x14ac:dyDescent="0.25">
      <c r="A38" t="s">
        <v>323</v>
      </c>
      <c r="B38" t="s">
        <v>151</v>
      </c>
      <c r="C38" t="s">
        <v>316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f t="shared" si="0"/>
        <v>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0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f t="shared" si="2"/>
        <v>5</v>
      </c>
      <c r="AJ38">
        <v>5</v>
      </c>
      <c r="AK38">
        <v>5</v>
      </c>
      <c r="AL38">
        <v>5</v>
      </c>
      <c r="AM38">
        <v>5</v>
      </c>
      <c r="AN38">
        <f t="shared" si="3"/>
        <v>20</v>
      </c>
      <c r="AO38">
        <v>1</v>
      </c>
      <c r="AP38">
        <v>1</v>
      </c>
      <c r="AQ38">
        <v>1</v>
      </c>
      <c r="AR38">
        <v>1</v>
      </c>
      <c r="AS38">
        <f t="shared" si="4"/>
        <v>4</v>
      </c>
      <c r="AT38">
        <v>1</v>
      </c>
      <c r="AU38">
        <v>1</v>
      </c>
      <c r="AV38">
        <v>1</v>
      </c>
      <c r="AW38">
        <v>1</v>
      </c>
      <c r="AX38">
        <f t="shared" si="5"/>
        <v>4</v>
      </c>
      <c r="AY38">
        <v>1</v>
      </c>
      <c r="AZ38">
        <v>1</v>
      </c>
      <c r="BA38">
        <v>1</v>
      </c>
      <c r="BB38">
        <v>1</v>
      </c>
      <c r="BC38">
        <f t="shared" si="6"/>
        <v>4</v>
      </c>
      <c r="BD38">
        <v>2</v>
      </c>
      <c r="BE38">
        <v>2</v>
      </c>
      <c r="BF38">
        <v>1</v>
      </c>
      <c r="BG38">
        <v>1</v>
      </c>
      <c r="BH38">
        <f t="shared" si="7"/>
        <v>6</v>
      </c>
      <c r="BI38">
        <v>5</v>
      </c>
      <c r="BJ38">
        <v>5</v>
      </c>
      <c r="BK38">
        <v>5</v>
      </c>
      <c r="BL38">
        <v>5</v>
      </c>
      <c r="BM38">
        <f t="shared" si="8"/>
        <v>20</v>
      </c>
      <c r="BN38">
        <v>1</v>
      </c>
      <c r="BO38">
        <v>1</v>
      </c>
      <c r="BP38">
        <v>1</v>
      </c>
      <c r="BQ38">
        <v>1</v>
      </c>
      <c r="BR38">
        <v>0</v>
      </c>
      <c r="BS38">
        <f t="shared" si="9"/>
        <v>4</v>
      </c>
      <c r="BT38">
        <f t="shared" si="10"/>
        <v>62</v>
      </c>
      <c r="BU38" t="s">
        <v>342</v>
      </c>
      <c r="BV38" t="s">
        <v>339</v>
      </c>
      <c r="BW38" t="s">
        <v>339</v>
      </c>
      <c r="BX38" t="s">
        <v>342</v>
      </c>
      <c r="BY38" t="s">
        <v>341</v>
      </c>
      <c r="BZ38" t="s">
        <v>342</v>
      </c>
      <c r="CA38" t="s">
        <v>339</v>
      </c>
      <c r="CB38" t="s">
        <v>342</v>
      </c>
      <c r="CC38" t="s">
        <v>339</v>
      </c>
      <c r="CD38" t="s">
        <v>341</v>
      </c>
      <c r="CE38" t="s">
        <v>342</v>
      </c>
      <c r="CF38" t="s">
        <v>339</v>
      </c>
      <c r="CG38" t="s">
        <v>342</v>
      </c>
      <c r="CH38" t="s">
        <v>339</v>
      </c>
      <c r="CI38" t="s">
        <v>339</v>
      </c>
      <c r="CJ38" t="s">
        <v>342</v>
      </c>
      <c r="CK38">
        <f t="shared" si="11"/>
        <v>0</v>
      </c>
      <c r="CL38" t="s">
        <v>325</v>
      </c>
      <c r="CM38" t="s">
        <v>324</v>
      </c>
      <c r="CN38" t="s">
        <v>325</v>
      </c>
      <c r="CO38" t="s">
        <v>324</v>
      </c>
      <c r="CP38" t="s">
        <v>325</v>
      </c>
      <c r="CQ38" t="s">
        <v>325</v>
      </c>
      <c r="CR38" t="s">
        <v>74</v>
      </c>
      <c r="CS38" t="s">
        <v>75</v>
      </c>
      <c r="CT38" t="s">
        <v>74</v>
      </c>
      <c r="CU38" t="s">
        <v>75</v>
      </c>
      <c r="CV38" t="s">
        <v>253</v>
      </c>
      <c r="CW38" t="s">
        <v>261</v>
      </c>
      <c r="CX38" t="s">
        <v>261</v>
      </c>
      <c r="CY38" t="s">
        <v>262</v>
      </c>
      <c r="EO38" t="s">
        <v>339</v>
      </c>
      <c r="EP38" t="s">
        <v>342</v>
      </c>
      <c r="EQ38" t="s">
        <v>342</v>
      </c>
      <c r="ER38" t="s">
        <v>339</v>
      </c>
      <c r="ES38" t="s">
        <v>341</v>
      </c>
      <c r="ET38" t="s">
        <v>339</v>
      </c>
      <c r="EU38" t="s">
        <v>341</v>
      </c>
      <c r="EV38" t="s">
        <v>341</v>
      </c>
      <c r="EW38" t="s">
        <v>339</v>
      </c>
      <c r="EX38" t="s">
        <v>342</v>
      </c>
      <c r="EY38" t="s">
        <v>339</v>
      </c>
      <c r="EZ38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Biddle</dc:creator>
  <cp:lastModifiedBy>Sara Biddle</cp:lastModifiedBy>
  <dcterms:created xsi:type="dcterms:W3CDTF">2022-07-19T13:03:13Z</dcterms:created>
  <dcterms:modified xsi:type="dcterms:W3CDTF">2023-05-01T18:10:50Z</dcterms:modified>
</cp:coreProperties>
</file>