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7DC7C3C1-A5AD-4297-B076-BE30BE07FC44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externalReferences>
    <externalReference r:id="rId6"/>
  </externalReferences>
  <definedNames>
    <definedName name="Age_14C_ybp">SET_VARIABLES!$GZ$2:$GZ$19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SET_VARIABLES!$GU$2:$GU$3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SET_VARIABLES!$FZ$2:$FZ$4</definedName>
    <definedName name="Canada">SET_VARIABLES!$V$2:$V$19</definedName>
    <definedName name="Chile">SET_VARIABLES!$W$2:$W$5</definedName>
    <definedName name="China">SET_VARIABLES!$X$2:$X$9</definedName>
    <definedName name="clay__2microm">SET_VARIABLES!$FO$2:$FO$4</definedName>
    <definedName name="clay__4microm">SET_VARIABLES!$FN$2:$FN$4</definedName>
    <definedName name="Colombia">SET_VARIABLES!$Y$2:$Y$7</definedName>
    <definedName name="Core_Analyses">SET_VARIABLES!$BQ$2:$BQ$43</definedName>
    <definedName name="core_analyses_type">SET_VARIABLES!$BF$2:$BF$7</definedName>
    <definedName name="core_anthropogenic_disturbance">SET_VARIABLES!#REF!</definedName>
    <definedName name="core_biogeochemical_properties">SET_VARIABLES!$CG$2:$CG$22</definedName>
    <definedName name="core_bottom_water">SET_VARIABLES!$CD$2:$CD$12</definedName>
    <definedName name="core_burial_rates">SET_VARIABLES!$CA$2:$CA$17</definedName>
    <definedName name="core_inventories">SET_VARIABLES!$BQ$2:$BQ$13</definedName>
    <definedName name="core_radionuclide_data">SET_VARIABLES!$BX$2:$BX$21</definedName>
    <definedName name="core_sediment_mixing">SET_VARIABLES!$BM$2:$BM$7</definedName>
    <definedName name="core_sediment_properties">SET_VARIABLES!$BT$2</definedName>
    <definedName name="core_sedimentation_rate">SET_VARIABLES!$BG$2:$BG$11</definedName>
    <definedName name="Cs137_Bq_kg">SET_VARIABLES!$GR$2:$GR$4</definedName>
    <definedName name="cumulative_dry_mass_g_cm2">SET_VARIABLES!$FU$2:$FU$4</definedName>
    <definedName name="dating_year">SET_VARIABLES!$FV$2:$FV$8</definedName>
    <definedName name="Delta_13C">SET_VARIABLES!$GM$2:$GM$4</definedName>
    <definedName name="Delta_14C">SET_VARIABLES!$GJ$2:$GJ$4</definedName>
    <definedName name="Delta_15N">SET_VARIABLES!$GO$2:$GO$4</definedName>
    <definedName name="Delta_18O">SET_VARIABLES!$GN$2:$GN$4</definedName>
    <definedName name="Denmark">SET_VARIABLES!$Z$2:$Z$11</definedName>
    <definedName name="dry_bulk_density_g_cm3">SET_VARIABLES!$FH$2:$FH$4</definedName>
    <definedName name="Excess_Pb210_Bq_kg">SET_VARIABLES!$GQ$2:$GQ$5</definedName>
    <definedName name="Excess_Th228_Bq_kg">SET_VARIABLES!$GV$2:$GV$4</definedName>
    <definedName name="Finland">SET_VARIABLES!$AA$2:$AA$12</definedName>
    <definedName name="Fm_14C">SET_VARIABLES!$GK$2:$GK$4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SET_VARIABLES!$FK$2:$FK$4</definedName>
    <definedName name="Greece">SET_VARIABLES!$AD$2:$AD$8</definedName>
    <definedName name="Iceland">SET_VARIABLES!$AE$2:$AE$5</definedName>
    <definedName name="India">SET_VARIABLES!$AF$2:$AF$25</definedName>
    <definedName name="inorganic_nitrogen_">SET_VARIABLES!$GB$2:$GB$4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SET_VARIABLES!$HC$2:$HC$4</definedName>
    <definedName name="K38_ng_g">SET_VARIABLES!$HD$2:$HD$4</definedName>
    <definedName name="K38Et_ng_g">SET_VARIABLES!$HE$2:$HE$4</definedName>
    <definedName name="K38Me_ng_g">SET_VARIABLES!$HF$2:$HF$4</definedName>
    <definedName name="Lebanon">SET_VARIABLES!$AK$2:$AK$4</definedName>
    <definedName name="MAR_g_cm2_yr">SET_VARIABLES!$GY$2:$GY$20</definedName>
    <definedName name="MAR_model">SET_VARIABLES!$BL$2:$BL$9</definedName>
    <definedName name="MAR_tracer">SET_VARIABLES!$BJ$2:$BJ$12</definedName>
    <definedName name="material_analyzed">SET_VARIABLES!$CM$2:$CM$29</definedName>
    <definedName name="Mauritania">SET_VARIABLES!$AL$2:$AL$7</definedName>
    <definedName name="mean_grain_size_microm">SET_VARIABLES!$FQ$2:$FQ$4</definedName>
    <definedName name="median_grain_size_microm">SET_VARIABLES!$FR$2:$FR$4</definedName>
    <definedName name="Mixing_rate_cm2_yr">SET_VARIABLES!$HB$2:$HB$13</definedName>
    <definedName name="Mixing_rate_tracer">SET_VARIABLES!$BP$3:$BP$13</definedName>
    <definedName name="mode_grain_size_microm">SET_VARIABLES!$FS$2:$FS$4</definedName>
    <definedName name="mud_silt_clay_">SET_VARIABLES!$FP$2:$FP$4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SET_VARIABLES!$GD$2:$GD$4</definedName>
    <definedName name="OCTN_ratio">SET_VARIABLES!$GE$2:$GE$4</definedName>
    <definedName name="OM_LOI_">SET_VARIABLES!$FX$2:$FX$8</definedName>
    <definedName name="organic_nitrogen_">SET_VARIABLES!$GA$2:$GA$4</definedName>
    <definedName name="P_org_">SET_VARIABLES!$GG$2:$GG$4</definedName>
    <definedName name="P_total_">SET_VARIABLES!$GF$2:$GF$4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SET_VARIABLES!$FI$2:$FI$6</definedName>
    <definedName name="Portugal">SET_VARIABLES!$AT$4:$AT$14</definedName>
    <definedName name="Ra224_Bq_kg">SET_VARIABLES!$GX$2:$GX$5</definedName>
    <definedName name="Ra226_Bq_kg">SET_VARIABLES!$GS$2:$GS$5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SET_VARIABLES!$GI$2:$GI$4</definedName>
    <definedName name="sample_14C">SET_VARIABLES!$CT$2:$CT$9</definedName>
    <definedName name="sample_aliphatic_carbons">SET_VARIABLES!$DO$2:$DO$32</definedName>
    <definedName name="sample_alkenones">SET_VARIABLES!$DL$2:$DL$11</definedName>
    <definedName name="sample_amino_acids">SET_VARIABLES!$DX$2:$DX$20</definedName>
    <definedName name="Sample_analyses_types">SET_VARIABLES!$CJ$2:$CJ$22</definedName>
    <definedName name="Sample_biomarkers_CuO">SET_VARIABLES!$DI$2:$DI$115</definedName>
    <definedName name="sample_biomarkers_CuO_grouped">SET_VARIABLES!$DF$2:$DF$37</definedName>
    <definedName name="sample_black_carbon">SET_VARIABLES!$EG$2:$EG$5</definedName>
    <definedName name="Sample_composition">SET_VARIABLES!$CQ$2:$CQ$29</definedName>
    <definedName name="sample_fatty_acids">SET_VARIABLES!$DU$2:$DU$6</definedName>
    <definedName name="Sample_isotopes">SET_VARIABLES!$CW$2:$CW$16</definedName>
    <definedName name="sample_macronutrients">SET_VARIABLES!$CZ$2:$CZ$16</definedName>
    <definedName name="sample_mineralogy">SET_VARIABLES!$EJ$2:$EJ$5</definedName>
    <definedName name="sample_neodynium">SET_VARIABLES!$EP$2:$EP$4</definedName>
    <definedName name="sample_pore_water">SET_VARIABLES!$ED$2:$ED$8</definedName>
    <definedName name="Sample_radioisotopes">SET_VARIABLES!$DC$2:$DC$17</definedName>
    <definedName name="sample_rock_eval_pyrolysis">SET_VARIABLES!$EA$2:$EA$7</definedName>
    <definedName name="sample_sediment_mixing">SET_VARIABLES!$FB$2:$FB$4</definedName>
    <definedName name="Sample_sediment_properties">SET_VARIABLES!$CN$2:$CN$19</definedName>
    <definedName name="sample_sedimentation_rate">SET_VARIABLES!$EV$2:$EV$5</definedName>
    <definedName name="Sample_sterols">SET_VARIABLES!$DR$2:$DR$10</definedName>
    <definedName name="sand_">SET_VARIABLES!$FL$2:$FL$4</definedName>
    <definedName name="SAR_cm_yr">SET_VARIABLES!$GZ$2:$GZ$20</definedName>
    <definedName name="SAR_model">SET_VARIABLES!$BK$2:$BK$9</definedName>
    <definedName name="SAR_tracer">SET_VARIABLES!$BJ$2:$BJ$12</definedName>
    <definedName name="silt_">SET_VARIABLES!$FM$2:$FM$4</definedName>
    <definedName name="SiO2_">SET_VARIABLES!$GH$2:$GH$4</definedName>
    <definedName name="SML_cm">SET_VARIABLES!$HA$2:$HA$13</definedName>
    <definedName name="SML_tracer">SET_VARIABLES!$BP$2:$BP$13</definedName>
    <definedName name="South_Africa">SET_VARIABLES!$AX$2:$AX$6</definedName>
    <definedName name="Spain">SET_VARIABLES!$AY$2:$AY$18</definedName>
    <definedName name="substrate_classification">SET_VARIABLES!$BW$2:$BW$15</definedName>
    <definedName name="surface_area_m2_g">SET_VARIABLES!$FT$2:$FT$12</definedName>
    <definedName name="Taiwan_Republic_of_China">SET_VARIABLES!$BA$2:$BA$9</definedName>
    <definedName name="Th232_Bq_kg">SET_VARIABLES!$GW$2:$GW$4</definedName>
    <definedName name="total_carbon_">SET_VARIABLES!$FW$2:$FW$4</definedName>
    <definedName name="total_inorganic_carbon_">SET_VARIABLES!$FY$2:$FY$4</definedName>
    <definedName name="total_nitrogen_">SET_VARIABLES!$GC$2:$GC$4</definedName>
    <definedName name="total_organic_carbon_">SET_VARIABLES!$FG$2:$FG$7</definedName>
    <definedName name="Total_Pb210_Bq_kg">SET_VARIABLES!$GP$2:$GP$4</definedName>
    <definedName name="Turkey">SET_VARIABLES!$AZ$2:$AZ$14</definedName>
    <definedName name="UK38Et">SET_VARIABLES!$HI$2:$HI$4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SET_VARIABLES!$FJ$2:$FJ$4</definedName>
  </definedNames>
  <calcPr calcId="191029"/>
</workbook>
</file>

<file path=xl/calcChain.xml><?xml version="1.0" encoding="utf-8"?>
<calcChain xmlns="http://schemas.openxmlformats.org/spreadsheetml/2006/main">
  <c r="FD1" i="5" l="1"/>
  <c r="FC1" i="5"/>
  <c r="EX1" i="5"/>
  <c r="EW1" i="5"/>
  <c r="EU1" i="5" l="1"/>
  <c r="ET1" i="5"/>
  <c r="ER1" i="5"/>
  <c r="EQ1" i="5"/>
  <c r="EO1" i="5" l="1"/>
  <c r="EN1" i="5"/>
  <c r="EL1" i="5"/>
  <c r="EK1" i="5"/>
  <c r="CG22" i="5" l="1"/>
  <c r="CG20" i="5"/>
  <c r="CG18" i="5"/>
  <c r="CG16" i="5"/>
  <c r="CG14" i="5"/>
  <c r="CG12" i="5"/>
  <c r="CG10" i="5"/>
  <c r="CG8" i="5"/>
  <c r="CG6" i="5"/>
  <c r="CV1" i="5" l="1"/>
  <c r="CU1" i="5"/>
  <c r="EI1" i="5" l="1"/>
  <c r="EH1" i="5"/>
  <c r="BV1" i="5" l="1"/>
  <c r="BU1" i="5"/>
  <c r="BZ1" i="5"/>
  <c r="BY1" i="5"/>
  <c r="CC1" i="5"/>
  <c r="CB1" i="5"/>
  <c r="CF1" i="5"/>
  <c r="CE1" i="5"/>
  <c r="BS1" i="5"/>
  <c r="BR1" i="5"/>
  <c r="BO1" i="5"/>
  <c r="BN1" i="5"/>
  <c r="BI1" i="5"/>
  <c r="BH1" i="5"/>
  <c r="CI1" i="5"/>
  <c r="CH1" i="5"/>
  <c r="EC1" i="5" l="1"/>
  <c r="EB1" i="5"/>
  <c r="DW1" i="5"/>
  <c r="DV1" i="5"/>
  <c r="DZ1" i="5"/>
  <c r="DY1" i="5"/>
  <c r="EF1" i="5"/>
  <c r="EE1" i="5"/>
  <c r="DT1" i="5"/>
  <c r="DS1" i="5"/>
  <c r="DQ1" i="5"/>
  <c r="DP1" i="5"/>
  <c r="DN1" i="5"/>
  <c r="DM1" i="5"/>
  <c r="DK1" i="5"/>
  <c r="DJ1" i="5"/>
  <c r="DH1" i="5"/>
  <c r="DG1" i="5"/>
  <c r="DE1" i="5"/>
  <c r="DD1" i="5"/>
  <c r="DB1" i="5"/>
  <c r="DA1" i="5"/>
  <c r="CY1" i="5"/>
  <c r="CX1" i="5"/>
  <c r="CS1" i="5"/>
  <c r="CR1" i="5"/>
  <c r="CP1" i="5"/>
  <c r="CO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<sst xmlns="http://schemas.openxmlformats.org/spreadsheetml/2006/main" count="3930" uniqueCount="3011">
  <si>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</si>
  <si>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</si>
  <si>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</si>
  <si>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</si>
  <si>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</si>
  <si>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</si>
  <si>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</si>
  <si>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</si>
  <si>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</si>
  <si>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</si>
  <si>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</si>
  <si>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</si>
  <si>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</si>
  <si>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</si>
  <si>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</si>
  <si>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</si>
  <si>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</si>
  <si>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</si>
  <si>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</si>
  <si>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</si>
  <si>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</si>
  <si>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</si>
  <si>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</si>
  <si>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</si>
  <si>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</si>
  <si>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</si>
  <si>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</si>
  <si>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</si>
  <si>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</si>
  <si>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</si>
  <si>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</si>
  <si>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</si>
  <si>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</si>
  <si>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</si>
  <si>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</si>
  <si>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</si>
  <si>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</si>
  <si>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</si>
  <si>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</si>
  <si>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</si>
  <si>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</si>
  <si>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</si>
  <si>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</si>
  <si>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</si>
  <si>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</si>
  <si>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</si>
  <si>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</si>
  <si>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</si>
  <si>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</si>
  <si>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</si>
  <si>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</si>
  <si>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</si>
  <si>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</si>
  <si>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</si>
  <si>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</si>
  <si>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</si>
  <si>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</si>
  <si>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</si>
  <si>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</si>
  <si>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</si>
  <si>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</si>
  <si>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</si>
  <si>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</si>
  <si>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</si>
  <si>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</si>
  <si>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</si>
  <si>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</si>
  <si>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</si>
  <si>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</si>
  <si>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</si>
  <si>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</si>
  <si>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</si>
  <si>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</si>
  <si>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</si>
  <si>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</si>
  <si>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</si>
  <si>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</si>
  <si>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</si>
  <si>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</si>
  <si>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</si>
  <si>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</si>
  <si>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</si>
  <si>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</si>
  <si>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</si>
  <si>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</si>
  <si>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</si>
  <si>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</si>
  <si>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</si>
  <si>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</si>
  <si>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</si>
  <si>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</si>
  <si>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</si>
  <si>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</si>
  <si>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</si>
  <si>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</si>
  <si>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</si>
  <si>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</si>
  <si>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</si>
  <si>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</si>
  <si>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</si>
  <si>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</si>
  <si>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</si>
  <si>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</si>
  <si>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</si>
  <si>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</si>
  <si>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</si>
  <si>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</si>
  <si>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</si>
  <si>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</si>
  <si>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</si>
  <si>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</si>
  <si>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</si>
  <si>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</si>
  <si>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</si>
  <si>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</si>
  <si>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</si>
  <si>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</si>
  <si>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</si>
  <si>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</si>
  <si>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</si>
  <si>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</si>
  <si>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</si>
  <si>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</si>
  <si>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</si>
  <si>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</si>
  <si>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</si>
  <si>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</si>
  <si>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</si>
  <si>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</si>
  <si>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</si>
  <si>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</si>
  <si>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</si>
  <si>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</si>
  <si>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</si>
  <si>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</si>
  <si>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</si>
  <si>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</si>
  <si>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</si>
  <si>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</si>
  <si>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</si>
  <si>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</si>
  <si>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</si>
  <si>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</si>
  <si>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</si>
  <si>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</si>
  <si>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</si>
  <si>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</si>
  <si>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</si>
  <si>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</si>
  <si>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</si>
  <si>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</si>
  <si>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</si>
  <si>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</si>
  <si>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</si>
  <si>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</si>
  <si>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</si>
  <si>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</si>
  <si>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</si>
  <si>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</si>
  <si>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</si>
  <si>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</si>
  <si>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</si>
  <si>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</si>
  <si>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</si>
  <si>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</si>
  <si>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</si>
  <si>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</si>
  <si>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</si>
  <si>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</si>
  <si>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</si>
  <si>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</si>
  <si>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</si>
  <si>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</si>
  <si>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</si>
  <si>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</si>
  <si>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</si>
  <si>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</si>
  <si>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</si>
  <si>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</si>
  <si>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</si>
  <si>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</si>
  <si>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</si>
  <si>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</si>
  <si>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</si>
  <si>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</si>
  <si>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</si>
  <si>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</si>
  <si>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</si>
  <si>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</si>
  <si>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</si>
  <si>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</si>
  <si>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</si>
  <si>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</si>
  <si>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</si>
  <si>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</si>
  <si>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</si>
  <si>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</si>
  <si>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</si>
  <si>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</si>
  <si>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</si>
  <si>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</si>
  <si>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</si>
  <si>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</si>
  <si>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</si>
  <si>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</si>
  <si>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</si>
  <si>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</si>
  <si>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</si>
  <si>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</si>
  <si>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</si>
  <si>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</si>
  <si>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</si>
  <si>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</si>
  <si>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</si>
  <si>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</si>
  <si>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</si>
  <si>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</si>
  <si>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</si>
  <si>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</si>
  <si>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</si>
  <si>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</si>
  <si>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</si>
  <si>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</si>
  <si>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</si>
  <si>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</si>
  <si>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</si>
  <si>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</si>
  <si>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</si>
  <si>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</si>
  <si>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</si>
  <si>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</si>
  <si>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</si>
  <si>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</si>
  <si>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</si>
  <si>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</si>
  <si>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</si>
  <si>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</si>
  <si>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</si>
  <si>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</si>
  <si>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</si>
  <si>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</si>
  <si>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</si>
  <si>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</si>
  <si>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</si>
  <si>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</si>
  <si>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</si>
  <si>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</si>
  <si>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</si>
  <si>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</si>
  <si>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</si>
  <si>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</si>
  <si>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</si>
  <si>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</si>
  <si>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</si>
  <si>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</si>
  <si>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</si>
  <si>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</si>
  <si>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</si>
  <si>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</si>
  <si>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</si>
  <si>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</si>
  <si>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</si>
  <si>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</si>
  <si>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</si>
  <si>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</si>
  <si>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</si>
  <si>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</si>
  <si>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</si>
  <si>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</si>
  <si>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</si>
  <si>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</si>
  <si>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</si>
  <si>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</si>
  <si>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</si>
  <si>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</si>
  <si>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</si>
  <si>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</si>
  <si>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</si>
  <si>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</si>
  <si>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</si>
  <si>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</si>
  <si>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</si>
  <si>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</si>
  <si>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</si>
  <si>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</si>
  <si>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</si>
  <si>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</si>
  <si>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</si>
  <si>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</si>
  <si>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</si>
  <si>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</si>
  <si>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</si>
  <si>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</si>
  <si>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</si>
  <si>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</si>
  <si>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</si>
  <si>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</si>
  <si>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</si>
  <si>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</si>
  <si>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</si>
  <si>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</si>
  <si>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</si>
  <si>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</si>
  <si>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</si>
  <si>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</si>
  <si>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</si>
  <si>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</si>
  <si>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</si>
  <si>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</si>
  <si>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</si>
  <si>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</si>
  <si>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</si>
  <si>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</si>
  <si>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</si>
  <si>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</si>
  <si>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</si>
  <si>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</si>
  <si>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</si>
  <si>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</si>
  <si>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</si>
  <si>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</si>
  <si>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</si>
  <si>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</si>
  <si>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</si>
  <si>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</si>
  <si>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</si>
  <si>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</si>
  <si>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</si>
  <si>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</si>
  <si>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</si>
  <si>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</si>
  <si>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</si>
  <si>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</si>
  <si>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</si>
  <si>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</si>
  <si>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</si>
  <si>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</si>
  <si>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</si>
  <si>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</si>
  <si>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</si>
  <si>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</si>
  <si>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</si>
  <si>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</si>
  <si>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</si>
  <si>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</si>
  <si>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</si>
  <si>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</si>
  <si>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</si>
  <si>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</si>
  <si>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</si>
  <si>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</si>
  <si>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</si>
  <si>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</si>
  <si>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</si>
  <si>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</si>
  <si>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</si>
  <si>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</si>
  <si>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</si>
  <si>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</si>
  <si>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</si>
  <si>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</si>
  <si>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</si>
  <si>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</si>
  <si>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</si>
  <si>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</si>
  <si>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</si>
  <si>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</si>
  <si>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</si>
  <si>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</si>
  <si>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</si>
  <si>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</si>
  <si>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</si>
  <si>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</si>
  <si>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</si>
  <si>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</si>
  <si>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</si>
  <si>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</si>
  <si>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</si>
  <si>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</si>
  <si>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</si>
  <si>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</si>
  <si>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</si>
  <si>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</si>
  <si>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</si>
  <si>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</si>
  <si>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</si>
  <si>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</si>
  <si>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</si>
  <si>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</si>
  <si>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</si>
  <si>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</si>
  <si>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</si>
  <si>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</si>
  <si>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</si>
  <si>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</si>
  <si>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</si>
  <si>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</si>
  <si>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</si>
  <si>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</si>
  <si>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</si>
  <si>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</si>
  <si>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</si>
  <si>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</si>
  <si>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</si>
  <si>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</si>
  <si>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</si>
  <si>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</si>
  <si>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</si>
  <si>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</si>
  <si>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</si>
  <si>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</si>
  <si>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</si>
  <si>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</si>
  <si>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</si>
  <si>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</si>
  <si>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</si>
  <si>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</si>
  <si>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</si>
  <si>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</si>
  <si>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</si>
  <si>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</si>
  <si>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</si>
  <si>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</si>
  <si>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</si>
  <si>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</si>
  <si>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</si>
  <si>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</si>
  <si>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</si>
  <si>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</si>
  <si>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</si>
  <si>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</si>
  <si>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</si>
  <si>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</si>
  <si>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</si>
  <si>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</si>
  <si>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</si>
  <si>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</si>
  <si>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</si>
  <si>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</si>
  <si>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</si>
  <si>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</si>
  <si>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</si>
  <si>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</si>
  <si>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</si>
  <si>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</si>
  <si>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</si>
  <si>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</si>
  <si>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</si>
  <si>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</si>
  <si>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</si>
  <si>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</si>
  <si>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</si>
  <si>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</si>
  <si>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</si>
  <si>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</si>
  <si>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</si>
  <si>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</si>
  <si>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</si>
  <si>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</si>
  <si>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</si>
  <si>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</si>
  <si>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</si>
  <si>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</si>
  <si>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</si>
  <si>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</si>
  <si>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</si>
  <si>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</si>
  <si>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</si>
  <si>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</si>
  <si>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</si>
  <si>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</si>
  <si>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</si>
  <si>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</si>
  <si>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</si>
  <si>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</si>
  <si>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</si>
  <si>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</si>
  <si>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</si>
  <si>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</si>
  <si>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</si>
  <si>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</si>
  <si>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</si>
  <si>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</si>
  <si>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</si>
  <si>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</si>
  <si>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</si>
  <si>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</si>
  <si>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</si>
  <si>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</si>
  <si>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</si>
  <si>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</si>
  <si>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</si>
  <si>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</si>
  <si>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</si>
  <si>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</si>
  <si>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</si>
  <si>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</si>
  <si>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</si>
  <si>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</si>
  <si>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</si>
  <si>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</si>
  <si>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</si>
  <si>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</si>
  <si>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</si>
  <si>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</si>
  <si>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</si>
  <si>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</si>
  <si>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</si>
  <si>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</si>
  <si>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</si>
  <si>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</si>
  <si>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</si>
  <si>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</si>
  <si>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</si>
  <si>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</si>
  <si>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</si>
  <si>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</si>
  <si>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</si>
  <si>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</si>
  <si>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</si>
  <si>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</si>
  <si>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</si>
  <si>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</si>
  <si>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</si>
  <si>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</si>
  <si>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</si>
  <si>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</si>
  <si>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</si>
  <si>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</si>
  <si>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</si>
  <si>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</si>
  <si>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</si>
  <si>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</si>
  <si>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</si>
  <si>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</si>
  <si>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</si>
  <si>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</si>
  <si>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</si>
  <si>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</si>
  <si>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</si>
  <si>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</si>
  <si>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</si>
  <si>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</si>
  <si>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</si>
  <si>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</si>
  <si>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</si>
  <si>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</si>
  <si>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</si>
  <si>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</si>
  <si>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</si>
  <si>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</si>
  <si>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</si>
  <si>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</si>
  <si>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</si>
  <si>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</si>
  <si>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</si>
  <si>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</si>
  <si>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</si>
  <si>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</si>
  <si>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</si>
  <si>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</si>
  <si>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</si>
  <si>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</si>
  <si>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</si>
  <si>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</si>
  <si>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</si>
  <si>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</si>
  <si>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</si>
  <si>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</si>
  <si>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</si>
  <si>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</si>
  <si>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</si>
  <si>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</si>
  <si>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</si>
  <si>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</si>
  <si>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</si>
  <si>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</si>
  <si>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</si>
  <si>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</si>
  <si>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</si>
  <si>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</si>
  <si>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</si>
  <si>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</si>
  <si>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</si>
  <si>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</si>
  <si>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</si>
  <si>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</si>
  <si>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</si>
  <si>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</si>
  <si>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</si>
  <si>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</si>
  <si>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</si>
  <si>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</si>
  <si>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</si>
  <si>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</si>
  <si>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</si>
  <si>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</si>
  <si>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</si>
  <si>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</si>
  <si>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</si>
  <si>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</si>
  <si>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</si>
  <si>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</si>
  <si>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</si>
  <si>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</si>
  <si>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</si>
  <si>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</si>
  <si>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</si>
  <si>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</si>
  <si>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</si>
  <si>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</si>
  <si>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</si>
  <si>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</si>
  <si>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</si>
  <si>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</si>
  <si>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</si>
  <si>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</si>
  <si>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</si>
  <si>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</si>
  <si>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</si>
  <si>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</si>
  <si>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</si>
  <si>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</si>
  <si>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</si>
  <si>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</si>
  <si>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</si>
  <si>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</si>
  <si>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</si>
  <si>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</si>
  <si>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</si>
  <si>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</si>
  <si>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</si>
  <si>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</si>
  <si>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</si>
  <si>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</si>
  <si>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</si>
  <si>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</si>
  <si>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</si>
  <si>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</si>
  <si>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</si>
  <si>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</si>
  <si>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</si>
  <si>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</si>
  <si>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</si>
  <si>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</si>
  <si>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</si>
  <si>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</si>
  <si>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</si>
  <si>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</si>
  <si>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</si>
  <si>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</si>
  <si>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</si>
  <si>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</si>
  <si>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</si>
  <si>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</si>
  <si>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</si>
  <si>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</si>
  <si>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</si>
  <si>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</si>
  <si>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</si>
  <si>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</si>
  <si>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</si>
  <si>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</si>
  <si>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</si>
  <si>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</si>
  <si>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</si>
  <si>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</si>
  <si>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</si>
  <si>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</si>
  <si>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</si>
  <si>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</si>
  <si>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</si>
  <si>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</si>
  <si>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</si>
  <si>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</si>
  <si>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</si>
  <si>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</si>
  <si>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</si>
  <si>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</si>
  <si>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</si>
  <si>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</si>
  <si>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</si>
  <si>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</si>
  <si>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</si>
  <si>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</si>
  <si>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</si>
  <si>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</si>
  <si>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</si>
  <si>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</si>
  <si>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</si>
  <si>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</si>
  <si>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</si>
  <si>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</si>
  <si>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</si>
  <si>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</si>
  <si>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</si>
  <si>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</si>
  <si>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</si>
  <si>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</si>
  <si>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</si>
  <si>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</si>
  <si>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</si>
  <si>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</si>
  <si>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</si>
  <si>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</si>
  <si>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</si>
  <si>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</si>
  <si>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</si>
  <si>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</si>
  <si>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</si>
  <si>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</si>
  <si>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</si>
  <si>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</si>
  <si>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</si>
  <si>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</si>
  <si>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</si>
  <si>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</si>
  <si>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</si>
  <si>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</si>
  <si>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</si>
  <si>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</si>
  <si>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</si>
  <si>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</si>
  <si>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</si>
  <si>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</si>
  <si>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</si>
  <si>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</si>
  <si>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</si>
  <si>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</si>
  <si>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</si>
  <si>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</si>
  <si>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</si>
  <si>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</si>
  <si>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</si>
  <si>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</si>
  <si>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</si>
  <si>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</si>
  <si>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</si>
  <si>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</si>
  <si>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</si>
  <si>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</si>
  <si>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</si>
  <si>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</si>
  <si>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</si>
  <si>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</si>
  <si>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</si>
  <si>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</si>
  <si>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</si>
  <si>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</si>
  <si>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</si>
  <si>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</si>
  <si>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</si>
  <si>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</si>
  <si>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</si>
  <si>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</si>
  <si>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</si>
  <si>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</si>
  <si>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</si>
  <si>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</si>
  <si>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</si>
  <si>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</si>
  <si>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</si>
  <si>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</si>
  <si>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</si>
  <si>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</si>
  <si>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</si>
  <si>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</si>
  <si>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</si>
  <si>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</si>
  <si>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</si>
  <si>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</si>
  <si>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</si>
  <si>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</si>
  <si>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</si>
  <si>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</si>
  <si>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</si>
  <si>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</si>
  <si>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</si>
  <si>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</si>
  <si>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</si>
  <si>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</si>
  <si>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</si>
  <si>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</si>
  <si>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</si>
  <si>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</si>
  <si>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</si>
  <si>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</si>
  <si>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</si>
  <si>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</si>
  <si>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</si>
  <si>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</si>
  <si>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</si>
  <si>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</si>
  <si>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</si>
  <si>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</si>
  <si>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</si>
  <si>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</si>
  <si>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</si>
  <si>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</si>
  <si>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</si>
  <si>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</si>
  <si>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</si>
  <si>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</si>
  <si>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</si>
  <si>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</si>
  <si>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</si>
  <si>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</si>
  <si>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</si>
  <si>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</si>
  <si>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</si>
  <si>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</si>
  <si>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</si>
  <si>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</si>
  <si>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</si>
  <si>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</si>
  <si>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</si>
  <si>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</si>
  <si>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</si>
  <si>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</si>
  <si>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</si>
  <si>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</si>
  <si>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</si>
  <si>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</si>
  <si>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</si>
  <si>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</si>
  <si>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</si>
  <si>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</si>
  <si>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</si>
  <si>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</si>
  <si>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</si>
  <si>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</si>
  <si>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</si>
  <si>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</si>
  <si>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</si>
  <si>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</si>
  <si>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</si>
  <si>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</si>
  <si>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</si>
  <si>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</si>
  <si>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</si>
  <si>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</si>
  <si>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</si>
  <si>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</si>
  <si>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</si>
  <si>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</si>
  <si>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</si>
  <si>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</si>
  <si>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</si>
  <si>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</si>
  <si>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</si>
  <si>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</si>
  <si>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</si>
  <si>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</si>
  <si>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</si>
  <si>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</si>
  <si>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</si>
  <si>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</si>
  <si>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</si>
  <si>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</si>
  <si>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</si>
  <si>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</si>
  <si>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</si>
  <si>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</si>
  <si>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</si>
  <si>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</si>
  <si>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</si>
  <si>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</si>
  <si>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</si>
  <si>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</si>
  <si>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</si>
  <si>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</si>
  <si>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</si>
  <si>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</si>
  <si>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</si>
  <si>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</si>
  <si>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</si>
  <si>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</si>
  <si>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</si>
  <si>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</si>
  <si>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</si>
  <si>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</si>
  <si>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</si>
  <si>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</si>
  <si>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</si>
  <si>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</si>
  <si>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</si>
  <si>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</si>
  <si>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</si>
  <si>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</si>
  <si>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</si>
  <si>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</si>
  <si>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</si>
  <si>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</si>
  <si>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</si>
  <si>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</si>
  <si>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</si>
  <si>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</si>
  <si>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</si>
  <si>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</si>
  <si>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</si>
  <si>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</si>
  <si>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</si>
  <si>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</si>
  <si>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</si>
  <si>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</si>
  <si>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</si>
  <si>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</si>
  <si>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</si>
  <si>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</si>
  <si>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</si>
  <si>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</si>
  <si>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</si>
  <si>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</si>
  <si>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</si>
  <si>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</si>
  <si>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</si>
  <si>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</si>
  <si>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</si>
  <si>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</si>
  <si>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</si>
  <si>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</si>
  <si>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</si>
  <si>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</si>
  <si>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</si>
  <si>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</si>
  <si>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</si>
  <si>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</si>
  <si>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</si>
  <si>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</si>
  <si>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</si>
  <si>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</si>
  <si>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</si>
  <si>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</si>
  <si>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</si>
  <si>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</si>
  <si>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</si>
  <si>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</si>
  <si>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</si>
  <si>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</si>
  <si>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</si>
  <si>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</si>
  <si>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</si>
  <si>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</si>
  <si>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</si>
  <si>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</si>
  <si>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</si>
  <si>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</si>
  <si>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</si>
  <si>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</si>
  <si>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</si>
  <si>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</si>
  <si>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</si>
  <si>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</si>
  <si>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</si>
  <si>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</si>
  <si>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</si>
  <si>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</si>
  <si>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</si>
  <si>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</si>
  <si>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</si>
  <si>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</si>
  <si>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</si>
  <si>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</si>
  <si>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</si>
  <si>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</si>
  <si>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</si>
  <si>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</si>
  <si>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</si>
  <si>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</si>
  <si>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</si>
  <si>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</si>
  <si>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</si>
  <si>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</si>
  <si>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</si>
  <si>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</si>
  <si>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</si>
  <si>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</si>
  <si>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</si>
  <si>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</si>
  <si>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</si>
  <si>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</si>
  <si>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</si>
  <si>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</si>
  <si>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</si>
  <si>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</si>
  <si>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</si>
  <si>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</si>
  <si>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</si>
  <si>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</si>
  <si>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</si>
  <si>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</si>
  <si>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</si>
  <si>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</si>
  <si>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</si>
  <si>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</si>
  <si>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</si>
  <si>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</si>
  <si>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</si>
  <si>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</si>
  <si>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</si>
  <si>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</si>
  <si>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</si>
  <si>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</si>
  <si>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</si>
  <si>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</si>
  <si>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</si>
  <si>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</si>
  <si>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</si>
  <si>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</si>
  <si>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</si>
  <si>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</si>
  <si>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</si>
  <si>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</si>
  <si>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</si>
  <si>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</si>
  <si>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</si>
  <si>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</si>
  <si>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</si>
  <si>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</si>
  <si>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</si>
  <si>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</si>
  <si>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</si>
  <si>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</si>
  <si>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</si>
  <si>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</si>
  <si>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</si>
  <si>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</si>
  <si>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</si>
  <si>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</si>
  <si>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</si>
  <si>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</si>
  <si>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</si>
  <si>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</si>
  <si>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</si>
  <si>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</si>
  <si>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</si>
  <si>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</si>
  <si>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</si>
  <si>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</si>
  <si>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</si>
  <si>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</si>
  <si>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</si>
  <si>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</si>
  <si>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</si>
  <si>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</si>
  <si>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</si>
  <si>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</si>
  <si>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</si>
  <si>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</si>
  <si>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</si>
  <si>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</si>
  <si>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</si>
  <si>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</si>
  <si>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</si>
  <si>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</si>
  <si>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</si>
  <si>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</si>
  <si>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</si>
  <si>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</si>
  <si>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</si>
  <si>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</si>
  <si>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</si>
  <si>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</si>
  <si>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</si>
  <si>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</si>
  <si>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</si>
  <si>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</si>
  <si>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</si>
  <si>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</si>
  <si>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</si>
  <si>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</si>
  <si>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</si>
  <si>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</si>
  <si>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</si>
  <si>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</si>
  <si>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</si>
  <si>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</si>
  <si>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</si>
  <si>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</si>
  <si>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</si>
  <si>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</si>
  <si>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</si>
  <si>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</si>
  <si>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</si>
  <si>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</si>
  <si>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</si>
  <si>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</si>
  <si>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</si>
  <si>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</si>
  <si>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</si>
  <si>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</si>
  <si>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</si>
  <si>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</si>
  <si>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</si>
  <si>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</si>
  <si>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</si>
  <si>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</si>
  <si>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</si>
  <si>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</si>
  <si>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</si>
  <si>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</si>
  <si>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</si>
  <si>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</si>
  <si>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</si>
  <si>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</si>
  <si>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</si>
  <si>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</si>
  <si>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</si>
  <si>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</si>
  <si>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</si>
  <si>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</si>
  <si>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</si>
  <si>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</si>
  <si>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</si>
  <si>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</si>
  <si>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</si>
  <si>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</si>
  <si>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</si>
  <si>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</si>
  <si>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</si>
  <si>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</si>
  <si>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</si>
  <si>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</si>
  <si>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</si>
  <si>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</si>
  <si>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</si>
  <si>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</si>
  <si>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</si>
  <si>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</si>
  <si>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</si>
  <si>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</si>
  <si>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</si>
  <si>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</si>
  <si>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</si>
  <si>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</si>
  <si>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</si>
  <si>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</si>
  <si>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</si>
  <si>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</si>
  <si>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</si>
  <si>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</si>
  <si>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</si>
  <si>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</si>
  <si>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</si>
  <si>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</si>
  <si>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</si>
  <si>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</si>
  <si>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</si>
  <si>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</si>
  <si>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</si>
  <si>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</si>
  <si>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</si>
  <si>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</si>
  <si>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</si>
  <si>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</si>
  <si>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</si>
  <si>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</si>
  <si>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</si>
  <si>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</si>
  <si>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</si>
  <si>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</si>
  <si>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</si>
  <si>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</si>
  <si>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</si>
  <si>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</si>
  <si>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</si>
  <si>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</si>
  <si>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</si>
  <si>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</si>
  <si>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</si>
  <si>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</si>
  <si>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</si>
  <si>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</si>
  <si>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</si>
  <si>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</si>
  <si>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</si>
  <si>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</si>
  <si>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</si>
  <si>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</si>
  <si>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</si>
  <si>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</si>
  <si>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</si>
  <si>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</si>
  <si>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</si>
  <si>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</si>
  <si>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</si>
  <si>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</si>
  <si>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</si>
  <si>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</si>
  <si>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</si>
  <si>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</si>
  <si>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</si>
  <si>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</si>
  <si>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</si>
  <si>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</si>
  <si>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</si>
  <si>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</si>
  <si>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</si>
  <si>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</si>
  <si>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</si>
  <si>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</si>
  <si>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</si>
  <si>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</si>
  <si>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</si>
  <si>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</si>
  <si>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</si>
  <si>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</si>
  <si>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</si>
  <si>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</si>
  <si>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</si>
  <si>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</si>
  <si>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</si>
  <si>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</si>
  <si>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</si>
  <si>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</si>
  <si>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</si>
  <si>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</si>
  <si>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</si>
  <si>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</si>
  <si>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</si>
  <si>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</si>
  <si>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</si>
  <si>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</si>
  <si>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</si>
  <si>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</si>
  <si>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</si>
  <si>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</si>
  <si>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</si>
  <si>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</si>
  <si>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</si>
  <si>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</si>
  <si>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</si>
  <si>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</si>
  <si>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</si>
  <si>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</si>
  <si>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</si>
  <si>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</si>
  <si>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</si>
  <si>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</si>
  <si>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</si>
  <si>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</si>
  <si>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</si>
  <si>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</si>
  <si>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</si>
  <si>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</si>
  <si>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</si>
  <si>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</si>
  <si>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</si>
  <si>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</si>
  <si>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</si>
  <si>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</si>
  <si>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</si>
  <si>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</si>
  <si>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</si>
  <si>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</si>
  <si>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</si>
  <si>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</si>
  <si>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</si>
  <si>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</si>
  <si>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</si>
  <si>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</si>
  <si>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</si>
  <si>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</si>
  <si>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</si>
  <si>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</si>
  <si>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</si>
  <si>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</si>
  <si>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</si>
  <si>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</si>
  <si>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</si>
  <si>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</si>
  <si>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</si>
  <si>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</si>
  <si>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</si>
  <si>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</si>
  <si>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</si>
  <si>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</si>
  <si>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</si>
  <si>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</si>
  <si>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</si>
  <si>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</si>
  <si>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</si>
  <si>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</si>
  <si>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</si>
  <si>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</si>
  <si>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</si>
  <si>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</si>
  <si>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</si>
  <si>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</si>
  <si>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</si>
  <si>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</si>
  <si>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</si>
  <si>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</si>
  <si>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</si>
  <si>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</si>
  <si>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</si>
  <si>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</si>
  <si>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</si>
  <si>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</si>
  <si>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</si>
  <si>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</si>
  <si>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</si>
  <si>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</si>
  <si>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</si>
  <si>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</si>
  <si>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</si>
  <si>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</si>
  <si>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</si>
  <si>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</si>
  <si>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</si>
  <si>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</si>
  <si>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</si>
  <si>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</si>
  <si>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</si>
  <si>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</si>
  <si>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</si>
  <si>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</si>
  <si>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</si>
  <si>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</si>
  <si>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</si>
  <si>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</si>
  <si>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</si>
  <si>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</si>
  <si>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</si>
  <si>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</si>
  <si>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</si>
  <si>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</si>
  <si>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</si>
  <si>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</si>
  <si>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</si>
  <si>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</si>
  <si>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</si>
  <si>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</si>
  <si>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</si>
  <si>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</si>
  <si>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</si>
  <si>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</si>
  <si>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</si>
  <si>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</si>
  <si>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</si>
  <si>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</si>
  <si>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</si>
  <si>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</si>
  <si>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</si>
  <si>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</si>
  <si>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</si>
  <si>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</si>
  <si>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</si>
  <si>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</si>
  <si>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</si>
  <si>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</si>
  <si>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</si>
  <si>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</si>
  <si>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</si>
  <si>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</si>
  <si>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</si>
  <si>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</si>
  <si>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</si>
  <si>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</si>
  <si>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</si>
  <si>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</si>
  <si>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</si>
  <si>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</si>
  <si>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</si>
  <si>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</si>
  <si>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</si>
  <si>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</si>
  <si>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</si>
  <si>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</si>
  <si>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</si>
  <si>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</si>
  <si>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</si>
  <si>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</si>
  <si>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</si>
  <si>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</si>
  <si>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</si>
  <si>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</si>
  <si>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</si>
  <si>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</si>
  <si>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</si>
  <si>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</si>
  <si>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</si>
  <si>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</si>
  <si>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</si>
  <si>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</si>
  <si>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</si>
  <si>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</si>
  <si>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</si>
  <si>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</si>
  <si>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</si>
  <si>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</si>
  <si>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</si>
  <si>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</si>
  <si>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</si>
  <si>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</si>
  <si>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</si>
  <si>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</si>
  <si>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</si>
  <si>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</si>
  <si>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</si>
  <si>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</si>
  <si>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</si>
  <si>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</si>
  <si>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</si>
  <si>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</si>
  <si>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</si>
  <si>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</si>
  <si>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</si>
  <si>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</si>
  <si>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</si>
  <si>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</si>
  <si>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</si>
  <si>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</si>
  <si>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</si>
  <si>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</si>
  <si>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</si>
  <si>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</si>
  <si>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</si>
  <si>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</si>
  <si>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</si>
  <si>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</si>
  <si>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</si>
  <si>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</si>
  <si>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</si>
  <si>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</si>
  <si>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</si>
  <si>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</si>
  <si>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</si>
  <si>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</si>
  <si>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</si>
  <si>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</si>
  <si>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</si>
  <si>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</si>
  <si>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</si>
  <si>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</si>
  <si>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</si>
  <si>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</si>
  <si>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</si>
  <si>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</si>
  <si>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</si>
  <si>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</si>
  <si>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</si>
  <si>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</si>
  <si>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</si>
  <si>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</si>
  <si>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</si>
  <si>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</si>
  <si>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</si>
  <si>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</si>
  <si>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</si>
  <si>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</si>
  <si>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</si>
  <si>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</si>
  <si>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</si>
  <si>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</si>
  <si>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</si>
  <si>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</si>
  <si>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</si>
  <si>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</si>
  <si>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</si>
  <si>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</si>
  <si>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</si>
  <si>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</si>
  <si>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</si>
  <si>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</si>
  <si>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</si>
  <si>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</si>
  <si>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</si>
  <si>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</si>
  <si>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</si>
  <si>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</si>
  <si>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</si>
  <si>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</si>
  <si>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</si>
  <si>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</si>
  <si>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</si>
  <si>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</si>
  <si>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</si>
  <si>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</si>
  <si>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</si>
  <si>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</si>
  <si>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</si>
  <si>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</si>
  <si>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</si>
  <si>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</si>
  <si>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</si>
  <si>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</si>
  <si>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</si>
  <si>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</si>
  <si>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</si>
  <si>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</si>
  <si>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</si>
  <si>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</si>
  <si>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</si>
  <si>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</si>
  <si>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</si>
  <si>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</si>
  <si>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</si>
  <si>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</si>
  <si>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</si>
  <si>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</si>
  <si>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</si>
  <si>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</si>
  <si>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</si>
  <si>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</si>
  <si>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</si>
  <si>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</si>
  <si>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</si>
  <si>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</si>
  <si>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</si>
  <si>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</si>
  <si>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</si>
  <si>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</si>
  <si>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</si>
  <si>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</si>
  <si>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</si>
  <si>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</si>
  <si>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</si>
  <si>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</si>
  <si>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</si>
  <si>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</si>
  <si>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</si>
  <si>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</si>
  <si>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</si>
  <si>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</si>
  <si>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</si>
  <si>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</si>
  <si>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</si>
  <si>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</si>
  <si>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</si>
  <si>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</si>
  <si>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</si>
  <si>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</si>
  <si>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</si>
  <si>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</si>
  <si>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</si>
  <si>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</si>
  <si>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</si>
  <si>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</si>
  <si>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</si>
  <si>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</si>
  <si>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</si>
  <si>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</si>
  <si>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</si>
  <si>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</si>
  <si>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</si>
  <si>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</si>
  <si>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</si>
  <si>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</si>
  <si>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</si>
  <si>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</si>
  <si>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</si>
  <si>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</si>
  <si>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</si>
  <si>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</si>
  <si>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</si>
  <si>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</si>
  <si>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</si>
  <si>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</si>
  <si>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</si>
  <si>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</si>
  <si>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</si>
  <si>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</si>
  <si>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</si>
  <si>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</si>
  <si>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</si>
  <si>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</si>
  <si>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</si>
  <si>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</si>
  <si>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</si>
  <si>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</si>
  <si>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</si>
  <si>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</si>
  <si>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</si>
  <si>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</si>
  <si>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</si>
  <si>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</si>
  <si>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</si>
  <si>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</si>
  <si>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</si>
  <si>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</si>
  <si>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</si>
  <si>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</si>
  <si>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</si>
  <si>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</si>
  <si>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</si>
  <si>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</si>
  <si>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</si>
  <si>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</si>
  <si>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</si>
  <si>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</si>
  <si>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</si>
  <si>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</si>
  <si>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</si>
  <si>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</si>
  <si>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</si>
  <si>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</si>
  <si>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</si>
  <si>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</si>
  <si>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</si>
  <si>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</si>
  <si>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</si>
  <si>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</si>
  <si>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</si>
  <si>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</si>
  <si>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</si>
  <si>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</si>
  <si>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</si>
  <si>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</si>
  <si>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</si>
  <si>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</si>
  <si>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</si>
  <si>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</si>
  <si>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</si>
  <si>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</si>
  <si>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</si>
  <si>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</si>
  <si>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</si>
  <si>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</si>
  <si>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</si>
  <si>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</si>
  <si>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</si>
  <si>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</si>
  <si>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</si>
  <si>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</si>
  <si>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</si>
  <si>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</si>
  <si>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</si>
  <si>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</si>
  <si>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</si>
  <si>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</si>
  <si>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</si>
  <si>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</si>
  <si>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</si>
  <si>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</si>
  <si>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</si>
  <si>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</si>
  <si>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</si>
  <si>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</si>
  <si>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</si>
  <si>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</si>
  <si>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</si>
  <si>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</si>
  <si>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</si>
  <si>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</si>
  <si>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</si>
  <si>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</si>
  <si>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</si>
  <si>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</si>
  <si>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</si>
  <si>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</si>
  <si>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</si>
  <si>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</si>
  <si>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</si>
  <si>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</si>
  <si>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</si>
  <si>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</si>
  <si>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</si>
  <si>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</si>
  <si>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</si>
  <si>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</si>
  <si>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</si>
  <si>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</si>
  <si>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</si>
  <si>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</si>
  <si>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</si>
  <si>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</si>
  <si>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</si>
  <si>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</si>
  <si>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</si>
  <si>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</si>
  <si>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</si>
  <si>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</si>
  <si>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</si>
  <si>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</si>
  <si>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</si>
  <si>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</si>
  <si>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</si>
  <si>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</si>
  <si>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</si>
  <si>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</si>
  <si>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</si>
  <si>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</si>
  <si>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</si>
  <si>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</si>
  <si>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</si>
  <si>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</si>
  <si>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</si>
  <si>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</si>
  <si>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</si>
  <si>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</si>
  <si>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</si>
  <si>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</si>
  <si>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</si>
  <si>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</si>
  <si>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</si>
  <si>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</si>
  <si>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</si>
  <si>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</si>
  <si>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</si>
  <si>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</si>
  <si>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</si>
  <si>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</si>
  <si>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</si>
  <si>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</si>
  <si>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</si>
  <si>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</si>
  <si>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</si>
  <si>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</si>
  <si>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</si>
  <si>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</si>
  <si>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</si>
  <si>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</si>
  <si>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</si>
  <si>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</si>
  <si>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</si>
  <si>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</si>
  <si>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</si>
  <si>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</si>
  <si>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</si>
  <si>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</si>
  <si>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</si>
  <si>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</si>
  <si>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</si>
  <si>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</si>
  <si>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</si>
  <si>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</si>
  <si>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</si>
  <si>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</si>
  <si>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</si>
  <si>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</si>
  <si>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</si>
  <si>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</si>
  <si>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</si>
  <si>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</si>
  <si>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</si>
  <si>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</si>
  <si>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</si>
  <si>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</si>
  <si>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</si>
  <si>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</si>
  <si>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</si>
  <si>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</si>
  <si>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</si>
  <si>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</si>
  <si>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</si>
  <si>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</si>
  <si>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</si>
  <si>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</si>
  <si>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</si>
  <si>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</si>
  <si>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</si>
  <si>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</si>
  <si>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</si>
  <si>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</si>
  <si>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</si>
  <si>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</si>
  <si>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</si>
  <si>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</si>
  <si>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</si>
  <si>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</si>
  <si>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</si>
  <si>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</si>
  <si>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</si>
  <si>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</si>
  <si>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</si>
  <si>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</si>
  <si>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</si>
  <si>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</si>
  <si>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</si>
  <si>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</si>
  <si>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</si>
  <si>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</si>
  <si>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</si>
  <si>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</si>
  <si>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</si>
  <si>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</si>
  <si>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</si>
  <si>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</si>
  <si>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</si>
  <si>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</si>
  <si>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</si>
  <si>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</si>
  <si>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</si>
  <si>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</si>
  <si>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</si>
  <si>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</si>
  <si>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</si>
  <si>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</si>
  <si>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</si>
  <si>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</si>
  <si>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</si>
  <si>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</si>
  <si>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</si>
  <si>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</si>
  <si>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</si>
  <si>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</si>
  <si>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</si>
  <si>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</si>
  <si>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</si>
  <si>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</si>
  <si>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</si>
  <si>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</si>
  <si>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</si>
  <si>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</si>
  <si>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</si>
  <si>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</si>
  <si>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</si>
  <si>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</si>
  <si>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</si>
  <si>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</si>
  <si>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</si>
  <si>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</si>
  <si>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</si>
  <si>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</si>
  <si>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</si>
  <si>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</si>
  <si>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</si>
  <si>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</si>
  <si>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</si>
  <si>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</si>
  <si>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</si>
  <si>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</si>
  <si>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</si>
  <si>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</si>
  <si>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</si>
  <si>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</si>
  <si>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</si>
  <si>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</si>
  <si>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</si>
  <si>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</si>
  <si>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</si>
  <si>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</si>
  <si>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</si>
  <si>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</si>
  <si>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</si>
  <si>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</si>
  <si>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</si>
  <si>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</si>
  <si>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</si>
  <si>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</si>
  <si>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</si>
  <si>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</si>
  <si>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</si>
  <si>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</si>
  <si>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</si>
  <si>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</si>
  <si>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</si>
  <si>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</si>
  <si>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</si>
  <si>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</si>
  <si>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</si>
  <si>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</si>
  <si>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</si>
  <si>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</si>
  <si>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</si>
  <si>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</si>
  <si>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</si>
  <si>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</si>
  <si>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</si>
  <si>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</si>
  <si>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</si>
  <si>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</si>
  <si>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</si>
  <si>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</si>
  <si>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</si>
  <si>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</si>
  <si>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</si>
  <si>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</si>
  <si>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</si>
  <si>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</si>
  <si>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</si>
  <si>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</si>
  <si>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</si>
  <si>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</si>
  <si>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</si>
  <si>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</si>
  <si>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</si>
  <si>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</si>
  <si>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</si>
  <si>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</si>
  <si>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</si>
  <si>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</si>
  <si>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</si>
  <si>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</si>
  <si>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</si>
  <si>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</si>
  <si>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</si>
  <si>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</si>
  <si>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</si>
  <si>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</si>
  <si>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</si>
  <si>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</si>
  <si>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</si>
  <si>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</si>
  <si>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</si>
  <si>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</si>
  <si>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</si>
  <si>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</si>
  <si>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</si>
  <si>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</si>
  <si>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</si>
  <si>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</si>
  <si>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</si>
  <si>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</si>
  <si>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</si>
  <si>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</si>
  <si>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</si>
  <si>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</si>
  <si>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</si>
  <si>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</si>
  <si>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</si>
  <si>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</si>
  <si>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</si>
  <si>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</si>
  <si>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</si>
  <si>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</si>
  <si>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</si>
  <si>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</si>
  <si>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</si>
  <si>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</si>
  <si>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</si>
  <si>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</si>
  <si>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</si>
  <si>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</si>
  <si>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</si>
  <si>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</si>
  <si>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</si>
  <si>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</si>
  <si>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</si>
  <si>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</si>
  <si>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</si>
  <si>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</si>
  <si>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</si>
  <si>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</si>
  <si>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</si>
  <si>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</si>
  <si>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</si>
  <si>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</si>
  <si>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</si>
  <si>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</si>
  <si>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</si>
  <si>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</si>
  <si>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</si>
  <si>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</si>
  <si>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</si>
  <si>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</si>
  <si>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</si>
  <si>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</si>
  <si>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</si>
  <si>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</si>
  <si>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</si>
  <si>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</si>
  <si>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</si>
  <si>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</si>
  <si>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</si>
  <si>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</si>
  <si>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</si>
  <si>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</si>
  <si>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</si>
  <si>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</si>
  <si>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</si>
  <si>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</si>
  <si>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</si>
  <si>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</si>
  <si>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</si>
  <si>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</si>
  <si>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</si>
  <si>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</si>
  <si>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</si>
  <si>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</si>
  <si>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</si>
  <si>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</si>
  <si>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</si>
  <si>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</si>
  <si>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</si>
  <si>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</si>
  <si>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</si>
  <si>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</si>
  <si>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</si>
  <si>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</si>
  <si>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</si>
  <si>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</si>
  <si>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</si>
  <si>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</si>
  <si>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</si>
  <si>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</si>
  <si>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</si>
  <si>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</si>
  <si>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</si>
  <si>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</si>
  <si>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</si>
  <si>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</si>
  <si>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</si>
  <si>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</si>
  <si>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</si>
  <si>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</si>
  <si>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</si>
  <si>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</si>
  <si>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</si>
  <si>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</si>
  <si>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</si>
  <si>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</si>
  <si>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</si>
  <si>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</si>
  <si>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</si>
  <si>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</si>
  <si>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</si>
  <si>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</si>
  <si>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</si>
  <si>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</si>
  <si>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</si>
  <si>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</si>
  <si>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</si>
  <si>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</si>
  <si>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</si>
  <si>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</si>
  <si>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</si>
  <si>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</si>
  <si>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</si>
  <si>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</si>
  <si>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</si>
  <si>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</si>
  <si>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</si>
  <si>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</si>
  <si>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</si>
  <si>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</si>
  <si>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</si>
  <si>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</si>
  <si>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</si>
  <si>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</si>
  <si>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</si>
  <si>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</si>
  <si>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</si>
  <si>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</si>
  <si>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</si>
  <si>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</si>
  <si>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</si>
  <si>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</si>
  <si>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</si>
  <si>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</si>
  <si>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</si>
  <si>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</si>
  <si>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</si>
  <si>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</si>
  <si>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</si>
  <si>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</si>
  <si>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</si>
  <si>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</si>
  <si>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</si>
  <si>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</si>
  <si>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</si>
  <si>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</si>
  <si>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</si>
  <si>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</si>
  <si>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</si>
  <si>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</si>
  <si>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</si>
  <si>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</si>
  <si>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</si>
  <si>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</si>
  <si>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</si>
  <si>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</si>
  <si>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</si>
  <si>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</si>
  <si>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</si>
  <si>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</si>
  <si>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</si>
  <si>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</si>
  <si>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</si>
  <si>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</si>
  <si>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</si>
  <si>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</si>
  <si>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</si>
  <si>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</si>
  <si>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</si>
  <si>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</si>
  <si>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</si>
  <si>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</si>
  <si>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</si>
  <si>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</si>
  <si>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</si>
  <si>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</si>
  <si>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</si>
  <si>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</si>
  <si>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</si>
  <si>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</si>
  <si>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</si>
  <si>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</si>
  <si>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</si>
  <si>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</si>
  <si>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</si>
  <si>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</si>
  <si>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</si>
  <si>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</si>
  <si>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</si>
  <si>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</si>
  <si>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</si>
  <si>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</si>
  <si>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</si>
  <si>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</si>
  <si>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</si>
  <si>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</si>
  <si>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</si>
  <si>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</si>
  <si>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</si>
  <si>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</si>
  <si>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</si>
  <si>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</si>
  <si>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</si>
  <si>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</si>
  <si>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</si>
  <si>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</si>
  <si>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</si>
  <si>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</si>
  <si>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</si>
  <si>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</si>
  <si>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</si>
  <si>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</si>
  <si>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</si>
  <si>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</si>
  <si>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</si>
  <si>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</si>
  <si>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</si>
  <si>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</si>
  <si>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</si>
  <si>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</si>
  <si>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</si>
  <si>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</si>
  <si>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</si>
  <si>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</si>
  <si>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</si>
  <si>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</si>
  <si>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</si>
  <si>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</si>
  <si>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</si>
  <si>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</si>
  <si>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</si>
  <si>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</si>
  <si>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</si>
  <si>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</si>
  <si>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</si>
  <si>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</si>
  <si>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</si>
  <si>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</si>
  <si>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</si>
  <si>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</si>
  <si>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</si>
  <si>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</si>
  <si>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</si>
  <si>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</si>
  <si>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</si>
  <si>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</si>
  <si>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</si>
  <si>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</si>
  <si>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</si>
  <si>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</si>
  <si>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</si>
  <si>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</si>
  <si>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</si>
  <si>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</si>
  <si>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</si>
  <si>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</si>
  <si>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</si>
  <si>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</si>
  <si>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</si>
  <si>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</si>
  <si>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</si>
  <si>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</si>
  <si>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</si>
  <si>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</si>
  <si>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</si>
  <si>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</si>
  <si>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</si>
  <si>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</si>
  <si>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</si>
  <si>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</si>
  <si>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</si>
  <si>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</si>
  <si>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</si>
  <si>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</si>
  <si>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</si>
  <si>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</si>
  <si>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</si>
  <si>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</si>
  <si>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</si>
  <si>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</si>
  <si>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</si>
  <si>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</si>
  <si>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</si>
  <si>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</si>
  <si>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</si>
  <si>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</si>
  <si>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</si>
  <si>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</si>
  <si>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</si>
  <si>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</si>
  <si>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</si>
  <si>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</si>
  <si>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</si>
  <si>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</si>
  <si>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</si>
  <si>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</si>
  <si>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</si>
  <si>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</si>
  <si>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</si>
  <si>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</si>
  <si>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</si>
  <si>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</si>
  <si>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</si>
  <si>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</si>
  <si>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</si>
  <si>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</si>
  <si>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</si>
  <si>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</si>
  <si>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</si>
  <si>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</si>
  <si>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</si>
  <si>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</si>
  <si>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</si>
  <si>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</si>
  <si>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</si>
  <si>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</si>
  <si>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</si>
  <si>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</si>
  <si>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</si>
  <si>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</si>
  <si>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</si>
  <si>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</si>
  <si>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</si>
  <si>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</si>
  <si>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</si>
  <si>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</si>
  <si>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</si>
  <si>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</si>
  <si>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</si>
  <si>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</si>
  <si>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</si>
  <si>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</si>
  <si>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</si>
  <si>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</si>
  <si>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</si>
  <si>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</si>
  <si>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</si>
  <si>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</si>
  <si>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</si>
  <si>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</si>
  <si>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</si>
  <si>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</si>
  <si>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</si>
  <si>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</si>
  <si>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</si>
  <si>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</si>
  <si>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</si>
  <si>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</si>
  <si>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</si>
  <si>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</si>
  <si>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</si>
  <si>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</si>
  <si>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</si>
  <si>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</si>
  <si>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</si>
  <si>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</si>
  <si>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</si>
  <si>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</si>
  <si>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</si>
  <si>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</si>
  <si>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</si>
  <si>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</si>
  <si>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</si>
  <si>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</si>
  <si>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</si>
  <si>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</si>
  <si>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</si>
  <si>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</si>
  <si>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</si>
  <si>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</si>
  <si>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</si>
  <si>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</si>
  <si>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</si>
  <si>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</si>
  <si>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</si>
  <si>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</si>
  <si>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</si>
  <si>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</si>
  <si>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</si>
  <si>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</si>
  <si>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</si>
  <si>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</si>
  <si>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</si>
  <si>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</si>
  <si>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</si>
  <si>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</si>
  <si>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</si>
  <si>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</si>
  <si>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</si>
  <si>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</si>
  <si>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</si>
  <si>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</si>
  <si>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</si>
  <si>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</si>
  <si>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</si>
  <si>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</si>
  <si>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</si>
  <si>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</si>
  <si>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</si>
  <si>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</si>
  <si>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</si>
  <si>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</si>
  <si>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</si>
  <si>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</si>
  <si>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</si>
  <si>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</si>
  <si>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</si>
  <si>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</si>
  <si>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</si>
  <si>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</si>
  <si>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</si>
  <si>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</si>
  <si>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</si>
  <si>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</si>
  <si>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</si>
  <si>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</si>
  <si>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</si>
  <si>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</si>
  <si>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</si>
  <si>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</si>
  <si>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</si>
  <si>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</si>
  <si>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</si>
  <si>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</si>
  <si>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</si>
  <si>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</si>
  <si>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</si>
  <si>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</si>
  <si>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</si>
  <si>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</si>
  <si>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</si>
  <si>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</si>
  <si>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</si>
  <si>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</si>
  <si>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</si>
  <si>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</si>
  <si>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</si>
  <si>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</si>
  <si>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</si>
  <si>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</si>
  <si>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</si>
  <si>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</si>
  <si>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</si>
  <si>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</si>
  <si>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</si>
  <si>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</si>
  <si>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</si>
  <si>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</si>
  <si>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</si>
  <si>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</si>
  <si>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</si>
  <si>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</si>
  <si>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</si>
  <si>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</si>
  <si>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</si>
  <si>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</si>
  <si>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</si>
  <si>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</si>
  <si>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</si>
  <si>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</si>
  <si>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</si>
  <si>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</si>
  <si>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</si>
  <si>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</si>
  <si>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</si>
  <si>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</si>
  <si>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</si>
  <si>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</si>
  <si>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</si>
  <si>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</si>
  <si>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</si>
  <si>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</si>
  <si>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</si>
  <si>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</si>
  <si>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</si>
  <si>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</si>
  <si>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</si>
  <si>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</si>
  <si>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</si>
  <si>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</si>
  <si>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</si>
  <si>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</si>
  <si>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</si>
  <si>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</si>
  <si>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</si>
  <si>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</si>
  <si>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</si>
  <si>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</si>
  <si>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</si>
  <si>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</si>
  <si>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</si>
  <si>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</si>
  <si>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</si>
  <si>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</si>
  <si>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</si>
  <si>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</si>
  <si>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</si>
  <si>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</si>
  <si>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</si>
  <si>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</si>
  <si>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</si>
  <si>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</si>
  <si>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</si>
  <si>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</si>
  <si>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</si>
  <si>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</si>
  <si>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</si>
  <si>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</si>
  <si>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</si>
  <si>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</si>
  <si>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</si>
  <si>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</si>
  <si>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</si>
  <si>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</si>
  <si>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</si>
  <si>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</si>
  <si>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</si>
  <si>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</si>
  <si>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</si>
  <si>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</si>
  <si>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</si>
  <si>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</si>
  <si>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</si>
  <si>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</si>
  <si>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</si>
  <si>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</si>
  <si>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</si>
  <si>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</si>
  <si>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</si>
  <si>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</si>
  <si>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</si>
  <si>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</si>
  <si>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</si>
  <si>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</si>
  <si>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</si>
  <si>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</si>
  <si>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</si>
  <si>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</si>
  <si>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</si>
  <si>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</si>
  <si>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</si>
  <si>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</si>
  <si>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</si>
  <si>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</si>
  <si>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</si>
  <si>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</si>
  <si>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</si>
  <si>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</si>
  <si>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</si>
  <si>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</si>
  <si>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</si>
  <si>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</si>
  <si>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</si>
  <si>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</si>
  <si>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</si>
  <si>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</si>
  <si>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</si>
  <si>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</si>
  <si>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</si>
  <si>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</si>
  <si>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</si>
  <si>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</si>
  <si>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</si>
  <si>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</si>
  <si>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</si>
  <si>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</si>
  <si>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</si>
  <si>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</si>
  <si>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</si>
  <si>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</si>
  <si>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</si>
  <si>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</si>
  <si>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</si>
  <si>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</si>
  <si>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</si>
  <si>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</si>
  <si>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</si>
  <si>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</si>
  <si>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</si>
  <si>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</si>
  <si>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</si>
  <si>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</si>
  <si>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</si>
  <si>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</si>
  <si>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</si>
  <si>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</si>
  <si>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</si>
  <si>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</si>
  <si>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</si>
  <si>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</si>
  <si>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</si>
  <si>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</si>
  <si>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</si>
  <si>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</si>
  <si>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</si>
  <si>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</si>
  <si>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</si>
  <si>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</si>
  <si>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</si>
  <si>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</si>
  <si>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</si>
  <si>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</si>
  <si>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</si>
  <si>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</si>
  <si>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</si>
  <si>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</si>
  <si>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</si>
  <si>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</si>
  <si>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</si>
  <si>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</si>
  <si>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</si>
  <si>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</si>
  <si>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</si>
  <si>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</si>
  <si>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</si>
  <si>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</si>
  <si>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</si>
  <si>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</si>
  <si>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</si>
  <si>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</si>
  <si>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</si>
  <si>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</si>
  <si>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</si>
  <si>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</si>
  <si>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</si>
  <si>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</si>
  <si>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</si>
  <si>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</si>
  <si>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</si>
  <si>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</si>
  <si>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</si>
  <si>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</si>
  <si>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</si>
  <si>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</si>
  <si>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</si>
  <si>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</si>
  <si>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</si>
  <si>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</si>
  <si>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</si>
  <si>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</si>
  <si>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</si>
  <si>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</si>
  <si>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</si>
  <si>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</si>
  <si>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</si>
  <si>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</si>
  <si>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</si>
  <si>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</si>
  <si>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</si>
  <si>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</si>
  <si>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</si>
  <si>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</si>
  <si>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</si>
  <si>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</si>
  <si>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</si>
  <si>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</si>
  <si>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</si>
  <si>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</si>
  <si>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</si>
  <si>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</si>
  <si>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</si>
  <si>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</si>
  <si>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</si>
  <si>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</si>
  <si>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</si>
  <si>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</si>
  <si>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</si>
  <si>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</si>
  <si>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</si>
  <si>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</si>
  <si>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</si>
  <si>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</si>
  <si>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</si>
  <si>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</si>
  <si>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</si>
  <si>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</si>
  <si>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</si>
  <si>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</si>
  <si>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</si>
  <si>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</si>
  <si>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</si>
  <si>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</si>
  <si>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</si>
  <si>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</si>
  <si>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</si>
  <si>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</si>
  <si>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</si>
  <si>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</si>
  <si>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</si>
  <si>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</si>
  <si>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</si>
  <si>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</si>
  <si>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</si>
  <si>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</si>
  <si>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</si>
  <si>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</si>
  <si>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</si>
  <si>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</si>
  <si>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</si>
  <si>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</si>
  <si>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</si>
  <si>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</si>
  <si>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</si>
  <si>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</si>
  <si>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</si>
  <si>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</si>
  <si>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</si>
  <si>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</si>
  <si>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</si>
  <si>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</si>
  <si>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</si>
  <si>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</si>
  <si>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</si>
  <si>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</si>
  <si>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</si>
  <si>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</si>
  <si>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</si>
  <si>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</si>
  <si>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</si>
  <si>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</si>
  <si>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</si>
  <si>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</si>
  <si>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</si>
  <si>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</si>
  <si>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</si>
  <si>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</si>
  <si>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</si>
  <si>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</si>
  <si>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</si>
  <si>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</si>
  <si>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</si>
  <si>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</si>
  <si>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</si>
  <si>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</si>
  <si>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</si>
  <si>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</si>
  <si>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</si>
  <si>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</si>
  <si>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</si>
  <si>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</si>
  <si>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</si>
  <si>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</si>
  <si>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</si>
  <si>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</si>
  <si>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</si>
  <si>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</si>
  <si>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</si>
  <si>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</si>
  <si>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</si>
  <si>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</si>
  <si>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</si>
  <si>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</si>
  <si>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</si>
  <si>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</si>
  <si>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</si>
  <si>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</si>
  <si>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</si>
  <si>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</si>
  <si>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</si>
  <si>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</si>
  <si>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</si>
  <si>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</si>
  <si>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</si>
  <si>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</si>
  <si>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</si>
  <si>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</si>
  <si>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</si>
  <si>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</si>
  <si>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</si>
  <si>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</si>
  <si>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</si>
  <si>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</si>
  <si>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</si>
  <si>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</si>
  <si>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</si>
  <si>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</si>
  <si>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</si>
  <si>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</si>
  <si>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</si>
  <si>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</si>
  <si>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</si>
  <si>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</si>
  <si>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</si>
  <si>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</si>
  <si>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</si>
  <si>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</si>
  <si>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</si>
  <si>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</si>
  <si>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</si>
  <si>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</si>
  <si>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</si>
  <si>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</si>
  <si>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</si>
  <si>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</si>
  <si>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</si>
  <si>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</si>
  <si>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</si>
  <si>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</si>
  <si>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</si>
  <si>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</si>
  <si>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</si>
  <si>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</si>
  <si>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</si>
  <si>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</si>
  <si>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</si>
  <si>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</si>
  <si>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</si>
  <si>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</si>
  <si>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</si>
  <si>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</si>
  <si>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</si>
  <si>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</si>
  <si>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</si>
  <si>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</si>
  <si>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</si>
  <si>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</si>
  <si>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</si>
  <si>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</si>
  <si>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</si>
  <si>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</si>
  <si>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</si>
  <si>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</si>
  <si>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</si>
  <si>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</si>
  <si>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</si>
  <si>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</si>
  <si>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</si>
  <si>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</si>
  <si>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</si>
  <si>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</si>
  <si>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</si>
  <si>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</si>
  <si>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</si>
  <si>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</si>
  <si>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</si>
  <si>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</si>
  <si>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</si>
  <si>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</si>
  <si>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</si>
  <si>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</si>
  <si>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</si>
  <si>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</si>
  <si>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</si>
  <si>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</si>
  <si>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</si>
  <si>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</si>
  <si>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</si>
  <si>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</si>
  <si>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</si>
  <si>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</si>
  <si>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</si>
  <si>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</si>
  <si>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</si>
  <si>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</si>
  <si>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</si>
  <si>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</si>
  <si>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</si>
  <si>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</si>
  <si>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</si>
  <si>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</si>
  <si>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</si>
  <si>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</si>
  <si>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</si>
  <si>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</si>
  <si>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</si>
  <si>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</si>
  <si>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</si>
  <si>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</si>
  <si>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</si>
  <si>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</si>
  <si>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</si>
  <si>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</si>
  <si>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</si>
  <si>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</si>
  <si>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</si>
  <si>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</si>
  <si>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</si>
  <si>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</si>
  <si>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</si>
  <si>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</si>
  <si>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</si>
  <si>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</si>
  <si>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</si>
  <si>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</si>
  <si>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</si>
  <si>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</si>
  <si>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</si>
  <si>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</si>
  <si>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</si>
  <si>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</si>
  <si>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</si>
  <si>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</si>
  <si>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</si>
  <si>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</si>
  <si>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</si>
  <si>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</si>
  <si>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</si>
  <si>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</si>
  <si>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</si>
  <si>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</si>
  <si>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</si>
  <si>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</si>
  <si>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</si>
  <si>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</si>
  <si>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</si>
  <si>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</si>
  <si>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</si>
  <si>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</si>
  <si>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</si>
  <si>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</si>
  <si>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</si>
  <si>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</si>
  <si>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</si>
  <si>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</si>
  <si>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</si>
  <si>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</si>
  <si>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</si>
  <si>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</si>
  <si>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</si>
  <si>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</si>
  <si>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</si>
  <si>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</si>
  <si>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</si>
  <si>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</si>
  <si>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</si>
  <si>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</si>
  <si>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</si>
  <si>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</si>
  <si>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</si>
  <si>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</si>
  <si>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</si>
  <si>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</si>
  <si>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</si>
  <si>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</si>
  <si>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</si>
  <si>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</si>
  <si>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</si>
  <si>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</si>
  <si>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</si>
  <si>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</si>
  <si>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</si>
  <si>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</si>
  <si>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</si>
  <si>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</si>
  <si>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</si>
  <si>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</si>
  <si>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</si>
  <si>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</si>
  <si>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</si>
  <si>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</si>
  <si>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</si>
  <si>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</si>
  <si>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</si>
  <si>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</si>
  <si>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</si>
  <si>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</si>
  <si>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</si>
  <si>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</si>
  <si>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</si>
  <si>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</si>
  <si>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</si>
  <si>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</si>
  <si>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</si>
  <si>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</si>
  <si>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</si>
  <si>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</si>
  <si>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</si>
  <si>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</si>
  <si>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</si>
  <si>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</si>
  <si>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</si>
  <si>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</si>
  <si>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</si>
  <si>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</si>
  <si>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</si>
  <si>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</si>
  <si>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</si>
  <si>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</si>
  <si>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</si>
  <si>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</si>
  <si>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</si>
  <si>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</si>
  <si>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</si>
  <si>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</si>
  <si>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</si>
  <si>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</si>
  <si>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</si>
  <si>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</si>
  <si>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</si>
  <si>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</si>
  <si>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</si>
  <si>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</si>
  <si>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</si>
  <si>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</si>
  <si>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</si>
  <si>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</si>
  <si>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</si>
  <si>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</si>
  <si>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</si>
  <si>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</si>
  <si>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</si>
  <si>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</si>
  <si>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</si>
  <si>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</si>
  <si>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</si>
  <si>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</si>
  <si>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</si>
  <si>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</si>
  <si>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</si>
  <si>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</si>
  <si>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</si>
  <si>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</si>
  <si>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</si>
  <si>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</si>
  <si>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</si>
  <si>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</si>
  <si>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</si>
  <si>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</si>
  <si>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</si>
  <si>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</si>
  <si>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</si>
  <si>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</si>
  <si>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</si>
  <si>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</si>
  <si>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</si>
  <si>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</si>
  <si>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</si>
  <si>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</si>
  <si>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</si>
  <si>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</si>
  <si>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</si>
  <si>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</si>
  <si>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</si>
  <si>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</si>
  <si>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</si>
  <si>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</si>
  <si>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</si>
  <si>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</si>
  <si>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</si>
  <si>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</si>
  <si>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</si>
  <si>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</si>
  <si>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</si>
  <si>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</si>
  <si>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</si>
  <si>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</si>
  <si>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</si>
  <si>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</si>
  <si>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</si>
  <si>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</si>
  <si>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</si>
  <si>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</si>
  <si>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</si>
  <si>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</si>
  <si>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</si>
  <si>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</si>
  <si>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</si>
  <si>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</si>
  <si>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</si>
  <si>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</si>
  <si>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</si>
  <si>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</si>
  <si>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</si>
  <si>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</si>
  <si>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</si>
  <si>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</si>
  <si>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</si>
  <si>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</si>
  <si>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</si>
  <si>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</si>
  <si>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</si>
  <si>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</si>
  <si>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</si>
  <si>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</si>
  <si>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</si>
  <si>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</si>
  <si>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</si>
  <si>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</si>
  <si>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</si>
  <si>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</si>
  <si>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</si>
  <si>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</si>
  <si>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</si>
  <si>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</si>
  <si>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</si>
  <si>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</si>
  <si>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</si>
  <si>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</si>
  <si>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</si>
  <si>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</si>
  <si>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</si>
  <si>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</si>
  <si>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</si>
  <si>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</si>
  <si>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</si>
  <si>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</si>
  <si>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</si>
  <si>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</si>
  <si>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</si>
  <si>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</si>
  <si>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</si>
  <si>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Georeferenced coordinates</t>
  </si>
  <si>
    <t>manometric</t>
  </si>
  <si>
    <t>pollen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</si>
</sst>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9"/>
      <color rgb="FF000000"/>
      <name val="TimesNewRoman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8" fillId="0" borderId="2" applyNumberFormat="0" applyFill="0" applyAlignment="0" applyProtection="0"/>
    <xf numFmtId="0" fontId="1" fillId="11" borderId="0" applyNumberFormat="0" applyBorder="0" applyAlignment="0" applyProtection="0"/>
  </cellStyleXfs>
  <cellXfs count="118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8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19" fillId="11" borderId="0" xfId="15" applyFont="1" applyProtection="1"/>
    <xf numFmtId="0" fontId="20" fillId="12" borderId="3" xfId="3" applyFont="1" applyFill="1" applyBorder="1" applyProtection="1">
      <protection locked="0"/>
    </xf>
    <xf numFmtId="0" fontId="18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1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0" fillId="0" borderId="0" xfId="0" applyAlignment="1">
      <alignment horizontal="right" vertical="center" wrapText="1"/>
    </xf>
    <xf numFmtId="0" fontId="22" fillId="0" borderId="0" xfId="0" applyFont="1"/>
    <xf numFmtId="0" fontId="18" fillId="4" borderId="4" xfId="8" applyFont="1" applyBorder="1" applyAlignment="1" applyProtection="1">
      <alignment horizontal="center"/>
      <protection locked="0"/>
    </xf>
    <xf numFmtId="14" fontId="20" fillId="12" borderId="3" xfId="3" applyNumberFormat="1" applyFont="1" applyFill="1" applyBorder="1" applyAlignment="1" applyProtection="1">
      <alignment horizontal="left" vertical="center"/>
      <protection locked="0"/>
    </xf>
    <xf numFmtId="0" fontId="20" fillId="12" borderId="3" xfId="3" applyFont="1" applyFill="1" applyBorder="1" applyAlignment="1" applyProtection="1">
      <alignment horizontal="center"/>
      <protection locked="0"/>
    </xf>
    <xf numFmtId="0" fontId="18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1" fillId="3" borderId="11" xfId="14" applyFont="1" applyFill="1" applyBorder="1" applyAlignment="1" applyProtection="1">
      <alignment horizontal="center"/>
    </xf>
    <xf numFmtId="0" fontId="21" fillId="3" borderId="12" xfId="14" applyFont="1" applyFill="1" applyBorder="1" applyAlignment="1" applyProtection="1">
      <alignment horizontal="center"/>
    </xf>
    <xf numFmtId="0" fontId="21" fillId="3" borderId="13" xfId="14" applyFont="1" applyFill="1" applyBorder="1" applyAlignment="1" applyProtection="1">
      <alignment horizontal="center"/>
    </xf>
    <xf numFmtId="0" fontId="21" fillId="3" borderId="11" xfId="14" applyFont="1" applyFill="1" applyBorder="1" applyAlignment="1" applyProtection="1">
      <alignment horizontal="center" wrapText="1"/>
    </xf>
    <xf numFmtId="0" fontId="21" fillId="3" borderId="12" xfId="14" applyFont="1" applyFill="1" applyBorder="1" applyAlignment="1" applyProtection="1">
      <alignment horizontal="center" wrapText="1"/>
    </xf>
    <xf numFmtId="0" fontId="21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aradis/Documents/ETH/MOSAIC/MOSAIC_Server/new_data/DeGeest_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ICLE_AUTHOR"/>
      <sheetName val="GEOPOINTS_CORES"/>
      <sheetName val="CORE_ANALYSES"/>
      <sheetName val="SAMPLE_ANALYSES"/>
      <sheetName val="SET_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3" customFormat="1" ht="20.399999999999999" thickBot="1">
      <c r="A1" s="90" t="s">
        <v>2674</v>
      </c>
      <c r="B1" s="90"/>
      <c r="C1" s="90"/>
      <c r="D1" s="90"/>
      <c r="E1" s="90"/>
      <c r="F1" s="90"/>
      <c r="G1" s="90"/>
    </row>
    <row r="2" spans="1:8" s="27" customFormat="1">
      <c r="A2" s="52" t="s">
        <v>2565</v>
      </c>
      <c r="B2" s="52" t="s">
        <v>2684</v>
      </c>
      <c r="C2" s="31" t="s">
        <v>1821</v>
      </c>
      <c r="D2" s="31" t="s">
        <v>1822</v>
      </c>
      <c r="E2" s="52" t="s">
        <v>2685</v>
      </c>
      <c r="F2" s="52" t="s">
        <v>1823</v>
      </c>
      <c r="G2" s="52" t="s">
        <v>1824</v>
      </c>
      <c r="H2" s="71" t="s">
        <v>2845</v>
      </c>
    </row>
    <row r="3" spans="1:8">
      <c r="B3" s="28"/>
      <c r="D3" s="87"/>
      <c r="E3" s="38"/>
    </row>
    <row r="4" spans="1:8">
      <c r="B4" s="28"/>
      <c r="E4" s="40"/>
    </row>
    <row r="6" spans="1:8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4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5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9" bestFit="1" customWidth="1"/>
    <col min="2" max="2" width="22" style="29" customWidth="1"/>
    <col min="3" max="5" width="10.796875" style="29" customWidth="1"/>
    <col min="6" max="6" width="13.19921875" style="32" bestFit="1" customWidth="1"/>
    <col min="7" max="7" width="15" style="33" bestFit="1" customWidth="1"/>
    <col min="8" max="8" width="15" style="33" customWidth="1"/>
    <col min="9" max="9" width="28.3984375" style="29" customWidth="1"/>
    <col min="10" max="10" width="23.296875" style="29" customWidth="1"/>
    <col min="11" max="11" width="16.8984375" style="29" customWidth="1"/>
    <col min="12" max="14" width="24.796875" style="29" customWidth="1"/>
    <col min="15" max="15" width="27.8984375" style="29" bestFit="1" customWidth="1"/>
    <col min="16" max="16" width="27.8984375" style="29" customWidth="1"/>
    <col min="17" max="17" width="10.796875" style="29" customWidth="1"/>
    <col min="18" max="16384" width="11.19921875" style="29"/>
  </cols>
  <sheetData>
    <row r="1" spans="1:16" s="62" customFormat="1" ht="20.399999999999999" thickBot="1">
      <c r="A1" s="92" t="s">
        <v>2675</v>
      </c>
      <c r="B1" s="92"/>
      <c r="C1" s="92"/>
      <c r="D1" s="92"/>
      <c r="E1" s="92"/>
      <c r="F1" s="91" t="s">
        <v>2815</v>
      </c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16" s="65" customFormat="1">
      <c r="A2" s="61" t="s">
        <v>2565</v>
      </c>
      <c r="B2" s="61" t="s">
        <v>1825</v>
      </c>
      <c r="C2" s="61" t="s">
        <v>1826</v>
      </c>
      <c r="D2" s="61" t="s">
        <v>1827</v>
      </c>
      <c r="E2" s="61" t="s">
        <v>3008</v>
      </c>
      <c r="F2" s="64" t="s">
        <v>1828</v>
      </c>
      <c r="G2" s="64" t="s">
        <v>1829</v>
      </c>
      <c r="H2" s="64" t="s">
        <v>2076</v>
      </c>
      <c r="I2" s="64" t="s">
        <v>2063</v>
      </c>
      <c r="J2" s="64" t="s">
        <v>2077</v>
      </c>
      <c r="K2" s="64" t="s">
        <v>2049</v>
      </c>
      <c r="L2" s="64" t="s">
        <v>1831</v>
      </c>
      <c r="M2" s="64" t="s">
        <v>1850</v>
      </c>
      <c r="N2" s="64" t="s">
        <v>1832</v>
      </c>
      <c r="O2" s="64" t="s">
        <v>1833</v>
      </c>
      <c r="P2" s="64" t="s">
        <v>1830</v>
      </c>
    </row>
    <row r="3" spans="1:16">
      <c r="C3" s="41"/>
      <c r="D3" s="41"/>
      <c r="E3" s="41"/>
      <c r="G3" s="88"/>
      <c r="N3" s="89"/>
      <c r="O3" s="32"/>
      <c r="P3" s="32"/>
    </row>
    <row r="4" spans="1:16">
      <c r="B4" s="41"/>
      <c r="C4" s="41"/>
      <c r="D4" s="41"/>
      <c r="E4" s="41"/>
      <c r="G4" s="41"/>
    </row>
    <row r="5" spans="1:16">
      <c r="B5" s="41"/>
      <c r="C5" s="41"/>
      <c r="D5" s="41"/>
      <c r="E5" s="41"/>
      <c r="G5" s="41"/>
    </row>
    <row r="6" spans="1:16">
      <c r="B6" s="41"/>
      <c r="C6" s="41"/>
      <c r="D6" s="41"/>
      <c r="E6" s="41"/>
      <c r="G6" s="41"/>
    </row>
    <row r="7" spans="1:16">
      <c r="B7" s="41"/>
      <c r="C7" s="41"/>
      <c r="D7" s="41"/>
      <c r="E7" s="41"/>
      <c r="G7" s="41"/>
    </row>
    <row r="8" spans="1:16">
      <c r="B8" s="41"/>
      <c r="C8" s="41"/>
      <c r="D8" s="41"/>
      <c r="E8" s="41"/>
      <c r="G8" s="41"/>
    </row>
    <row r="9" spans="1:16">
      <c r="B9" s="41"/>
      <c r="C9" s="41"/>
      <c r="D9" s="41"/>
      <c r="E9" s="41"/>
      <c r="G9" s="41"/>
    </row>
    <row r="10" spans="1:16">
      <c r="B10" s="41"/>
      <c r="C10" s="41"/>
      <c r="D10" s="41"/>
      <c r="E10" s="41"/>
      <c r="G10" s="41"/>
    </row>
    <row r="11" spans="1:16">
      <c r="B11" s="41"/>
      <c r="C11" s="41"/>
      <c r="D11" s="41"/>
      <c r="E11" s="41"/>
      <c r="G11" s="41"/>
    </row>
    <row r="12" spans="1:16">
      <c r="B12" s="41"/>
      <c r="C12" s="41"/>
      <c r="D12" s="41"/>
      <c r="E12" s="41"/>
      <c r="G12" s="41"/>
    </row>
    <row r="13" spans="1:16">
      <c r="B13" s="41"/>
      <c r="C13" s="41"/>
      <c r="D13" s="41"/>
      <c r="E13" s="41"/>
      <c r="G13" s="41"/>
    </row>
    <row r="14" spans="1:16">
      <c r="B14" s="41"/>
      <c r="C14" s="41"/>
      <c r="D14" s="41"/>
      <c r="E14" s="41"/>
      <c r="G14" s="41"/>
    </row>
    <row r="15" spans="1:16">
      <c r="B15" s="41"/>
      <c r="C15" s="41"/>
      <c r="D15" s="41"/>
      <c r="E15" s="41"/>
      <c r="G15" s="41"/>
    </row>
  </sheetData>
  <mergeCells count="2">
    <mergeCell ref="F1:P1"/>
    <mergeCell ref="A1:E1"/>
  </mergeCells>
  <conditionalFormatting sqref="B2:B1048576">
    <cfRule type="duplicateValues" dxfId="0" priority="1"/>
  </conditionalFormatting>
  <dataValidations count="14">
    <dataValidation type="decimal" allowBlank="1" showInputMessage="1" showErrorMessage="1" prompt="WGS 84 decimal degrees" sqref="C16:C1048576" xr:uid="{0D6BC13B-7101-4C34-935E-0FF74090A779}">
      <formula1>-90</formula1>
      <formula2>90</formula2>
    </dataValidation>
    <dataValidation type="decimal" allowBlank="1" showInputMessage="1" showErrorMessage="1" prompt="WGS 84 decimal degrees" sqref="D16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G16:G1048576" xr:uid="{00CDF339-1F57-43C3-902E-FF6A4E068910}">
      <formula1>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J3:J1048576" xr:uid="{C409BA21-827A-4726-997B-4DDCEB0E121E}">
      <formula1>geomorphological_site</formula1>
    </dataValidation>
    <dataValidation allowBlank="1" showInputMessage="1" showErrorMessage="1" prompt="Name of the campaign cruise." sqref="N4:N1048576" xr:uid="{573E733B-B85F-488A-AB24-1BB2993B0FAE}"/>
    <dataValidation type="textLength" operator="lessThanOrEqual" allowBlank="1" showInputMessage="1" showErrorMessage="1" error="Maximum comment length is 200 characters" prompt="Add any additional information of the core" sqref="H3:H1048576" xr:uid="{FF2D52E6-EFBC-4479-B912-8CF305BA6CC6}">
      <formula1>200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L3:L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O3:O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P3:P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K3:K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M3:M1048576" xr:uid="{74AEC9A0-D7E8-4D80-8B77-1F64526DD0B8}">
      <formula1>INDIRECT(L3)</formula1>
    </dataValidation>
    <dataValidation type="list" allowBlank="1" showInputMessage="1" showErrorMessage="1" prompt="Write the core name or select from the drop-down menu the cores you have in the Workbook._x000a_Make sure that the core name matches with its metadata given in GEOPOINTS_CORES sheet" sqref="B3" xr:uid="{E17DEF85-BC0F-4D8D-B2CE-51E2C1FE041A}">
      <formula1>$B$3:$B$1048576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ose _unkown if unknown." xr:uid="{89ED9B77-757F-4A56-BFAB-AB1DC0DB17FB}">
          <x14:formula1>
            <xm:f>SET_VARIABLES!$J$2:$J$13</xm:f>
          </x14:formula1>
          <xm:sqref>I3:I1048576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A7" sqref="A7"/>
    </sheetView>
  </sheetViews>
  <sheetFormatPr defaultColWidth="15" defaultRowHeight="15.6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7" bestFit="1" customWidth="1"/>
    <col min="7" max="35" width="22.59765625" style="56" customWidth="1"/>
    <col min="36" max="36" width="15" style="56"/>
    <col min="37" max="16384" width="15" style="29"/>
  </cols>
  <sheetData>
    <row r="1" spans="1:35" s="54" customFormat="1" ht="20.399999999999999" thickBot="1">
      <c r="A1" s="93" t="s">
        <v>2677</v>
      </c>
      <c r="B1" s="93"/>
      <c r="C1" s="93" t="s">
        <v>2676</v>
      </c>
      <c r="D1" s="93"/>
      <c r="E1" s="93"/>
      <c r="F1" s="93"/>
      <c r="G1" s="54" t="s">
        <v>2221</v>
      </c>
    </row>
    <row r="2" spans="1:35" ht="15.6" customHeight="1" thickTop="1">
      <c r="A2" s="94" t="s">
        <v>2565</v>
      </c>
      <c r="B2" s="94" t="s">
        <v>1825</v>
      </c>
      <c r="C2" s="94" t="s">
        <v>1834</v>
      </c>
      <c r="D2" s="94" t="s">
        <v>2684</v>
      </c>
      <c r="E2" s="94" t="s">
        <v>1823</v>
      </c>
      <c r="F2" s="97" t="s">
        <v>1824</v>
      </c>
      <c r="G2" s="55" t="s">
        <v>2246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</row>
    <row r="3" spans="1:35" ht="15.6" customHeight="1">
      <c r="A3" s="95"/>
      <c r="B3" s="95"/>
      <c r="C3" s="95"/>
      <c r="D3" s="95"/>
      <c r="E3" s="95"/>
      <c r="F3" s="98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</row>
    <row r="4" spans="1:35" ht="15.6" customHeight="1">
      <c r="A4" s="95"/>
      <c r="B4" s="95"/>
      <c r="C4" s="95"/>
      <c r="D4" s="95"/>
      <c r="E4" s="95"/>
      <c r="F4" s="98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</row>
    <row r="5" spans="1:35" ht="15.6" customHeight="1">
      <c r="A5" s="96"/>
      <c r="B5" s="96"/>
      <c r="C5" s="96"/>
      <c r="D5" s="96"/>
      <c r="E5" s="96"/>
      <c r="F5" s="98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</row>
    <row r="6" spans="1:35" ht="15.6" customHeight="1">
      <c r="A6" s="96"/>
      <c r="B6" s="96"/>
      <c r="C6" s="96"/>
      <c r="D6" s="96"/>
      <c r="E6" s="96"/>
      <c r="F6" s="98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</row>
    <row r="7" spans="1:35"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</row>
    <row r="8" spans="1:35"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</row>
    <row r="9" spans="1:35"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</row>
    <row r="10" spans="1:35"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</row>
    <row r="11" spans="1:35"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</row>
    <row r="12" spans="1:35"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</row>
    <row r="13" spans="1:35"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</row>
    <row r="14" spans="1:35"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</row>
    <row r="15" spans="1:35"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</row>
    <row r="16" spans="1:35"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</row>
    <row r="17" spans="7:35"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</row>
    <row r="18" spans="7:35"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</row>
    <row r="19" spans="7:35"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</row>
    <row r="20" spans="7:35"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</row>
    <row r="21" spans="7:35"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</row>
    <row r="22" spans="7:35"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</row>
    <row r="23" spans="7:35"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</row>
    <row r="24" spans="7:35"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</row>
    <row r="25" spans="7:35"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</row>
    <row r="26" spans="7:35"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</row>
    <row r="27" spans="7:35"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</row>
    <row r="28" spans="7:35"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</row>
    <row r="29" spans="7:35"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</row>
    <row r="30" spans="7:35"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</row>
    <row r="31" spans="7:35"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</row>
    <row r="32" spans="7:35"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</row>
    <row r="33" spans="7:35"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</row>
    <row r="34" spans="7:35"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</row>
    <row r="35" spans="7:35"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</row>
    <row r="36" spans="7:35"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</row>
    <row r="37" spans="7:35"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</row>
    <row r="38" spans="7:35"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</row>
    <row r="39" spans="7:35"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</row>
    <row r="40" spans="7:35"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</row>
    <row r="41" spans="7:35"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</row>
    <row r="42" spans="7:35"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</row>
    <row r="43" spans="7:35"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</row>
    <row r="44" spans="7:35"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8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D7" activePane="bottomRight" state="frozen"/>
      <selection pane="topRight" activeCell="D1" sqref="D1"/>
      <selection pane="bottomLeft" activeCell="A5" sqref="A5"/>
      <selection pane="bottomRight" activeCell="A7" sqref="A7"/>
    </sheetView>
  </sheetViews>
  <sheetFormatPr defaultColWidth="15" defaultRowHeight="15.6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7" bestFit="1" customWidth="1"/>
    <col min="12" max="12" width="22.5" style="56" bestFit="1" customWidth="1"/>
    <col min="13" max="13" width="24.59765625" style="56" bestFit="1" customWidth="1"/>
    <col min="14" max="14" width="31.3984375" style="56" bestFit="1" customWidth="1"/>
    <col min="15" max="80" width="15.69921875" style="56" bestFit="1" customWidth="1"/>
    <col min="81" max="16384" width="15" style="29"/>
  </cols>
  <sheetData>
    <row r="1" spans="1:80" s="78" customFormat="1" ht="20.399999999999999" customHeight="1" thickBot="1">
      <c r="A1" s="99" t="s">
        <v>2686</v>
      </c>
      <c r="B1" s="100"/>
      <c r="C1" s="101"/>
      <c r="D1" s="99" t="s">
        <v>2676</v>
      </c>
      <c r="E1" s="100"/>
      <c r="F1" s="100"/>
      <c r="G1" s="101"/>
      <c r="H1" s="102" t="s">
        <v>2678</v>
      </c>
      <c r="I1" s="103"/>
      <c r="J1" s="103"/>
      <c r="K1" s="104"/>
      <c r="L1" s="78" t="s">
        <v>2951</v>
      </c>
      <c r="M1" s="78" t="s">
        <v>1840</v>
      </c>
      <c r="N1" s="78" t="s">
        <v>1841</v>
      </c>
      <c r="O1" s="78" t="s">
        <v>2896</v>
      </c>
      <c r="P1" s="78" t="s">
        <v>2951</v>
      </c>
    </row>
    <row r="2" spans="1:80" s="80" customFormat="1">
      <c r="A2" s="105" t="s">
        <v>2565</v>
      </c>
      <c r="B2" s="108" t="s">
        <v>1825</v>
      </c>
      <c r="C2" s="111" t="s">
        <v>0</v>
      </c>
      <c r="D2" s="106" t="s">
        <v>1834</v>
      </c>
      <c r="E2" s="109" t="s">
        <v>2684</v>
      </c>
      <c r="F2" s="109" t="s">
        <v>1823</v>
      </c>
      <c r="G2" s="112" t="s">
        <v>1824</v>
      </c>
      <c r="H2" s="105" t="s">
        <v>1835</v>
      </c>
      <c r="I2" s="108" t="s">
        <v>1836</v>
      </c>
      <c r="J2" s="108" t="s">
        <v>1837</v>
      </c>
      <c r="K2" s="114" t="s">
        <v>1838</v>
      </c>
      <c r="L2" s="79" t="s">
        <v>1752</v>
      </c>
      <c r="M2" s="79" t="s">
        <v>2193</v>
      </c>
      <c r="N2" s="79" t="s">
        <v>1843</v>
      </c>
      <c r="O2" s="79" t="s">
        <v>2898</v>
      </c>
      <c r="P2" s="79" t="s">
        <v>2805</v>
      </c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</row>
    <row r="3" spans="1:80" s="80" customFormat="1">
      <c r="A3" s="106"/>
      <c r="B3" s="109"/>
      <c r="C3" s="112"/>
      <c r="D3" s="106"/>
      <c r="E3" s="109"/>
      <c r="F3" s="109"/>
      <c r="G3" s="112"/>
      <c r="H3" s="106"/>
      <c r="I3" s="109"/>
      <c r="J3" s="109"/>
      <c r="K3" s="115"/>
      <c r="L3" s="79" t="s">
        <v>2974</v>
      </c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</row>
    <row r="4" spans="1:80" s="80" customFormat="1">
      <c r="A4" s="106"/>
      <c r="B4" s="109"/>
      <c r="C4" s="112"/>
      <c r="D4" s="106"/>
      <c r="E4" s="109"/>
      <c r="F4" s="109"/>
      <c r="G4" s="112"/>
      <c r="H4" s="106"/>
      <c r="I4" s="109"/>
      <c r="J4" s="109"/>
      <c r="K4" s="115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</row>
    <row r="5" spans="1:80" s="80" customFormat="1">
      <c r="A5" s="106"/>
      <c r="B5" s="109"/>
      <c r="C5" s="112"/>
      <c r="D5" s="106"/>
      <c r="E5" s="109"/>
      <c r="F5" s="109"/>
      <c r="G5" s="112"/>
      <c r="H5" s="106"/>
      <c r="I5" s="109"/>
      <c r="J5" s="109"/>
      <c r="K5" s="115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</row>
    <row r="6" spans="1:80" s="80" customFormat="1" ht="16.2" thickBot="1">
      <c r="A6" s="107"/>
      <c r="B6" s="110"/>
      <c r="C6" s="113"/>
      <c r="D6" s="107"/>
      <c r="E6" s="110"/>
      <c r="F6" s="110"/>
      <c r="G6" s="113"/>
      <c r="H6" s="107"/>
      <c r="I6" s="110"/>
      <c r="J6" s="110"/>
      <c r="K6" s="116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</row>
    <row r="7" spans="1:80">
      <c r="H7" s="41"/>
      <c r="I7" s="39"/>
      <c r="L7" s="57"/>
      <c r="M7" s="41"/>
      <c r="N7" s="59"/>
      <c r="O7" s="59"/>
      <c r="P7" s="59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</row>
    <row r="8" spans="1:80">
      <c r="H8" s="41"/>
      <c r="I8" s="73"/>
      <c r="L8" s="57"/>
      <c r="M8" s="41"/>
      <c r="N8" s="59"/>
      <c r="O8" s="59"/>
      <c r="P8" s="59"/>
      <c r="Q8" s="57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</row>
    <row r="9" spans="1:80">
      <c r="H9" s="41"/>
      <c r="I9" s="73"/>
      <c r="L9" s="57"/>
      <c r="M9" s="41"/>
      <c r="N9" s="59"/>
      <c r="O9" s="59"/>
      <c r="P9" s="59"/>
      <c r="Q9" s="57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</row>
    <row r="10" spans="1:80">
      <c r="H10" s="41"/>
      <c r="I10" s="73"/>
      <c r="L10" s="57"/>
      <c r="M10" s="41"/>
      <c r="N10" s="41"/>
      <c r="O10" s="59"/>
      <c r="P10" s="59"/>
      <c r="Q10" s="57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</row>
    <row r="11" spans="1:80">
      <c r="H11" s="41"/>
      <c r="I11" s="73"/>
      <c r="L11" s="57"/>
      <c r="M11" s="41"/>
      <c r="N11" s="84"/>
      <c r="O11" s="59"/>
      <c r="P11" s="59"/>
      <c r="Q11" s="57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</row>
    <row r="12" spans="1:80">
      <c r="H12" s="41"/>
      <c r="I12" s="73"/>
      <c r="L12" s="57"/>
      <c r="M12" s="41"/>
      <c r="N12" s="59"/>
      <c r="O12" s="59"/>
      <c r="P12" s="59"/>
      <c r="Q12" s="57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</row>
    <row r="13" spans="1:80">
      <c r="H13" s="41"/>
      <c r="I13" s="73"/>
      <c r="L13" s="57"/>
      <c r="M13" s="41"/>
      <c r="N13" s="59"/>
      <c r="O13" s="59"/>
      <c r="P13" s="59"/>
      <c r="Q13" s="57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</row>
    <row r="14" spans="1:80">
      <c r="H14" s="41"/>
      <c r="I14" s="73"/>
      <c r="L14" s="57"/>
      <c r="M14" s="41"/>
      <c r="N14" s="59"/>
      <c r="O14" s="59"/>
      <c r="P14" s="59"/>
      <c r="Q14" s="57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</row>
    <row r="15" spans="1:80">
      <c r="H15" s="41"/>
      <c r="I15" s="73"/>
      <c r="L15" s="57"/>
      <c r="M15" s="41"/>
      <c r="N15" s="59"/>
      <c r="O15" s="59"/>
      <c r="P15" s="59"/>
      <c r="Q15" s="57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</row>
    <row r="16" spans="1:80">
      <c r="H16" s="41"/>
      <c r="I16" s="73"/>
      <c r="L16" s="57"/>
      <c r="M16" s="41"/>
      <c r="N16" s="59"/>
      <c r="O16" s="59"/>
      <c r="P16" s="59"/>
      <c r="Q16" s="57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</row>
    <row r="17" spans="8:80">
      <c r="H17" s="41"/>
      <c r="I17" s="73"/>
      <c r="L17" s="57"/>
      <c r="M17" s="41"/>
      <c r="N17" s="59"/>
      <c r="O17" s="59"/>
      <c r="P17" s="59"/>
      <c r="Q17" s="57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</row>
    <row r="18" spans="8:80">
      <c r="H18" s="41"/>
      <c r="I18" s="73"/>
      <c r="L18" s="57"/>
      <c r="M18" s="41"/>
      <c r="N18" s="59"/>
      <c r="O18" s="59"/>
      <c r="P18" s="59"/>
      <c r="Q18" s="57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</row>
    <row r="19" spans="8:80">
      <c r="H19" s="41"/>
      <c r="I19" s="73"/>
      <c r="L19" s="57"/>
      <c r="M19" s="41"/>
      <c r="N19" s="59"/>
      <c r="O19" s="59"/>
      <c r="P19" s="59"/>
      <c r="Q19" s="57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</row>
    <row r="20" spans="8:80">
      <c r="H20" s="41"/>
      <c r="I20" s="73"/>
      <c r="L20" s="58"/>
      <c r="M20" s="41"/>
      <c r="N20" s="59"/>
      <c r="O20" s="59"/>
      <c r="P20" s="59"/>
      <c r="Q20" s="57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</row>
    <row r="21" spans="8:80">
      <c r="H21" s="41"/>
      <c r="I21" s="73"/>
      <c r="L21" s="58"/>
      <c r="M21" s="41"/>
      <c r="N21" s="59"/>
      <c r="O21" s="59"/>
      <c r="P21" s="59"/>
      <c r="Q21" s="57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</row>
    <row r="22" spans="8:80">
      <c r="H22" s="41"/>
      <c r="I22" s="73"/>
      <c r="L22" s="58"/>
      <c r="M22" s="41"/>
      <c r="N22" s="59"/>
      <c r="O22" s="59"/>
      <c r="P22" s="59"/>
      <c r="Q22" s="57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</row>
    <row r="23" spans="8:80">
      <c r="H23" s="41"/>
      <c r="I23" s="73"/>
      <c r="L23" s="58"/>
      <c r="M23" s="41"/>
      <c r="N23" s="59"/>
      <c r="O23" s="59"/>
      <c r="P23" s="59"/>
      <c r="Q23" s="57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</row>
    <row r="24" spans="8:80">
      <c r="H24" s="41"/>
      <c r="I24" s="73"/>
      <c r="L24" s="58"/>
      <c r="M24" s="41"/>
      <c r="N24" s="59"/>
      <c r="O24" s="59"/>
      <c r="P24" s="59"/>
      <c r="Q24" s="57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</row>
    <row r="25" spans="8:80">
      <c r="H25" s="41"/>
      <c r="I25" s="73"/>
      <c r="L25" s="58"/>
      <c r="M25" s="41"/>
      <c r="N25" s="59"/>
      <c r="O25" s="59"/>
      <c r="P25" s="59"/>
      <c r="Q25" s="57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</row>
    <row r="26" spans="8:80">
      <c r="H26" s="41"/>
      <c r="I26" s="73"/>
      <c r="L26" s="58"/>
      <c r="M26" s="41"/>
      <c r="N26" s="59"/>
      <c r="O26" s="59"/>
      <c r="P26" s="59"/>
      <c r="Q26" s="57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</row>
    <row r="27" spans="8:80">
      <c r="H27" s="41"/>
      <c r="I27" s="73"/>
      <c r="L27" s="58"/>
      <c r="M27" s="41"/>
      <c r="N27" s="59"/>
      <c r="O27" s="59"/>
      <c r="P27" s="59"/>
      <c r="Q27" s="57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</row>
    <row r="28" spans="8:80">
      <c r="H28" s="41"/>
      <c r="I28" s="73"/>
      <c r="L28" s="58"/>
      <c r="M28" s="41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</row>
    <row r="29" spans="8:80">
      <c r="H29" s="41"/>
      <c r="I29" s="73"/>
      <c r="L29" s="58"/>
      <c r="M29" s="41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</row>
    <row r="30" spans="8:80">
      <c r="H30" s="41"/>
      <c r="I30" s="73"/>
      <c r="L30" s="58"/>
      <c r="M30" s="41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</row>
    <row r="31" spans="8:80">
      <c r="H31" s="41"/>
      <c r="I31" s="73"/>
      <c r="L31" s="58"/>
      <c r="M31" s="41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</row>
    <row r="32" spans="8:80">
      <c r="H32" s="41"/>
      <c r="I32" s="73"/>
      <c r="L32" s="58"/>
      <c r="M32" s="41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</row>
    <row r="33" spans="8:80">
      <c r="H33" s="41"/>
      <c r="I33" s="73"/>
      <c r="L33" s="58"/>
      <c r="M33" s="41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</row>
    <row r="34" spans="8:80">
      <c r="H34" s="41"/>
      <c r="I34" s="73"/>
      <c r="L34" s="58"/>
      <c r="M34" s="41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</row>
    <row r="35" spans="8:80">
      <c r="H35" s="41"/>
      <c r="I35" s="73"/>
      <c r="M35" s="41"/>
    </row>
    <row r="36" spans="8:80">
      <c r="H36" s="41"/>
      <c r="I36" s="73"/>
      <c r="M36" s="41"/>
    </row>
    <row r="37" spans="8:80">
      <c r="H37" s="41"/>
      <c r="I37" s="73"/>
      <c r="M37" s="41"/>
    </row>
    <row r="38" spans="8:80">
      <c r="H38" s="41"/>
      <c r="I38" s="73"/>
      <c r="M38" s="41"/>
    </row>
    <row r="39" spans="8:80">
      <c r="H39" s="41"/>
      <c r="I39" s="73"/>
      <c r="M39" s="41"/>
    </row>
    <row r="40" spans="8:80">
      <c r="H40" s="41"/>
      <c r="I40" s="73"/>
      <c r="M40" s="41"/>
    </row>
    <row r="41" spans="8:80">
      <c r="H41" s="41"/>
      <c r="I41" s="73"/>
      <c r="M41" s="41"/>
    </row>
    <row r="42" spans="8:80">
      <c r="H42" s="41"/>
      <c r="I42" s="73"/>
      <c r="M42" s="41"/>
    </row>
    <row r="43" spans="8:80">
      <c r="H43" s="41"/>
      <c r="I43" s="73"/>
      <c r="M43" s="41"/>
    </row>
    <row r="44" spans="8:80">
      <c r="H44" s="41"/>
      <c r="I44" s="73"/>
      <c r="M44" s="41"/>
    </row>
    <row r="45" spans="8:80">
      <c r="H45" s="41"/>
      <c r="I45" s="73"/>
      <c r="M45" s="41"/>
    </row>
    <row r="46" spans="8:80">
      <c r="H46" s="41"/>
      <c r="I46" s="73"/>
      <c r="M46" s="41"/>
    </row>
    <row r="47" spans="8:80">
      <c r="H47" s="41"/>
      <c r="I47" s="73"/>
      <c r="M47" s="41"/>
    </row>
    <row r="48" spans="8:80">
      <c r="H48" s="41"/>
      <c r="I48" s="73"/>
      <c r="M48" s="41"/>
    </row>
    <row r="49" spans="8:13">
      <c r="H49" s="41"/>
      <c r="I49" s="73"/>
      <c r="M49" s="41"/>
    </row>
    <row r="50" spans="8:13">
      <c r="H50" s="41"/>
      <c r="I50" s="73"/>
      <c r="M50" s="41"/>
    </row>
    <row r="51" spans="8:13">
      <c r="H51" s="41"/>
      <c r="I51" s="73"/>
      <c r="M51" s="41"/>
    </row>
    <row r="52" spans="8:13">
      <c r="H52" s="41"/>
      <c r="I52" s="73"/>
      <c r="M52" s="41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3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type="list" allowBlank="1" sqref="Q8:Q27 N7:CB7 L7:L19" xr:uid="{6673B6D2-9563-46FC-8335-F6B94E523361}">
      <formula1>INDIRECT(L$2)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 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L277"/>
  <sheetViews>
    <sheetView topLeftCell="GQ1" zoomScale="90" zoomScaleNormal="90" workbookViewId="0">
      <selection activeCell="GZ8" sqref="GZ8"/>
    </sheetView>
  </sheetViews>
  <sheetFormatPr defaultColWidth="11.19921875" defaultRowHeight="15.6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6" customWidth="1"/>
    <col min="58" max="58" width="24.296875" style="16" customWidth="1"/>
    <col min="59" max="59" width="24.296875" style="17" customWidth="1"/>
    <col min="60" max="61" width="24.296875" style="53" customWidth="1"/>
    <col min="62" max="62" width="24.296875" style="17" customWidth="1"/>
    <col min="63" max="63" width="24.296875" style="82" customWidth="1"/>
    <col min="64" max="65" width="24.296875" style="17" customWidth="1"/>
    <col min="66" max="67" width="24.296875" style="53" customWidth="1"/>
    <col min="68" max="68" width="24.296875" style="17" customWidth="1"/>
    <col min="69" max="75" width="36" style="10" customWidth="1"/>
    <col min="76" max="81" width="36" style="19" customWidth="1"/>
    <col min="82" max="87" width="36" style="20" customWidth="1"/>
    <col min="88" max="88" width="36" style="14" customWidth="1"/>
    <col min="89" max="89" width="96.69921875" style="20" customWidth="1"/>
    <col min="90" max="90" width="36" style="20" hidden="1" customWidth="1"/>
    <col min="91" max="91" width="36" style="14" customWidth="1"/>
    <col min="92" max="92" width="39.3984375" style="10" bestFit="1" customWidth="1"/>
    <col min="93" max="93" width="32" style="10" bestFit="1" customWidth="1"/>
    <col min="94" max="94" width="41.09765625" style="10" customWidth="1"/>
    <col min="95" max="95" width="40.796875" style="10" bestFit="1" customWidth="1"/>
    <col min="96" max="96" width="24.19921875" style="10" bestFit="1" customWidth="1"/>
    <col min="97" max="100" width="39.3984375" style="10" customWidth="1"/>
    <col min="101" max="101" width="36.69921875" style="12" bestFit="1" customWidth="1"/>
    <col min="102" max="103" width="36.69921875" style="12" customWidth="1"/>
    <col min="104" max="104" width="27.5" style="12" bestFit="1" customWidth="1"/>
    <col min="105" max="106" width="27.5" style="12" customWidth="1"/>
    <col min="107" max="107" width="27.5" style="12" bestFit="1" customWidth="1"/>
    <col min="108" max="109" width="27.5" style="12" customWidth="1"/>
    <col min="110" max="110" width="34.69921875" style="12" bestFit="1" customWidth="1"/>
    <col min="111" max="115" width="34.69921875" style="12" customWidth="1"/>
    <col min="116" max="116" width="21.19921875" bestFit="1" customWidth="1"/>
    <col min="117" max="118" width="21.19921875" style="45" customWidth="1"/>
    <col min="119" max="119" width="23.3984375" bestFit="1" customWidth="1"/>
    <col min="120" max="121" width="23.3984375" style="45" customWidth="1"/>
    <col min="122" max="122" width="37.8984375" bestFit="1" customWidth="1"/>
    <col min="123" max="124" width="37.8984375" style="45" customWidth="1"/>
    <col min="125" max="125" width="37.8984375" style="47" customWidth="1"/>
    <col min="126" max="126" width="22.8984375" style="47" bestFit="1" customWidth="1"/>
    <col min="127" max="127" width="28.3984375" style="47" bestFit="1" customWidth="1"/>
    <col min="128" max="128" width="17.796875" style="46" bestFit="1" customWidth="1"/>
    <col min="129" max="129" width="23.09765625" style="46" bestFit="1" customWidth="1"/>
    <col min="130" max="130" width="28.69921875" style="46" bestFit="1" customWidth="1"/>
    <col min="131" max="133" width="28.69921875" style="49" customWidth="1"/>
    <col min="134" max="134" width="18.3984375" bestFit="1" customWidth="1"/>
    <col min="135" max="135" width="28" bestFit="1" customWidth="1"/>
    <col min="136" max="136" width="29.3984375" bestFit="1" customWidth="1"/>
    <col min="162" max="162" width="11.19921875" style="86"/>
    <col min="163" max="163" width="21.59765625" bestFit="1" customWidth="1"/>
    <col min="180" max="180" width="13.09765625" bestFit="1" customWidth="1"/>
    <col min="198" max="198" width="17.8984375" bestFit="1" customWidth="1"/>
    <col min="207" max="208" width="21.3984375" bestFit="1" customWidth="1"/>
  </cols>
  <sheetData>
    <row r="1" spans="1:220" s="1" customForma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2447</v>
      </c>
      <c r="H1" s="1" t="s">
        <v>14</v>
      </c>
      <c r="I1" s="1" t="s">
        <v>15</v>
      </c>
      <c r="J1" s="1" t="s">
        <v>16</v>
      </c>
      <c r="K1" s="1" t="s">
        <v>2077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2917</v>
      </c>
      <c r="BF1" s="15" t="s">
        <v>1851</v>
      </c>
      <c r="BG1" s="1" t="s">
        <v>2217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1757</v>
      </c>
      <c r="BL1" s="1" t="s">
        <v>1756</v>
      </c>
      <c r="BM1" s="1" t="s">
        <v>2218</v>
      </c>
      <c r="BN1" s="9" t="str">
        <f>_xlfn.CONCAT(BM1,"_units")</f>
        <v>core_sediment_mixing_units</v>
      </c>
      <c r="BO1" s="9" t="str">
        <f>_xlfn.CONCAT(BM1,"_description")</f>
        <v>core_sediment_mixing_description</v>
      </c>
      <c r="BP1" s="1" t="s">
        <v>1753</v>
      </c>
      <c r="BQ1" s="1" t="s">
        <v>2219</v>
      </c>
      <c r="BR1" s="9" t="str">
        <f>_xlfn.CONCAT(BQ1,"_units")</f>
        <v>core_inventories_units</v>
      </c>
      <c r="BS1" s="9" t="str">
        <f>_xlfn.CONCAT(BQ1,"_description")</f>
        <v>core_inventories_description</v>
      </c>
      <c r="BT1" s="1" t="s">
        <v>2222</v>
      </c>
      <c r="BU1" s="9" t="str">
        <f>_xlfn.CONCAT(BT1,"_units")</f>
        <v>core_sediment_properties_units</v>
      </c>
      <c r="BV1" s="9" t="str">
        <f>_xlfn.CONCAT(BT1,"_description")</f>
        <v>core_sediment_properties_description</v>
      </c>
      <c r="BW1" s="1" t="s">
        <v>2196</v>
      </c>
      <c r="BX1" s="9" t="s">
        <v>2220</v>
      </c>
      <c r="BY1" s="9" t="str">
        <f>_xlfn.CONCAT(BX1,"_units")</f>
        <v>core_radionuclide_data_units</v>
      </c>
      <c r="BZ1" s="9" t="str">
        <f>_xlfn.CONCAT(BX1,"_description")</f>
        <v>core_radionuclide_data_description</v>
      </c>
      <c r="CA1" s="9" t="s">
        <v>2221</v>
      </c>
      <c r="CB1" s="9" t="str">
        <f>_xlfn.CONCAT(CA1,"_units")</f>
        <v>core_burial_rates_units</v>
      </c>
      <c r="CC1" s="9" t="str">
        <f>_xlfn.CONCAT(CA1,"_description")</f>
        <v>core_burial_rates_description</v>
      </c>
      <c r="CD1" s="24" t="s">
        <v>2830</v>
      </c>
      <c r="CE1" s="9" t="str">
        <f>_xlfn.CONCAT(CD1,"_units")</f>
        <v>core_bottom_water_units</v>
      </c>
      <c r="CF1" s="9" t="str">
        <f>_xlfn.CONCAT(CD1,"_description")</f>
        <v>core_bottom_water_description</v>
      </c>
      <c r="CG1" s="24" t="s">
        <v>2223</v>
      </c>
      <c r="CH1" s="9" t="str">
        <f>_xlfn.CONCAT(CG1,"_units")</f>
        <v>core_biogeochemical_properties_units</v>
      </c>
      <c r="CI1" s="9" t="str">
        <f>_xlfn.CONCAT(CG1,"_description")</f>
        <v>core_biogeochemical_properties_description</v>
      </c>
      <c r="CJ1" s="21" t="s">
        <v>2418</v>
      </c>
      <c r="CK1" s="24" t="s">
        <v>2419</v>
      </c>
      <c r="CL1" s="24" t="s">
        <v>2420</v>
      </c>
      <c r="CM1" s="21" t="s">
        <v>2252</v>
      </c>
      <c r="CN1" s="9" t="s">
        <v>1841</v>
      </c>
      <c r="CO1" s="9" t="str">
        <f>_xlfn.CONCAT(CN1,"_units")</f>
        <v>sample_sediment_properties_units</v>
      </c>
      <c r="CP1" s="9" t="str">
        <f>_xlfn.CONCAT(CN1,"_description")</f>
        <v>sample_sediment_properties_description</v>
      </c>
      <c r="CQ1" s="9" t="s">
        <v>1840</v>
      </c>
      <c r="CR1" s="9" t="str">
        <f>_xlfn.CONCAT(CQ1,"_units")</f>
        <v>sample_composition_units</v>
      </c>
      <c r="CS1" s="9" t="str">
        <f>_xlfn.CONCAT(CQ1,"_description")</f>
        <v>sample_composition_description</v>
      </c>
      <c r="CT1" s="9" t="s">
        <v>2809</v>
      </c>
      <c r="CU1" s="9" t="str">
        <f>_xlfn.CONCAT(CT1,"_units")</f>
        <v>sample_14C_units</v>
      </c>
      <c r="CV1" s="9" t="str">
        <f>_xlfn.CONCAT(CT1,"_description")</f>
        <v>sample_14C_description</v>
      </c>
      <c r="CW1" s="24" t="s">
        <v>1839</v>
      </c>
      <c r="CX1" s="9" t="str">
        <f>_xlfn.CONCAT(CW1,"_units")</f>
        <v>sample_isotopes_units</v>
      </c>
      <c r="CY1" s="9" t="str">
        <f>_xlfn.CONCAT(CW1,"_description")</f>
        <v>sample_isotopes_description</v>
      </c>
      <c r="CZ1" s="22" t="s">
        <v>2140</v>
      </c>
      <c r="DA1" s="9" t="str">
        <f>_xlfn.CONCAT(CZ1,"_units")</f>
        <v>sample_macronutrients_units</v>
      </c>
      <c r="DB1" s="9" t="str">
        <f>_xlfn.CONCAT(CZ1,"_description")</f>
        <v>sample_macronutrients_description</v>
      </c>
      <c r="DC1" s="22" t="s">
        <v>1818</v>
      </c>
      <c r="DD1" s="9" t="str">
        <f>_xlfn.CONCAT(DC1,"_units")</f>
        <v>sample_radioisotopes_units</v>
      </c>
      <c r="DE1" s="9" t="str">
        <f>_xlfn.CONCAT(DC1,"_description")</f>
        <v>sample_radioisotopes_description</v>
      </c>
      <c r="DF1" s="22" t="s">
        <v>2144</v>
      </c>
      <c r="DG1" s="9" t="str">
        <f>_xlfn.CONCAT(DF1,"_units")</f>
        <v>sample_biomarkers_CuO_grouped_units</v>
      </c>
      <c r="DH1" s="9" t="str">
        <f>_xlfn.CONCAT(DF1,"_description")</f>
        <v>sample_biomarkers_CuO_grouped_description</v>
      </c>
      <c r="DI1" s="22" t="s">
        <v>1819</v>
      </c>
      <c r="DJ1" s="9" t="str">
        <f>_xlfn.CONCAT(DI1,"_units")</f>
        <v>sample_biomarkers_CuO_units</v>
      </c>
      <c r="DK1" s="9" t="str">
        <f>_xlfn.CONCAT(DI1,"_description")</f>
        <v>sample_biomarkers_CuO_description</v>
      </c>
      <c r="DL1" s="1" t="s">
        <v>2101</v>
      </c>
      <c r="DM1" s="9" t="str">
        <f>_xlfn.CONCAT(DL1,"_units")</f>
        <v>sample_alkenones_units</v>
      </c>
      <c r="DN1" s="9" t="str">
        <f>_xlfn.CONCAT(DL1,"_description")</f>
        <v>sample_alkenones_description</v>
      </c>
      <c r="DO1" s="1" t="s">
        <v>2112</v>
      </c>
      <c r="DP1" s="9" t="str">
        <f>_xlfn.CONCAT(DO1,"_units")</f>
        <v>sample_aliphatic_carbons_units</v>
      </c>
      <c r="DQ1" s="9" t="str">
        <f>_xlfn.CONCAT(DO1,"_description")</f>
        <v>sample_aliphatic_carbons_description</v>
      </c>
      <c r="DR1" s="1" t="s">
        <v>2449</v>
      </c>
      <c r="DS1" s="9" t="str">
        <f>_xlfn.CONCAT(DR1,"_units")</f>
        <v>sample_sterols_units</v>
      </c>
      <c r="DT1" s="9" t="str">
        <f>_xlfn.CONCAT(DR1,"_description")</f>
        <v>sample_sterols_description</v>
      </c>
      <c r="DU1" s="1" t="s">
        <v>2457</v>
      </c>
      <c r="DV1" s="9" t="str">
        <f>_xlfn.CONCAT(DU1,"_units")</f>
        <v>sample_fatty_acids_units</v>
      </c>
      <c r="DW1" s="9" t="str">
        <f>_xlfn.CONCAT(DU1,"_description")</f>
        <v>sample_fatty_acids_description</v>
      </c>
      <c r="DX1" s="9" t="s">
        <v>2530</v>
      </c>
      <c r="DY1" s="9" t="str">
        <f>_xlfn.CONCAT(DX1,"_units")</f>
        <v>sample_amino_acids_units</v>
      </c>
      <c r="DZ1" s="9" t="str">
        <f>_xlfn.CONCAT(DX1,"_description")</f>
        <v>sample_amino_acids_description</v>
      </c>
      <c r="EA1" s="9" t="s">
        <v>2527</v>
      </c>
      <c r="EB1" s="9" t="str">
        <f>_xlfn.CONCAT(EA1,"_units")</f>
        <v>sample_rock_eval_pyrolysis_units</v>
      </c>
      <c r="EC1" s="9" t="str">
        <f>_xlfn.CONCAT(EA1,"_description")</f>
        <v>sample_rock_eval_pyrolysis_description</v>
      </c>
      <c r="ED1" s="1" t="s">
        <v>2270</v>
      </c>
      <c r="EE1" s="9" t="str">
        <f>_xlfn.CONCAT(ED1,"_units")</f>
        <v>sample_pore_water_units</v>
      </c>
      <c r="EF1" s="9" t="str">
        <f>_xlfn.CONCAT(ED1,"_description")</f>
        <v>sample_pore_water_description</v>
      </c>
      <c r="EG1" s="9" t="s">
        <v>2687</v>
      </c>
      <c r="EH1" s="9" t="str">
        <f>_xlfn.CONCAT(EG1,"_units")</f>
        <v>sample_black_carbon_units</v>
      </c>
      <c r="EI1" s="9" t="str">
        <f>_xlfn.CONCAT(EG1,"_description")</f>
        <v>sample_black_carbon_description</v>
      </c>
      <c r="EJ1" s="9" t="s">
        <v>2880</v>
      </c>
      <c r="EK1" s="9" t="str">
        <f>_xlfn.CONCAT(EJ1,"_units")</f>
        <v>sample_mineralogy_units</v>
      </c>
      <c r="EL1" s="9" t="str">
        <f>_xlfn.CONCAT(EJ1,"_description")</f>
        <v>sample_mineralogy_description</v>
      </c>
      <c r="EM1" s="9" t="s">
        <v>2883</v>
      </c>
      <c r="EN1" s="9" t="str">
        <f>_xlfn.CONCAT(EM1,"_units")</f>
        <v>sample_dating_units</v>
      </c>
      <c r="EO1" s="9" t="str">
        <f>_xlfn.CONCAT(EM1,"_description")</f>
        <v>sample_dating_description</v>
      </c>
      <c r="EP1" s="9" t="s">
        <v>2896</v>
      </c>
      <c r="EQ1" s="9" t="str">
        <f>_xlfn.CONCAT(EP1,"_units")</f>
        <v>sample_neodynium_units</v>
      </c>
      <c r="ER1" s="9" t="str">
        <f>_xlfn.CONCAT(EP1,"_description")</f>
        <v>sample_neodynium_description</v>
      </c>
      <c r="ES1" s="9" t="s">
        <v>2901</v>
      </c>
      <c r="ET1" s="9" t="str">
        <f>_xlfn.CONCAT(ES1,"_units")</f>
        <v>sample_strontium_units</v>
      </c>
      <c r="EU1" s="9" t="str">
        <f>_xlfn.CONCAT(ES1,"_description")</f>
        <v>sample_strontium_description</v>
      </c>
      <c r="EV1" s="1" t="s">
        <v>2951</v>
      </c>
      <c r="EW1" s="9" t="str">
        <f>_xlfn.CONCAT(EV1,"_units")</f>
        <v>sample_sedimentation_rate_units</v>
      </c>
      <c r="EX1" s="9" t="str">
        <f>_xlfn.CONCAT(EV1,"_description")</f>
        <v>sample_sedimentation_rate_description</v>
      </c>
      <c r="EY1" s="1" t="s">
        <v>2035</v>
      </c>
      <c r="EZ1" s="1" t="s">
        <v>1757</v>
      </c>
      <c r="FA1" s="1" t="s">
        <v>1756</v>
      </c>
      <c r="FB1" s="1" t="s">
        <v>2952</v>
      </c>
      <c r="FC1" s="9" t="str">
        <f>_xlfn.CONCAT(FB1,"_units")</f>
        <v>sample_sediment_mixing_units</v>
      </c>
      <c r="FD1" s="9" t="str">
        <f>_xlfn.CONCAT(FB1,"_description")</f>
        <v>sample_sediment_mixing_description</v>
      </c>
      <c r="FE1" s="1" t="s">
        <v>1753</v>
      </c>
      <c r="FF1" s="85" t="s">
        <v>2955</v>
      </c>
      <c r="FG1" s="1" t="s">
        <v>2052</v>
      </c>
      <c r="FH1" s="1" t="s">
        <v>1842</v>
      </c>
      <c r="FI1" s="1" t="s">
        <v>1843</v>
      </c>
      <c r="FJ1" s="1" t="s">
        <v>1844</v>
      </c>
      <c r="FK1" s="1" t="s">
        <v>1845</v>
      </c>
      <c r="FL1" s="1" t="s">
        <v>1846</v>
      </c>
      <c r="FM1" s="1" t="s">
        <v>1847</v>
      </c>
      <c r="FN1" s="1" t="s">
        <v>2912</v>
      </c>
      <c r="FO1" s="1" t="s">
        <v>2913</v>
      </c>
      <c r="FP1" s="1" t="s">
        <v>1848</v>
      </c>
      <c r="FQ1" s="1" t="s">
        <v>1849</v>
      </c>
      <c r="FR1" s="1" t="s">
        <v>2850</v>
      </c>
      <c r="FS1" s="1" t="s">
        <v>2915</v>
      </c>
      <c r="FT1" s="1" t="s">
        <v>2062</v>
      </c>
      <c r="FU1" s="1" t="s">
        <v>2100</v>
      </c>
      <c r="FV1" s="1" t="s">
        <v>2139</v>
      </c>
      <c r="FW1" s="1" t="s">
        <v>2050</v>
      </c>
      <c r="FX1" s="1" t="s">
        <v>2193</v>
      </c>
      <c r="FY1" s="1" t="s">
        <v>2054</v>
      </c>
      <c r="FZ1" s="1" t="s">
        <v>1</v>
      </c>
      <c r="GA1" s="1" t="s">
        <v>2056</v>
      </c>
      <c r="GB1" s="1" t="s">
        <v>2058</v>
      </c>
      <c r="GC1" s="1" t="s">
        <v>2060</v>
      </c>
      <c r="GD1" s="1" t="s">
        <v>2422</v>
      </c>
      <c r="GE1" s="1" t="s">
        <v>2423</v>
      </c>
      <c r="GF1" s="1" t="s">
        <v>2670</v>
      </c>
      <c r="GG1" s="1" t="s">
        <v>2672</v>
      </c>
      <c r="GH1" s="1" t="s">
        <v>1768</v>
      </c>
      <c r="GI1" s="1" t="s">
        <v>2831</v>
      </c>
      <c r="GJ1" s="1" t="s">
        <v>1771</v>
      </c>
      <c r="GK1" s="1" t="s">
        <v>3</v>
      </c>
      <c r="GL1" s="1" t="s">
        <v>2250</v>
      </c>
      <c r="GM1" s="1" t="s">
        <v>1769</v>
      </c>
      <c r="GN1" s="1" t="s">
        <v>1773</v>
      </c>
      <c r="GO1" s="1" t="s">
        <v>1779</v>
      </c>
      <c r="GP1" s="1" t="s">
        <v>2833</v>
      </c>
      <c r="GQ1" s="1" t="s">
        <v>1781</v>
      </c>
      <c r="GR1" s="1" t="s">
        <v>1783</v>
      </c>
      <c r="GS1" s="1" t="s">
        <v>1785</v>
      </c>
      <c r="GT1" s="1" t="s">
        <v>1787</v>
      </c>
      <c r="GU1" s="1" t="s">
        <v>1789</v>
      </c>
      <c r="GV1" s="1" t="s">
        <v>1791</v>
      </c>
      <c r="GW1" s="1" t="s">
        <v>1793</v>
      </c>
      <c r="GX1" s="1" t="s">
        <v>2949</v>
      </c>
      <c r="GY1" s="1" t="s">
        <v>2805</v>
      </c>
      <c r="GZ1" s="1" t="s">
        <v>1752</v>
      </c>
      <c r="HA1" s="1" t="s">
        <v>1751</v>
      </c>
      <c r="HB1" s="1" t="s">
        <v>2807</v>
      </c>
      <c r="HC1" s="22" t="s">
        <v>2102</v>
      </c>
      <c r="HD1" s="22" t="s">
        <v>2103</v>
      </c>
      <c r="HE1" s="22" t="s">
        <v>2104</v>
      </c>
      <c r="HF1" s="1" t="s">
        <v>2105</v>
      </c>
      <c r="HG1" s="1" t="s">
        <v>2106</v>
      </c>
      <c r="HH1" s="1" t="s">
        <v>2107</v>
      </c>
      <c r="HI1" s="1" t="s">
        <v>2108</v>
      </c>
      <c r="HJ1" s="1" t="s">
        <v>2109</v>
      </c>
      <c r="HK1" s="22" t="s">
        <v>2111</v>
      </c>
      <c r="HL1" s="22" t="s">
        <v>2110</v>
      </c>
    </row>
    <row r="2" spans="1:220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6" t="s">
        <v>2918</v>
      </c>
      <c r="BF2" s="16" t="s">
        <v>2219</v>
      </c>
      <c r="BG2" s="10" t="s">
        <v>2814</v>
      </c>
      <c r="BH2" s="10" t="s">
        <v>2282</v>
      </c>
      <c r="BI2" s="10" t="s">
        <v>2585</v>
      </c>
      <c r="BJ2" s="10" t="s">
        <v>5</v>
      </c>
      <c r="BK2" s="10" t="s">
        <v>5</v>
      </c>
      <c r="BL2" s="10" t="s">
        <v>5</v>
      </c>
      <c r="BM2" s="10" t="s">
        <v>2813</v>
      </c>
      <c r="BN2" s="10" t="s">
        <v>2282</v>
      </c>
      <c r="BO2" s="10" t="s">
        <v>2595</v>
      </c>
      <c r="BP2" s="10" t="s">
        <v>5</v>
      </c>
      <c r="BQ2" s="26" t="s">
        <v>2064</v>
      </c>
      <c r="BR2" s="53" t="s">
        <v>2601</v>
      </c>
      <c r="BS2" s="53" t="s">
        <v>2602</v>
      </c>
      <c r="BT2" s="43" t="s">
        <v>2196</v>
      </c>
      <c r="BU2" s="53" t="s">
        <v>2282</v>
      </c>
      <c r="BV2" s="53" t="s">
        <v>2615</v>
      </c>
      <c r="BW2" s="43" t="s">
        <v>2199</v>
      </c>
      <c r="BX2" s="20" t="s">
        <v>1759</v>
      </c>
      <c r="BY2" s="20" t="s">
        <v>2620</v>
      </c>
      <c r="BZ2" s="20" t="s">
        <v>2624</v>
      </c>
      <c r="CA2" s="44" t="s">
        <v>2224</v>
      </c>
      <c r="CB2" s="20" t="s">
        <v>2644</v>
      </c>
      <c r="CC2" s="20" t="s">
        <v>2645</v>
      </c>
      <c r="CD2" s="20" t="s">
        <v>2246</v>
      </c>
      <c r="CE2" s="20" t="s">
        <v>2659</v>
      </c>
      <c r="CF2" s="20" t="s">
        <v>2663</v>
      </c>
      <c r="CG2" s="20" t="s">
        <v>2215</v>
      </c>
      <c r="CH2" s="20" t="s">
        <v>2572</v>
      </c>
      <c r="CI2" s="20" t="s">
        <v>2574</v>
      </c>
      <c r="CJ2" s="14" t="s">
        <v>1841</v>
      </c>
      <c r="CK2" s="20" t="s">
        <v>2271</v>
      </c>
      <c r="CL2" s="20">
        <v>1</v>
      </c>
      <c r="CM2" s="14" t="s">
        <v>2839</v>
      </c>
      <c r="CN2" s="10" t="s">
        <v>1842</v>
      </c>
      <c r="CO2" s="10" t="s">
        <v>2279</v>
      </c>
      <c r="CP2" s="10" t="s">
        <v>2287</v>
      </c>
      <c r="CQ2" s="11" t="s">
        <v>2050</v>
      </c>
      <c r="CR2" s="11" t="s">
        <v>2280</v>
      </c>
      <c r="CS2" s="45" t="s">
        <v>2298</v>
      </c>
      <c r="CT2" s="25" t="s">
        <v>1771</v>
      </c>
      <c r="CU2" s="25" t="s">
        <v>2318</v>
      </c>
      <c r="CV2" s="25" t="s">
        <v>2548</v>
      </c>
      <c r="CW2" s="25" t="s">
        <v>1769</v>
      </c>
      <c r="CX2" s="25" t="s">
        <v>2318</v>
      </c>
      <c r="CY2" s="25" t="s">
        <v>2545</v>
      </c>
      <c r="CZ2" s="23" t="s">
        <v>2856</v>
      </c>
      <c r="DA2" s="72" t="s">
        <v>2498</v>
      </c>
      <c r="DB2" s="45" t="s">
        <v>2336</v>
      </c>
      <c r="DC2" s="12" t="s">
        <v>2833</v>
      </c>
      <c r="DD2" s="70" t="s">
        <v>2320</v>
      </c>
      <c r="DE2" s="70" t="s">
        <v>2835</v>
      </c>
      <c r="DF2" s="12" t="s">
        <v>1795</v>
      </c>
      <c r="DG2" s="45" t="s">
        <v>2334</v>
      </c>
      <c r="DH2" s="12" t="s">
        <v>2350</v>
      </c>
      <c r="DI2" s="12" t="s">
        <v>2145</v>
      </c>
      <c r="DJ2" s="60" t="s">
        <v>2334</v>
      </c>
      <c r="DK2" s="12" t="s">
        <v>2353</v>
      </c>
      <c r="DL2" s="12" t="s">
        <v>2102</v>
      </c>
      <c r="DM2" s="45" t="s">
        <v>2335</v>
      </c>
      <c r="DN2" s="12"/>
      <c r="DO2" s="37" t="s">
        <v>2113</v>
      </c>
      <c r="DP2" s="45" t="s">
        <v>2335</v>
      </c>
      <c r="DR2" s="12" t="s">
        <v>2497</v>
      </c>
      <c r="DS2" s="47" t="s">
        <v>2498</v>
      </c>
      <c r="DT2" s="12"/>
      <c r="DU2" s="12" t="s">
        <v>2506</v>
      </c>
      <c r="DV2" s="47" t="s">
        <v>2335</v>
      </c>
      <c r="DW2" s="12"/>
      <c r="DX2" s="12" t="s">
        <v>2478</v>
      </c>
      <c r="DY2" s="12" t="s">
        <v>2477</v>
      </c>
      <c r="DZ2" s="12" t="s">
        <v>2458</v>
      </c>
      <c r="EA2" s="12" t="s">
        <v>2516</v>
      </c>
      <c r="EB2" s="12"/>
      <c r="EC2" s="12"/>
      <c r="ED2" s="12" t="s">
        <v>2553</v>
      </c>
      <c r="EE2" s="12" t="s">
        <v>2554</v>
      </c>
      <c r="EF2" s="12" t="s">
        <v>2555</v>
      </c>
      <c r="EG2" s="12" t="s">
        <v>2688</v>
      </c>
      <c r="EH2" s="12" t="s">
        <v>2280</v>
      </c>
      <c r="EI2" s="12" t="s">
        <v>2689</v>
      </c>
      <c r="EJ2" s="12" t="s">
        <v>2885</v>
      </c>
      <c r="EK2" s="12" t="s">
        <v>2280</v>
      </c>
      <c r="EL2" s="12" t="s">
        <v>2889</v>
      </c>
      <c r="EM2" s="12" t="s">
        <v>2139</v>
      </c>
      <c r="EN2" s="12" t="s">
        <v>2894</v>
      </c>
      <c r="EO2" s="12" t="s">
        <v>2296</v>
      </c>
      <c r="EP2" s="12" t="s">
        <v>2897</v>
      </c>
      <c r="EQ2" s="12" t="s">
        <v>2899</v>
      </c>
      <c r="EV2" s="10" t="s">
        <v>2805</v>
      </c>
      <c r="EW2" s="10" t="s">
        <v>2583</v>
      </c>
      <c r="EX2" s="10" t="s">
        <v>2590</v>
      </c>
      <c r="EY2" s="10" t="s">
        <v>5</v>
      </c>
      <c r="EZ2" s="10" t="s">
        <v>5</v>
      </c>
      <c r="FA2" s="10" t="s">
        <v>5</v>
      </c>
      <c r="FB2" s="10" t="s">
        <v>1751</v>
      </c>
      <c r="FC2" s="10" t="s">
        <v>2572</v>
      </c>
      <c r="FD2" s="10" t="s">
        <v>2596</v>
      </c>
      <c r="FE2" s="10" t="s">
        <v>5</v>
      </c>
      <c r="FG2" s="84" t="s">
        <v>5</v>
      </c>
      <c r="FH2" s="84" t="s">
        <v>5</v>
      </c>
      <c r="FI2" s="84" t="s">
        <v>5</v>
      </c>
      <c r="FJ2" s="84" t="s">
        <v>5</v>
      </c>
      <c r="FK2" s="84" t="s">
        <v>5</v>
      </c>
      <c r="FL2" s="84" t="s">
        <v>5</v>
      </c>
      <c r="FM2" s="84" t="s">
        <v>5</v>
      </c>
      <c r="FN2" s="84" t="s">
        <v>5</v>
      </c>
      <c r="FO2" s="84" t="s">
        <v>5</v>
      </c>
      <c r="FP2" s="84" t="s">
        <v>5</v>
      </c>
      <c r="FQ2" s="84" t="s">
        <v>5</v>
      </c>
      <c r="FR2" s="84" t="s">
        <v>5</v>
      </c>
      <c r="FS2" s="84" t="s">
        <v>5</v>
      </c>
      <c r="FT2" s="84" t="s">
        <v>5</v>
      </c>
      <c r="FU2" s="84" t="s">
        <v>5</v>
      </c>
      <c r="FV2" s="84" t="s">
        <v>5</v>
      </c>
      <c r="FW2" s="84" t="s">
        <v>5</v>
      </c>
      <c r="FX2" s="84" t="s">
        <v>5</v>
      </c>
      <c r="FY2" s="84" t="s">
        <v>5</v>
      </c>
      <c r="FZ2" s="84" t="s">
        <v>5</v>
      </c>
      <c r="GA2" s="84" t="s">
        <v>5</v>
      </c>
      <c r="GB2" s="84" t="s">
        <v>5</v>
      </c>
      <c r="GC2" s="84" t="s">
        <v>5</v>
      </c>
      <c r="GD2" s="84" t="s">
        <v>5</v>
      </c>
      <c r="GE2" s="84" t="s">
        <v>5</v>
      </c>
      <c r="GF2" s="84" t="s">
        <v>5</v>
      </c>
      <c r="GG2" s="84" t="s">
        <v>5</v>
      </c>
      <c r="GH2" s="84" t="s">
        <v>5</v>
      </c>
      <c r="GI2" s="84" t="s">
        <v>5</v>
      </c>
      <c r="GJ2" s="84" t="s">
        <v>5</v>
      </c>
      <c r="GK2" s="84" t="s">
        <v>5</v>
      </c>
      <c r="GL2" s="84" t="s">
        <v>5</v>
      </c>
      <c r="GM2" s="84" t="s">
        <v>5</v>
      </c>
      <c r="GN2" s="84" t="s">
        <v>5</v>
      </c>
      <c r="GO2" s="84" t="s">
        <v>5</v>
      </c>
      <c r="GP2" t="s">
        <v>5</v>
      </c>
      <c r="GQ2" s="84" t="s">
        <v>5</v>
      </c>
      <c r="GR2" t="s">
        <v>5</v>
      </c>
      <c r="GS2" s="84" t="s">
        <v>5</v>
      </c>
      <c r="GT2" s="84" t="s">
        <v>5</v>
      </c>
      <c r="GU2" s="84" t="s">
        <v>5</v>
      </c>
      <c r="GV2" s="84" t="s">
        <v>5</v>
      </c>
      <c r="GW2" s="84" t="s">
        <v>5</v>
      </c>
      <c r="GX2" s="84" t="s">
        <v>5</v>
      </c>
      <c r="GY2" t="s">
        <v>5</v>
      </c>
      <c r="GZ2" s="84" t="s">
        <v>5</v>
      </c>
      <c r="HA2" s="10" t="s">
        <v>5</v>
      </c>
      <c r="HB2" s="10" t="s">
        <v>5</v>
      </c>
      <c r="HC2" s="10" t="s">
        <v>5</v>
      </c>
      <c r="HD2" s="10" t="s">
        <v>5</v>
      </c>
      <c r="HE2" s="10" t="s">
        <v>5</v>
      </c>
      <c r="HF2" s="10" t="s">
        <v>5</v>
      </c>
      <c r="HG2" s="10" t="s">
        <v>5</v>
      </c>
      <c r="HH2" s="10" t="s">
        <v>5</v>
      </c>
      <c r="HI2" s="10" t="s">
        <v>5</v>
      </c>
      <c r="HJ2" s="10" t="s">
        <v>5</v>
      </c>
      <c r="HK2" s="10" t="s">
        <v>5</v>
      </c>
      <c r="HL2" s="10" t="s">
        <v>5</v>
      </c>
    </row>
    <row r="3" spans="1:220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2911</v>
      </c>
      <c r="K3" s="35" t="s">
        <v>2080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6" t="s">
        <v>2919</v>
      </c>
      <c r="BF3" s="16" t="s">
        <v>2220</v>
      </c>
      <c r="BG3" s="10" t="s">
        <v>2805</v>
      </c>
      <c r="BH3" s="10" t="s">
        <v>2583</v>
      </c>
      <c r="BI3" s="10" t="s">
        <v>2590</v>
      </c>
      <c r="BJ3" s="10" t="s">
        <v>2028</v>
      </c>
      <c r="BK3" s="10" t="s">
        <v>2032</v>
      </c>
      <c r="BL3" s="10" t="s">
        <v>2032</v>
      </c>
      <c r="BM3" s="10" t="s">
        <v>1751</v>
      </c>
      <c r="BN3" s="10" t="s">
        <v>2572</v>
      </c>
      <c r="BO3" s="10" t="s">
        <v>2596</v>
      </c>
      <c r="BP3" s="10" t="s">
        <v>2028</v>
      </c>
      <c r="BQ3" s="26" t="s">
        <v>2065</v>
      </c>
      <c r="BR3" s="53" t="s">
        <v>2601</v>
      </c>
      <c r="BS3" s="53" t="s">
        <v>2603</v>
      </c>
      <c r="BT3" s="43" t="s">
        <v>2211</v>
      </c>
      <c r="BU3" s="53" t="s">
        <v>2614</v>
      </c>
      <c r="BV3" s="53" t="s">
        <v>2616</v>
      </c>
      <c r="BW3" s="43" t="s">
        <v>2209</v>
      </c>
      <c r="BX3" s="20" t="s">
        <v>1776</v>
      </c>
      <c r="BY3" s="20" t="s">
        <v>2620</v>
      </c>
      <c r="BZ3" s="20" t="s">
        <v>2625</v>
      </c>
      <c r="CA3" s="44" t="s">
        <v>2225</v>
      </c>
      <c r="CB3" s="20" t="s">
        <v>2644</v>
      </c>
      <c r="CC3" s="20" t="s">
        <v>2646</v>
      </c>
      <c r="CD3" s="20" t="s">
        <v>2192</v>
      </c>
      <c r="CE3" s="20" t="s">
        <v>2660</v>
      </c>
      <c r="CF3" s="20" t="s">
        <v>2664</v>
      </c>
      <c r="CG3" s="20" t="s">
        <v>2840</v>
      </c>
      <c r="CH3" s="20" t="s">
        <v>2573</v>
      </c>
      <c r="CI3" s="20" t="s">
        <v>2842</v>
      </c>
      <c r="CJ3" s="14" t="s">
        <v>1840</v>
      </c>
      <c r="CK3" s="20" t="s">
        <v>2272</v>
      </c>
      <c r="CL3" s="20">
        <v>2</v>
      </c>
      <c r="CM3" s="14" t="s">
        <v>2533</v>
      </c>
      <c r="CN3" s="10" t="s">
        <v>1843</v>
      </c>
      <c r="CO3" s="10" t="s">
        <v>2282</v>
      </c>
      <c r="CP3" s="10" t="s">
        <v>2283</v>
      </c>
      <c r="CQ3" s="11" t="s">
        <v>2051</v>
      </c>
      <c r="CR3" s="11" t="s">
        <v>2280</v>
      </c>
      <c r="CS3" s="45" t="s">
        <v>2299</v>
      </c>
      <c r="CT3" s="25" t="s">
        <v>1772</v>
      </c>
      <c r="CU3" s="25" t="s">
        <v>2318</v>
      </c>
      <c r="CV3" s="25" t="s">
        <v>2547</v>
      </c>
      <c r="CW3" s="25" t="s">
        <v>1770</v>
      </c>
      <c r="CX3" s="25" t="s">
        <v>2318</v>
      </c>
      <c r="CY3" s="25" t="s">
        <v>2546</v>
      </c>
      <c r="CZ3" s="23" t="s">
        <v>2857</v>
      </c>
      <c r="DA3" s="72" t="s">
        <v>2498</v>
      </c>
      <c r="DB3" s="45" t="s">
        <v>2337</v>
      </c>
      <c r="DC3" s="12" t="s">
        <v>2834</v>
      </c>
      <c r="DD3" s="70" t="s">
        <v>2320</v>
      </c>
      <c r="DE3" s="70" t="s">
        <v>2836</v>
      </c>
      <c r="DF3" s="12" t="s">
        <v>1796</v>
      </c>
      <c r="DG3" s="45" t="s">
        <v>2334</v>
      </c>
      <c r="DH3" s="12" t="s">
        <v>2351</v>
      </c>
      <c r="DI3" s="12" t="s">
        <v>2692</v>
      </c>
      <c r="DJ3" s="60" t="s">
        <v>2334</v>
      </c>
      <c r="DK3" s="12" t="s">
        <v>2693</v>
      </c>
      <c r="DL3" s="12" t="s">
        <v>2103</v>
      </c>
      <c r="DM3" s="45" t="s">
        <v>2335</v>
      </c>
      <c r="DN3" s="12"/>
      <c r="DO3" s="37" t="s">
        <v>2114</v>
      </c>
      <c r="DP3" s="45" t="s">
        <v>2335</v>
      </c>
      <c r="DR3" s="12" t="s">
        <v>2499</v>
      </c>
      <c r="DS3" s="47" t="s">
        <v>2498</v>
      </c>
      <c r="DT3" s="46" t="s">
        <v>2450</v>
      </c>
      <c r="DU3" s="12" t="s">
        <v>2507</v>
      </c>
      <c r="DV3" s="47" t="s">
        <v>2335</v>
      </c>
      <c r="DW3" s="12"/>
      <c r="DX3" s="12" t="s">
        <v>2479</v>
      </c>
      <c r="DY3" s="12" t="s">
        <v>2477</v>
      </c>
      <c r="DZ3" s="12" t="s">
        <v>2459</v>
      </c>
      <c r="EA3" s="12" t="s">
        <v>2528</v>
      </c>
      <c r="EB3" s="12" t="s">
        <v>2526</v>
      </c>
      <c r="EC3" s="12" t="s">
        <v>2525</v>
      </c>
      <c r="ED3" s="12" t="s">
        <v>2560</v>
      </c>
      <c r="EE3" s="12" t="s">
        <v>2561</v>
      </c>
      <c r="EF3" s="51"/>
      <c r="EG3" s="12" t="s">
        <v>2690</v>
      </c>
      <c r="EH3" s="12"/>
      <c r="EI3" s="12" t="s">
        <v>2691</v>
      </c>
      <c r="EJ3" s="12" t="s">
        <v>2886</v>
      </c>
      <c r="EK3" t="s">
        <v>2280</v>
      </c>
      <c r="EL3" s="12" t="s">
        <v>2890</v>
      </c>
      <c r="EM3" s="12" t="s">
        <v>2260</v>
      </c>
      <c r="EN3" s="12" t="s">
        <v>2894</v>
      </c>
      <c r="EO3" s="12" t="s">
        <v>2297</v>
      </c>
      <c r="EP3" s="12" t="s">
        <v>2898</v>
      </c>
      <c r="EV3" s="10" t="s">
        <v>2806</v>
      </c>
      <c r="EW3" s="10" t="s">
        <v>2583</v>
      </c>
      <c r="EX3" s="10" t="s">
        <v>2586</v>
      </c>
      <c r="EY3" s="10" t="s">
        <v>2028</v>
      </c>
      <c r="EZ3" s="10" t="s">
        <v>2032</v>
      </c>
      <c r="FA3" s="10" t="s">
        <v>2032</v>
      </c>
      <c r="FB3" s="10" t="s">
        <v>2807</v>
      </c>
      <c r="FC3" s="10" t="s">
        <v>2594</v>
      </c>
      <c r="FD3" s="10" t="s">
        <v>2599</v>
      </c>
      <c r="FE3" s="10" t="s">
        <v>2028</v>
      </c>
      <c r="FG3" t="s">
        <v>2934</v>
      </c>
      <c r="FH3" t="s">
        <v>2965</v>
      </c>
      <c r="FI3" t="s">
        <v>2965</v>
      </c>
      <c r="FJ3" s="84" t="s">
        <v>2965</v>
      </c>
      <c r="FK3" t="s">
        <v>2966</v>
      </c>
      <c r="FL3" s="84" t="s">
        <v>2966</v>
      </c>
      <c r="FM3" s="84" t="s">
        <v>2966</v>
      </c>
      <c r="FN3" s="84" t="s">
        <v>2966</v>
      </c>
      <c r="FO3" s="84" t="s">
        <v>2966</v>
      </c>
      <c r="FP3" s="84" t="s">
        <v>2966</v>
      </c>
      <c r="FQ3" s="84" t="s">
        <v>2966</v>
      </c>
      <c r="FR3" s="84" t="s">
        <v>2966</v>
      </c>
      <c r="FS3" s="84" t="s">
        <v>2966</v>
      </c>
      <c r="FT3" s="84" t="s">
        <v>3001</v>
      </c>
      <c r="FV3" t="s">
        <v>2974</v>
      </c>
      <c r="FX3" t="s">
        <v>2968</v>
      </c>
      <c r="FY3" t="s">
        <v>2996</v>
      </c>
      <c r="FZ3" t="s">
        <v>2978</v>
      </c>
      <c r="GD3" t="s">
        <v>2979</v>
      </c>
      <c r="GE3" s="84" t="s">
        <v>2979</v>
      </c>
      <c r="GI3" t="s">
        <v>2993</v>
      </c>
      <c r="GP3" t="s">
        <v>2981</v>
      </c>
      <c r="GQ3" s="84" t="s">
        <v>2981</v>
      </c>
      <c r="GR3" s="84" t="s">
        <v>2958</v>
      </c>
      <c r="GS3" s="84" t="s">
        <v>2959</v>
      </c>
      <c r="GT3" s="84" t="s">
        <v>2959</v>
      </c>
      <c r="GU3" t="s">
        <v>2980</v>
      </c>
      <c r="GV3" t="s">
        <v>2956</v>
      </c>
      <c r="GW3" s="84" t="s">
        <v>2956</v>
      </c>
      <c r="GX3" s="84" t="s">
        <v>2956</v>
      </c>
      <c r="GY3" t="s">
        <v>2974</v>
      </c>
      <c r="GZ3" s="84" t="s">
        <v>2974</v>
      </c>
      <c r="HA3" s="10" t="s">
        <v>2028</v>
      </c>
      <c r="HB3" s="10" t="s">
        <v>2028</v>
      </c>
    </row>
    <row r="4" spans="1:220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2081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2221</v>
      </c>
      <c r="BG4" s="10" t="s">
        <v>2806</v>
      </c>
      <c r="BH4" s="10" t="s">
        <v>2583</v>
      </c>
      <c r="BI4" s="10" t="s">
        <v>2586</v>
      </c>
      <c r="BJ4" s="10" t="s">
        <v>2029</v>
      </c>
      <c r="BK4" s="10" t="s">
        <v>2033</v>
      </c>
      <c r="BL4" s="10" t="s">
        <v>2033</v>
      </c>
      <c r="BM4" s="10" t="s">
        <v>1753</v>
      </c>
      <c r="BN4" s="10" t="s">
        <v>2282</v>
      </c>
      <c r="BO4" s="10" t="s">
        <v>2597</v>
      </c>
      <c r="BP4" s="17" t="s">
        <v>2036</v>
      </c>
      <c r="BQ4" s="26" t="s">
        <v>2066</v>
      </c>
      <c r="BR4" s="53" t="s">
        <v>2601</v>
      </c>
      <c r="BS4" s="53" t="s">
        <v>2604</v>
      </c>
      <c r="BT4" s="29" t="s">
        <v>2852</v>
      </c>
      <c r="BU4" s="29" t="s">
        <v>2614</v>
      </c>
      <c r="BV4" s="29" t="s">
        <v>2853</v>
      </c>
      <c r="BW4" s="43" t="s">
        <v>2204</v>
      </c>
      <c r="BX4" s="20" t="s">
        <v>2043</v>
      </c>
      <c r="BY4" s="20" t="s">
        <v>2572</v>
      </c>
      <c r="BZ4" s="20" t="s">
        <v>2626</v>
      </c>
      <c r="CA4" s="44" t="s">
        <v>2226</v>
      </c>
      <c r="CB4" s="20" t="s">
        <v>2644</v>
      </c>
      <c r="CC4" s="20" t="s">
        <v>2647</v>
      </c>
      <c r="CD4" s="20" t="s">
        <v>2849</v>
      </c>
      <c r="CE4" s="20" t="s">
        <v>2661</v>
      </c>
      <c r="CF4" s="20" t="s">
        <v>2665</v>
      </c>
      <c r="CG4" s="20" t="s">
        <v>2841</v>
      </c>
      <c r="CH4" s="20" t="s">
        <v>2573</v>
      </c>
      <c r="CI4" s="20" t="s">
        <v>2843</v>
      </c>
      <c r="CJ4" s="14" t="s">
        <v>1839</v>
      </c>
      <c r="CK4" s="20" t="s">
        <v>2810</v>
      </c>
      <c r="CL4" s="20">
        <v>3</v>
      </c>
      <c r="CM4" s="14" t="s">
        <v>2254</v>
      </c>
      <c r="CN4" s="10" t="s">
        <v>1844</v>
      </c>
      <c r="CO4" s="10" t="s">
        <v>2280</v>
      </c>
      <c r="CP4" s="10" t="s">
        <v>2288</v>
      </c>
      <c r="CQ4" s="11" t="s">
        <v>2052</v>
      </c>
      <c r="CR4" s="11" t="s">
        <v>2280</v>
      </c>
      <c r="CS4" s="45" t="s">
        <v>2300</v>
      </c>
      <c r="CT4" s="25" t="s">
        <v>3</v>
      </c>
      <c r="CU4" s="25"/>
      <c r="CV4" s="25" t="s">
        <v>2549</v>
      </c>
      <c r="CW4" s="25" t="s">
        <v>2542</v>
      </c>
      <c r="CX4" s="25"/>
      <c r="CY4" s="25" t="s">
        <v>2543</v>
      </c>
      <c r="CZ4" s="23" t="s">
        <v>2858</v>
      </c>
      <c r="DA4" s="72" t="s">
        <v>2498</v>
      </c>
      <c r="DB4" s="45" t="s">
        <v>2338</v>
      </c>
      <c r="DC4" s="12" t="s">
        <v>1781</v>
      </c>
      <c r="DD4" s="45" t="s">
        <v>2320</v>
      </c>
      <c r="DE4" s="45" t="s">
        <v>2321</v>
      </c>
      <c r="DF4" s="12" t="s">
        <v>1798</v>
      </c>
      <c r="DG4" s="45" t="s">
        <v>2334</v>
      </c>
      <c r="DH4" s="12" t="s">
        <v>2352</v>
      </c>
      <c r="DI4" s="12" t="s">
        <v>2146</v>
      </c>
      <c r="DJ4" s="60" t="s">
        <v>2334</v>
      </c>
      <c r="DK4" s="12" t="s">
        <v>2354</v>
      </c>
      <c r="DL4" s="12" t="s">
        <v>2104</v>
      </c>
      <c r="DM4" s="45" t="s">
        <v>2335</v>
      </c>
      <c r="DN4" s="12"/>
      <c r="DO4" s="37" t="s">
        <v>2115</v>
      </c>
      <c r="DP4" s="45" t="s">
        <v>2335</v>
      </c>
      <c r="DR4" s="12" t="s">
        <v>2500</v>
      </c>
      <c r="DS4" s="47" t="s">
        <v>2498</v>
      </c>
      <c r="DT4" s="12" t="s">
        <v>2451</v>
      </c>
      <c r="DU4" s="12" t="s">
        <v>2508</v>
      </c>
      <c r="DV4" s="47" t="s">
        <v>2335</v>
      </c>
      <c r="DW4" s="12"/>
      <c r="DX4" s="46" t="s">
        <v>2480</v>
      </c>
      <c r="DY4" s="12" t="s">
        <v>2477</v>
      </c>
      <c r="DZ4" s="46" t="s">
        <v>2460</v>
      </c>
      <c r="EA4" s="12" t="s">
        <v>2517</v>
      </c>
      <c r="ED4" s="12" t="s">
        <v>2567</v>
      </c>
      <c r="EE4" s="51" t="s">
        <v>2318</v>
      </c>
      <c r="EF4" s="51" t="s">
        <v>2562</v>
      </c>
      <c r="EJ4" t="s">
        <v>2887</v>
      </c>
      <c r="EK4" t="s">
        <v>2280</v>
      </c>
      <c r="EL4" t="s">
        <v>2891</v>
      </c>
      <c r="EM4" t="s">
        <v>2893</v>
      </c>
      <c r="EN4" t="s">
        <v>2282</v>
      </c>
      <c r="EO4" t="s">
        <v>2895</v>
      </c>
      <c r="EP4" t="s">
        <v>2900</v>
      </c>
      <c r="EQ4" t="s">
        <v>2902</v>
      </c>
      <c r="EV4" s="10" t="s">
        <v>1752</v>
      </c>
      <c r="EW4" s="10" t="s">
        <v>2584</v>
      </c>
      <c r="EX4" s="10" t="s">
        <v>2589</v>
      </c>
      <c r="EY4" s="10" t="s">
        <v>2029</v>
      </c>
      <c r="EZ4" s="10" t="s">
        <v>2033</v>
      </c>
      <c r="FA4" s="10" t="s">
        <v>2033</v>
      </c>
      <c r="FB4" s="10" t="s">
        <v>2808</v>
      </c>
      <c r="FC4" s="10" t="s">
        <v>2594</v>
      </c>
      <c r="FD4" s="10" t="s">
        <v>2598</v>
      </c>
      <c r="FE4" s="84" t="s">
        <v>2036</v>
      </c>
      <c r="FG4" t="s">
        <v>2998</v>
      </c>
      <c r="FH4" t="s">
        <v>2994</v>
      </c>
      <c r="FI4" s="84" t="s">
        <v>2994</v>
      </c>
      <c r="FK4" t="s">
        <v>2967</v>
      </c>
      <c r="FL4" s="84" t="s">
        <v>2967</v>
      </c>
      <c r="FM4" s="84" t="s">
        <v>2967</v>
      </c>
      <c r="FN4" s="84" t="s">
        <v>2967</v>
      </c>
      <c r="FO4" s="84" t="s">
        <v>2967</v>
      </c>
      <c r="FP4" s="84" t="s">
        <v>2967</v>
      </c>
      <c r="FQ4" s="84" t="s">
        <v>2967</v>
      </c>
      <c r="FR4" s="84" t="s">
        <v>2967</v>
      </c>
      <c r="FS4" s="84" t="s">
        <v>2967</v>
      </c>
      <c r="FT4" t="s">
        <v>3000</v>
      </c>
      <c r="FV4" s="84" t="s">
        <v>2975</v>
      </c>
      <c r="FX4" s="84" t="s">
        <v>2971</v>
      </c>
      <c r="FZ4" t="s">
        <v>2995</v>
      </c>
      <c r="GD4" t="s">
        <v>2992</v>
      </c>
      <c r="GE4" s="84" t="s">
        <v>2992</v>
      </c>
      <c r="GI4" t="s">
        <v>2934</v>
      </c>
      <c r="GP4" t="s">
        <v>2957</v>
      </c>
      <c r="GQ4" s="84" t="s">
        <v>2957</v>
      </c>
      <c r="GS4" s="84" t="s">
        <v>2960</v>
      </c>
      <c r="GT4" s="84" t="s">
        <v>2963</v>
      </c>
      <c r="GV4" s="84" t="s">
        <v>2982</v>
      </c>
      <c r="GW4" s="84" t="s">
        <v>2983</v>
      </c>
      <c r="GX4" s="84" t="s">
        <v>2982</v>
      </c>
      <c r="GY4" t="s">
        <v>2976</v>
      </c>
      <c r="GZ4" s="84" t="s">
        <v>2976</v>
      </c>
      <c r="HA4" s="84" t="s">
        <v>2036</v>
      </c>
      <c r="HB4" s="84" t="s">
        <v>2036</v>
      </c>
    </row>
    <row r="5" spans="1:220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2082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2680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2830</v>
      </c>
      <c r="BG5" s="10" t="s">
        <v>1754</v>
      </c>
      <c r="BH5" s="10" t="s">
        <v>2282</v>
      </c>
      <c r="BI5" s="10" t="s">
        <v>2587</v>
      </c>
      <c r="BJ5" s="10" t="s">
        <v>2216</v>
      </c>
      <c r="BK5" s="10" t="s">
        <v>2034</v>
      </c>
      <c r="BL5" s="10" t="s">
        <v>2034</v>
      </c>
      <c r="BM5" s="10" t="s">
        <v>2807</v>
      </c>
      <c r="BN5" s="10" t="s">
        <v>2594</v>
      </c>
      <c r="BO5" s="10" t="s">
        <v>2599</v>
      </c>
      <c r="BP5" s="17" t="s">
        <v>2037</v>
      </c>
      <c r="BQ5" s="26" t="s">
        <v>2067</v>
      </c>
      <c r="BR5" s="53" t="s">
        <v>2601</v>
      </c>
      <c r="BS5" s="53" t="s">
        <v>2605</v>
      </c>
      <c r="BT5" s="43" t="s">
        <v>2212</v>
      </c>
      <c r="BU5" s="53" t="s">
        <v>2280</v>
      </c>
      <c r="BV5" s="53" t="s">
        <v>2617</v>
      </c>
      <c r="BW5" s="43" t="s">
        <v>2207</v>
      </c>
      <c r="BX5" s="20" t="s">
        <v>2044</v>
      </c>
      <c r="BY5" s="20" t="s">
        <v>2622</v>
      </c>
      <c r="BZ5" s="20" t="s">
        <v>2627</v>
      </c>
      <c r="CA5" s="44" t="s">
        <v>2227</v>
      </c>
      <c r="CB5" s="20" t="s">
        <v>2644</v>
      </c>
      <c r="CC5" s="20" t="s">
        <v>2648</v>
      </c>
      <c r="CD5" s="20" t="s">
        <v>2141</v>
      </c>
      <c r="CE5" s="20" t="s">
        <v>2662</v>
      </c>
      <c r="CF5" s="20" t="s">
        <v>2666</v>
      </c>
      <c r="CG5" s="20" t="s">
        <v>2817</v>
      </c>
      <c r="CH5" s="20" t="s">
        <v>2573</v>
      </c>
      <c r="CI5" s="20" t="s">
        <v>2818</v>
      </c>
      <c r="CJ5" s="14" t="s">
        <v>2809</v>
      </c>
      <c r="CK5" s="20" t="s">
        <v>2811</v>
      </c>
      <c r="CL5" s="20">
        <v>4</v>
      </c>
      <c r="CM5" s="14" t="s">
        <v>2256</v>
      </c>
      <c r="CN5" s="13" t="s">
        <v>1845</v>
      </c>
      <c r="CO5" s="13" t="s">
        <v>2280</v>
      </c>
      <c r="CP5" s="13" t="s">
        <v>2284</v>
      </c>
      <c r="CQ5" s="11" t="s">
        <v>2053</v>
      </c>
      <c r="CR5" s="11" t="s">
        <v>2280</v>
      </c>
      <c r="CS5" s="45" t="s">
        <v>2301</v>
      </c>
      <c r="CT5" s="25" t="s">
        <v>4</v>
      </c>
      <c r="CU5" s="25"/>
      <c r="CV5" s="25" t="s">
        <v>2550</v>
      </c>
      <c r="CW5" s="25" t="s">
        <v>1773</v>
      </c>
      <c r="CX5" s="25" t="s">
        <v>2318</v>
      </c>
      <c r="CY5" s="25" t="s">
        <v>2539</v>
      </c>
      <c r="CZ5" s="23" t="s">
        <v>2859</v>
      </c>
      <c r="DA5" s="72" t="s">
        <v>2498</v>
      </c>
      <c r="DB5" s="45" t="s">
        <v>2339</v>
      </c>
      <c r="DC5" s="12" t="s">
        <v>1782</v>
      </c>
      <c r="DD5" s="45" t="s">
        <v>2320</v>
      </c>
      <c r="DE5" s="45" t="s">
        <v>2322</v>
      </c>
      <c r="DF5" s="12" t="s">
        <v>1799</v>
      </c>
      <c r="DG5" s="45" t="s">
        <v>2334</v>
      </c>
      <c r="DI5" s="12" t="s">
        <v>2694</v>
      </c>
      <c r="DJ5" s="60" t="s">
        <v>2334</v>
      </c>
      <c r="DK5" s="12" t="s">
        <v>2695</v>
      </c>
      <c r="DL5" s="36" t="s">
        <v>2105</v>
      </c>
      <c r="DM5" s="45" t="s">
        <v>2335</v>
      </c>
      <c r="DO5" s="37" t="s">
        <v>2117</v>
      </c>
      <c r="DP5" s="45" t="s">
        <v>2335</v>
      </c>
      <c r="DR5" s="12" t="s">
        <v>2501</v>
      </c>
      <c r="DS5" s="47" t="s">
        <v>2498</v>
      </c>
      <c r="DT5" s="12" t="s">
        <v>2452</v>
      </c>
      <c r="DU5" s="12" t="s">
        <v>2509</v>
      </c>
      <c r="DV5" s="47" t="s">
        <v>2335</v>
      </c>
      <c r="DW5" s="12"/>
      <c r="DX5" s="12" t="s">
        <v>2481</v>
      </c>
      <c r="DY5" s="12" t="s">
        <v>2477</v>
      </c>
      <c r="DZ5" s="12" t="s">
        <v>2461</v>
      </c>
      <c r="EA5" s="12" t="s">
        <v>2518</v>
      </c>
      <c r="EB5" s="12" t="s">
        <v>2520</v>
      </c>
      <c r="EC5" s="12" t="s">
        <v>2521</v>
      </c>
      <c r="ED5" s="12" t="s">
        <v>2568</v>
      </c>
      <c r="EE5" s="51" t="s">
        <v>2318</v>
      </c>
      <c r="EF5" s="12" t="s">
        <v>2563</v>
      </c>
      <c r="EJ5" t="s">
        <v>2888</v>
      </c>
      <c r="EK5" t="s">
        <v>2280</v>
      </c>
      <c r="EL5" t="s">
        <v>2892</v>
      </c>
      <c r="EV5" s="10" t="s">
        <v>1777</v>
      </c>
      <c r="EW5" s="10" t="s">
        <v>2584</v>
      </c>
      <c r="EX5" s="10" t="s">
        <v>2591</v>
      </c>
      <c r="EY5" s="10" t="s">
        <v>2216</v>
      </c>
      <c r="EZ5" s="10" t="s">
        <v>2034</v>
      </c>
      <c r="FA5" s="10" t="s">
        <v>2034</v>
      </c>
      <c r="FB5" s="84"/>
      <c r="FC5" s="84"/>
      <c r="FD5" s="84"/>
      <c r="FE5" s="84" t="s">
        <v>2037</v>
      </c>
      <c r="FG5" t="s">
        <v>2997</v>
      </c>
      <c r="FI5" t="s">
        <v>3006</v>
      </c>
      <c r="FT5" s="84" t="s">
        <v>3002</v>
      </c>
      <c r="FV5" s="84" t="s">
        <v>2976</v>
      </c>
      <c r="FX5" s="84" t="s">
        <v>2969</v>
      </c>
      <c r="GS5" s="84" t="s">
        <v>2961</v>
      </c>
      <c r="GT5" s="84" t="s">
        <v>2964</v>
      </c>
      <c r="GX5" t="s">
        <v>2991</v>
      </c>
      <c r="GY5" t="s">
        <v>2975</v>
      </c>
      <c r="GZ5" s="84" t="s">
        <v>2975</v>
      </c>
      <c r="HA5" s="84" t="s">
        <v>2037</v>
      </c>
      <c r="HB5" s="84" t="s">
        <v>2037</v>
      </c>
    </row>
    <row r="6" spans="1:220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2920</v>
      </c>
      <c r="K6" s="35" t="s">
        <v>2083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2681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2222</v>
      </c>
      <c r="BG6" s="10" t="s">
        <v>1756</v>
      </c>
      <c r="BH6" s="10" t="s">
        <v>2282</v>
      </c>
      <c r="BI6" s="10" t="s">
        <v>2588</v>
      </c>
      <c r="BJ6" s="10" t="s">
        <v>2878</v>
      </c>
      <c r="BK6" s="10" t="s">
        <v>2571</v>
      </c>
      <c r="BL6" s="10" t="s">
        <v>2571</v>
      </c>
      <c r="BM6" s="10" t="s">
        <v>2808</v>
      </c>
      <c r="BN6" s="10" t="s">
        <v>2594</v>
      </c>
      <c r="BO6" s="10" t="s">
        <v>2598</v>
      </c>
      <c r="BP6" s="17" t="s">
        <v>2038</v>
      </c>
      <c r="BQ6" s="26" t="s">
        <v>2068</v>
      </c>
      <c r="BR6" s="53" t="s">
        <v>2601</v>
      </c>
      <c r="BS6" s="53" t="s">
        <v>2606</v>
      </c>
      <c r="BT6" s="43" t="s">
        <v>2213</v>
      </c>
      <c r="BU6" s="53" t="s">
        <v>2280</v>
      </c>
      <c r="BV6" s="53" t="s">
        <v>2618</v>
      </c>
      <c r="BW6" s="43" t="s">
        <v>2197</v>
      </c>
      <c r="BX6" s="20" t="s">
        <v>2045</v>
      </c>
      <c r="BY6" s="20" t="s">
        <v>2622</v>
      </c>
      <c r="BZ6" s="20" t="s">
        <v>2628</v>
      </c>
      <c r="CA6" s="44" t="s">
        <v>2228</v>
      </c>
      <c r="CB6" s="20" t="s">
        <v>2644</v>
      </c>
      <c r="CC6" s="20" t="s">
        <v>2649</v>
      </c>
      <c r="CD6" s="20" t="s">
        <v>2247</v>
      </c>
      <c r="CE6" s="20" t="s">
        <v>2659</v>
      </c>
      <c r="CF6" s="20" t="s">
        <v>2667</v>
      </c>
      <c r="CG6" s="20" t="str">
        <f>_xlfn.CONCAT(CG5,"_error")</f>
        <v>CO2_flux_mmol_m2_d_error</v>
      </c>
      <c r="CH6" s="20" t="s">
        <v>2573</v>
      </c>
      <c r="CI6" s="20" t="s">
        <v>2819</v>
      </c>
      <c r="CJ6" s="14" t="s">
        <v>1818</v>
      </c>
      <c r="CK6" s="20" t="s">
        <v>2273</v>
      </c>
      <c r="CL6" s="20">
        <v>5</v>
      </c>
      <c r="CM6" s="14" t="s">
        <v>2255</v>
      </c>
      <c r="CN6" s="10" t="s">
        <v>1846</v>
      </c>
      <c r="CO6" s="13" t="s">
        <v>2280</v>
      </c>
      <c r="CP6" s="10" t="s">
        <v>2289</v>
      </c>
      <c r="CQ6" s="11" t="s">
        <v>2193</v>
      </c>
      <c r="CR6" s="11" t="s">
        <v>2280</v>
      </c>
      <c r="CS6" s="45" t="s">
        <v>2302</v>
      </c>
      <c r="CT6" s="25" t="s">
        <v>2250</v>
      </c>
      <c r="CU6" s="25" t="s">
        <v>2319</v>
      </c>
      <c r="CV6" s="25" t="s">
        <v>2551</v>
      </c>
      <c r="CW6" s="25" t="s">
        <v>1774</v>
      </c>
      <c r="CX6" s="25" t="s">
        <v>2318</v>
      </c>
      <c r="CY6" s="25" t="s">
        <v>2340</v>
      </c>
      <c r="CZ6" s="23" t="s">
        <v>2860</v>
      </c>
      <c r="DA6" s="72" t="s">
        <v>2498</v>
      </c>
      <c r="DB6" s="23" t="s">
        <v>2342</v>
      </c>
      <c r="DC6" s="12" t="s">
        <v>1783</v>
      </c>
      <c r="DD6" s="45" t="s">
        <v>2320</v>
      </c>
      <c r="DE6" s="45" t="s">
        <v>2323</v>
      </c>
      <c r="DF6" s="12" t="s">
        <v>1800</v>
      </c>
      <c r="DG6" s="45" t="s">
        <v>2334</v>
      </c>
      <c r="DI6" s="12" t="s">
        <v>2147</v>
      </c>
      <c r="DJ6" s="60" t="s">
        <v>2334</v>
      </c>
      <c r="DK6" s="12" t="s">
        <v>2356</v>
      </c>
      <c r="DL6" s="36" t="s">
        <v>2106</v>
      </c>
      <c r="DO6" s="37" t="s">
        <v>2119</v>
      </c>
      <c r="DP6" s="45" t="s">
        <v>2335</v>
      </c>
      <c r="DR6" s="12" t="s">
        <v>2502</v>
      </c>
      <c r="DS6" s="47" t="s">
        <v>2498</v>
      </c>
      <c r="DT6" s="12" t="s">
        <v>2453</v>
      </c>
      <c r="DU6" s="12" t="s">
        <v>2510</v>
      </c>
      <c r="DV6" s="47" t="s">
        <v>2335</v>
      </c>
      <c r="DW6" s="12"/>
      <c r="DX6" s="12" t="s">
        <v>2482</v>
      </c>
      <c r="DY6" s="12" t="s">
        <v>2477</v>
      </c>
      <c r="DZ6" s="12" t="s">
        <v>2462</v>
      </c>
      <c r="EA6" s="12" t="s">
        <v>2519</v>
      </c>
      <c r="EB6" s="12" t="s">
        <v>2520</v>
      </c>
      <c r="EC6" s="12" t="s">
        <v>2523</v>
      </c>
      <c r="ED6" s="12" t="s">
        <v>2569</v>
      </c>
      <c r="EE6" s="51"/>
      <c r="EF6" s="12" t="s">
        <v>2564</v>
      </c>
      <c r="EV6" s="84"/>
      <c r="EW6" s="84"/>
      <c r="EX6" s="84"/>
      <c r="EY6" s="10" t="s">
        <v>2878</v>
      </c>
      <c r="EZ6" s="10" t="s">
        <v>2571</v>
      </c>
      <c r="FA6" s="10" t="s">
        <v>2571</v>
      </c>
      <c r="FB6" s="84"/>
      <c r="FC6" s="84"/>
      <c r="FD6" s="84"/>
      <c r="FE6" s="84" t="s">
        <v>2038</v>
      </c>
      <c r="FG6" t="s">
        <v>2995</v>
      </c>
      <c r="FI6" t="s">
        <v>3007</v>
      </c>
      <c r="FT6" s="84" t="s">
        <v>3003</v>
      </c>
      <c r="FV6" t="s">
        <v>2029</v>
      </c>
      <c r="FX6" s="84" t="s">
        <v>2972</v>
      </c>
      <c r="GT6" t="s">
        <v>2962</v>
      </c>
      <c r="GY6" t="s">
        <v>2984</v>
      </c>
      <c r="GZ6" s="84" t="s">
        <v>2984</v>
      </c>
      <c r="HA6" s="84" t="s">
        <v>2038</v>
      </c>
      <c r="HB6" s="84" t="s">
        <v>2038</v>
      </c>
    </row>
    <row r="7" spans="1:220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2084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69" t="s">
        <v>2816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2223</v>
      </c>
      <c r="BG7" s="10" t="s">
        <v>2048</v>
      </c>
      <c r="BH7" s="10" t="s">
        <v>2584</v>
      </c>
      <c r="BJ7" s="10" t="s">
        <v>2030</v>
      </c>
      <c r="BK7" s="10" t="s">
        <v>2828</v>
      </c>
      <c r="BL7" s="10" t="s">
        <v>2828</v>
      </c>
      <c r="BM7" s="10" t="s">
        <v>1758</v>
      </c>
      <c r="BN7" s="10" t="s">
        <v>2282</v>
      </c>
      <c r="BO7" s="10" t="s">
        <v>2600</v>
      </c>
      <c r="BP7" s="17" t="s">
        <v>2030</v>
      </c>
      <c r="BQ7" s="26" t="s">
        <v>2069</v>
      </c>
      <c r="BR7" s="53" t="s">
        <v>2601</v>
      </c>
      <c r="BS7" s="53" t="s">
        <v>2607</v>
      </c>
      <c r="BT7" s="43" t="s">
        <v>2214</v>
      </c>
      <c r="BU7" s="53" t="s">
        <v>2280</v>
      </c>
      <c r="BV7" s="53" t="s">
        <v>2619</v>
      </c>
      <c r="BW7" s="43" t="s">
        <v>2206</v>
      </c>
      <c r="BX7" s="20" t="s">
        <v>2046</v>
      </c>
      <c r="BY7" s="20" t="s">
        <v>2621</v>
      </c>
      <c r="BZ7" s="20" t="s">
        <v>2629</v>
      </c>
      <c r="CA7" s="44" t="s">
        <v>2229</v>
      </c>
      <c r="CB7" s="20" t="s">
        <v>2644</v>
      </c>
      <c r="CC7" s="20" t="s">
        <v>2650</v>
      </c>
      <c r="CD7" s="20" t="s">
        <v>2248</v>
      </c>
      <c r="CE7" s="20" t="s">
        <v>2659</v>
      </c>
      <c r="CF7" s="20" t="s">
        <v>2668</v>
      </c>
      <c r="CG7" s="20" t="s">
        <v>2238</v>
      </c>
      <c r="CH7" s="20" t="s">
        <v>2573</v>
      </c>
      <c r="CI7" s="20" t="s">
        <v>2575</v>
      </c>
      <c r="CJ7" s="14" t="s">
        <v>1819</v>
      </c>
      <c r="CK7" s="20" t="s">
        <v>2556</v>
      </c>
      <c r="CL7" s="20">
        <v>6</v>
      </c>
      <c r="CM7" s="14" t="s">
        <v>2258</v>
      </c>
      <c r="CN7" s="10" t="s">
        <v>1847</v>
      </c>
      <c r="CO7" s="13" t="s">
        <v>2280</v>
      </c>
      <c r="CP7" s="10" t="s">
        <v>2290</v>
      </c>
      <c r="CQ7" s="11" t="s">
        <v>2194</v>
      </c>
      <c r="CR7" s="11" t="s">
        <v>2280</v>
      </c>
      <c r="CS7" s="45" t="s">
        <v>2303</v>
      </c>
      <c r="CT7" s="25" t="s">
        <v>2251</v>
      </c>
      <c r="CU7" s="25" t="s">
        <v>2319</v>
      </c>
      <c r="CV7" s="25" t="s">
        <v>2552</v>
      </c>
      <c r="CW7" s="20" t="s">
        <v>1779</v>
      </c>
      <c r="CX7" s="25" t="s">
        <v>2318</v>
      </c>
      <c r="CY7" s="20" t="s">
        <v>2538</v>
      </c>
      <c r="CZ7" s="23" t="s">
        <v>2861</v>
      </c>
      <c r="DA7" s="72" t="s">
        <v>2498</v>
      </c>
      <c r="DB7" s="23" t="s">
        <v>2343</v>
      </c>
      <c r="DC7" s="12" t="s">
        <v>1784</v>
      </c>
      <c r="DD7" s="45" t="s">
        <v>2320</v>
      </c>
      <c r="DE7" s="45" t="s">
        <v>2324</v>
      </c>
      <c r="DF7" s="12" t="s">
        <v>1801</v>
      </c>
      <c r="DG7" s="45" t="s">
        <v>2334</v>
      </c>
      <c r="DI7" s="12" t="s">
        <v>2696</v>
      </c>
      <c r="DJ7" s="60" t="s">
        <v>2334</v>
      </c>
      <c r="DK7" s="12" t="s">
        <v>2697</v>
      </c>
      <c r="DL7" s="36" t="s">
        <v>2107</v>
      </c>
      <c r="DO7" s="37" t="s">
        <v>2120</v>
      </c>
      <c r="DP7" s="45" t="s">
        <v>2335</v>
      </c>
      <c r="DR7" s="20" t="s">
        <v>2503</v>
      </c>
      <c r="DS7" s="47" t="s">
        <v>2498</v>
      </c>
      <c r="DT7" s="12" t="s">
        <v>2454</v>
      </c>
      <c r="DU7" s="12"/>
      <c r="DV7" s="12"/>
      <c r="DW7" s="12"/>
      <c r="DX7" s="12" t="s">
        <v>2483</v>
      </c>
      <c r="DY7" s="12" t="s">
        <v>2477</v>
      </c>
      <c r="DZ7" s="12" t="s">
        <v>2463</v>
      </c>
      <c r="EA7" s="12" t="s">
        <v>2522</v>
      </c>
      <c r="EB7" s="12" t="s">
        <v>2520</v>
      </c>
      <c r="EC7" s="12" t="s">
        <v>2524</v>
      </c>
      <c r="ED7" s="20" t="s">
        <v>2247</v>
      </c>
      <c r="EE7" s="20" t="s">
        <v>2659</v>
      </c>
      <c r="EF7" s="20" t="s">
        <v>2939</v>
      </c>
      <c r="EV7" s="84"/>
      <c r="EW7" s="84"/>
      <c r="EX7" s="84"/>
      <c r="EY7" s="10" t="s">
        <v>2030</v>
      </c>
      <c r="EZ7" s="10" t="s">
        <v>2828</v>
      </c>
      <c r="FA7" s="10" t="s">
        <v>2828</v>
      </c>
      <c r="FB7" s="84"/>
      <c r="FC7" s="84"/>
      <c r="FD7" s="84"/>
      <c r="FE7" s="84" t="s">
        <v>2030</v>
      </c>
      <c r="FG7" t="s">
        <v>3009</v>
      </c>
      <c r="FT7" s="84" t="s">
        <v>3004</v>
      </c>
      <c r="FV7" t="s">
        <v>2030</v>
      </c>
      <c r="FX7" s="84" t="s">
        <v>2970</v>
      </c>
      <c r="GY7" s="84" t="s">
        <v>2985</v>
      </c>
      <c r="GZ7" s="84" t="s">
        <v>2985</v>
      </c>
      <c r="HA7" s="84" t="s">
        <v>2030</v>
      </c>
      <c r="HB7" s="84" t="s">
        <v>2030</v>
      </c>
    </row>
    <row r="8" spans="1:220" ht="16.05" customHeight="1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4" t="s">
        <v>2879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2682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2570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G8" s="10" t="s">
        <v>1752</v>
      </c>
      <c r="BH8" s="10" t="s">
        <v>2584</v>
      </c>
      <c r="BI8" s="10" t="s">
        <v>2589</v>
      </c>
      <c r="BJ8" s="10" t="s">
        <v>2038</v>
      </c>
      <c r="BK8" s="10" t="s">
        <v>2829</v>
      </c>
      <c r="BL8" s="10" t="s">
        <v>2829</v>
      </c>
      <c r="BP8" s="17" t="s">
        <v>2039</v>
      </c>
      <c r="BQ8" s="26" t="s">
        <v>2070</v>
      </c>
      <c r="BR8" s="53" t="s">
        <v>2601</v>
      </c>
      <c r="BS8" s="53" t="s">
        <v>2608</v>
      </c>
      <c r="BT8" s="43"/>
      <c r="BU8" s="53"/>
      <c r="BV8" s="53"/>
      <c r="BW8" s="43" t="s">
        <v>2210</v>
      </c>
      <c r="BX8" s="20" t="s">
        <v>2047</v>
      </c>
      <c r="BY8" s="20" t="s">
        <v>2621</v>
      </c>
      <c r="BZ8" s="20" t="s">
        <v>2630</v>
      </c>
      <c r="CA8" s="44" t="s">
        <v>2230</v>
      </c>
      <c r="CB8" s="20" t="s">
        <v>2644</v>
      </c>
      <c r="CC8" s="20" t="s">
        <v>2651</v>
      </c>
      <c r="CD8" s="20" t="s">
        <v>2249</v>
      </c>
      <c r="CE8" s="20" t="s">
        <v>2659</v>
      </c>
      <c r="CF8" s="20" t="s">
        <v>2669</v>
      </c>
      <c r="CG8" s="20" t="str">
        <f>_xlfn.CONCAT(CG7,"_error")</f>
        <v>DIC_flux_mmol_m2_d_error</v>
      </c>
      <c r="CH8" s="20" t="s">
        <v>2573</v>
      </c>
      <c r="CI8" s="20" t="s">
        <v>2820</v>
      </c>
      <c r="CJ8" s="14" t="s">
        <v>2144</v>
      </c>
      <c r="CK8" s="20" t="s">
        <v>2274</v>
      </c>
      <c r="CL8" s="20">
        <v>7</v>
      </c>
      <c r="CM8" s="14" t="s">
        <v>2257</v>
      </c>
      <c r="CN8" s="10" t="s">
        <v>2912</v>
      </c>
      <c r="CO8" s="13" t="s">
        <v>2280</v>
      </c>
      <c r="CP8" s="10" t="s">
        <v>2291</v>
      </c>
      <c r="CQ8" s="11" t="s">
        <v>2054</v>
      </c>
      <c r="CR8" s="11" t="s">
        <v>2280</v>
      </c>
      <c r="CS8" s="45" t="s">
        <v>2304</v>
      </c>
      <c r="CT8" s="12" t="s">
        <v>2541</v>
      </c>
      <c r="CU8" s="12"/>
      <c r="CV8" s="12" t="s">
        <v>2446</v>
      </c>
      <c r="CW8" s="20" t="s">
        <v>1780</v>
      </c>
      <c r="CX8" s="25" t="s">
        <v>2318</v>
      </c>
      <c r="CY8" s="20" t="s">
        <v>2341</v>
      </c>
      <c r="CZ8" s="12" t="s">
        <v>2862</v>
      </c>
      <c r="DA8" s="72" t="s">
        <v>2498</v>
      </c>
      <c r="DB8" s="12" t="s">
        <v>2344</v>
      </c>
      <c r="DC8" s="12" t="s">
        <v>1785</v>
      </c>
      <c r="DD8" s="45" t="s">
        <v>2320</v>
      </c>
      <c r="DE8" s="45" t="s">
        <v>2325</v>
      </c>
      <c r="DF8" s="12" t="s">
        <v>1797</v>
      </c>
      <c r="DG8" s="45" t="s">
        <v>2334</v>
      </c>
      <c r="DI8" s="12" t="s">
        <v>2148</v>
      </c>
      <c r="DJ8" s="60" t="s">
        <v>2334</v>
      </c>
      <c r="DK8" s="12" t="s">
        <v>2421</v>
      </c>
      <c r="DL8" s="36" t="s">
        <v>2108</v>
      </c>
      <c r="DO8" s="37" t="s">
        <v>2121</v>
      </c>
      <c r="DP8" s="45" t="s">
        <v>2335</v>
      </c>
      <c r="DR8" s="12" t="s">
        <v>2504</v>
      </c>
      <c r="DS8" s="47" t="s">
        <v>2498</v>
      </c>
      <c r="DT8" s="20" t="s">
        <v>2455</v>
      </c>
      <c r="DU8" s="20"/>
      <c r="DV8" s="20"/>
      <c r="DW8" s="20"/>
      <c r="DX8" s="12" t="s">
        <v>2484</v>
      </c>
      <c r="DY8" s="12" t="s">
        <v>2477</v>
      </c>
      <c r="DZ8" s="12" t="s">
        <v>2464</v>
      </c>
      <c r="EA8" s="12"/>
      <c r="EB8" s="12"/>
      <c r="EC8" s="12"/>
      <c r="ED8" s="20" t="s">
        <v>2248</v>
      </c>
      <c r="EE8" s="20" t="s">
        <v>2659</v>
      </c>
      <c r="EF8" s="20" t="s">
        <v>2940</v>
      </c>
      <c r="EY8" s="10" t="s">
        <v>2038</v>
      </c>
      <c r="EZ8" s="10" t="s">
        <v>2829</v>
      </c>
      <c r="FA8" s="10" t="s">
        <v>2829</v>
      </c>
      <c r="FB8" s="84"/>
      <c r="FC8" s="84"/>
      <c r="FD8" s="84"/>
      <c r="FE8" s="84" t="s">
        <v>2039</v>
      </c>
      <c r="FT8" s="84" t="s">
        <v>3005</v>
      </c>
      <c r="FV8" t="s">
        <v>2977</v>
      </c>
      <c r="FX8" s="84" t="s">
        <v>2973</v>
      </c>
      <c r="GY8" s="84" t="s">
        <v>2986</v>
      </c>
      <c r="GZ8" s="84" t="s">
        <v>2986</v>
      </c>
      <c r="HA8" s="84" t="s">
        <v>2039</v>
      </c>
      <c r="HB8" s="84" t="s">
        <v>2039</v>
      </c>
    </row>
    <row r="9" spans="1:220" ht="16.05" customHeight="1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2085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2683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G9" s="10" t="s">
        <v>1777</v>
      </c>
      <c r="BH9" s="10" t="s">
        <v>2282</v>
      </c>
      <c r="BI9" s="10" t="s">
        <v>2591</v>
      </c>
      <c r="BJ9" s="10" t="s">
        <v>2036</v>
      </c>
      <c r="BK9" s="10" t="s">
        <v>2938</v>
      </c>
      <c r="BL9" s="10" t="s">
        <v>2937</v>
      </c>
      <c r="BP9" s="17" t="s">
        <v>2029</v>
      </c>
      <c r="BQ9" s="26" t="s">
        <v>2071</v>
      </c>
      <c r="BR9" s="53" t="s">
        <v>2601</v>
      </c>
      <c r="BS9" s="53" t="s">
        <v>2609</v>
      </c>
      <c r="BT9" s="43"/>
      <c r="BU9" s="53"/>
      <c r="BV9" s="53"/>
      <c r="BW9" s="43" t="s">
        <v>2200</v>
      </c>
      <c r="BX9" s="20" t="s">
        <v>1760</v>
      </c>
      <c r="BY9" s="20" t="s">
        <v>2620</v>
      </c>
      <c r="BZ9" s="20" t="s">
        <v>2631</v>
      </c>
      <c r="CA9" s="44" t="s">
        <v>2231</v>
      </c>
      <c r="CB9" s="20" t="s">
        <v>2644</v>
      </c>
      <c r="CC9" s="20" t="s">
        <v>2652</v>
      </c>
      <c r="CD9" s="20" t="s">
        <v>2904</v>
      </c>
      <c r="CE9" s="20" t="s">
        <v>2659</v>
      </c>
      <c r="CF9" s="20" t="s">
        <v>2905</v>
      </c>
      <c r="CG9" s="20" t="s">
        <v>2239</v>
      </c>
      <c r="CH9" s="20" t="s">
        <v>2573</v>
      </c>
      <c r="CI9" s="20" t="s">
        <v>2580</v>
      </c>
      <c r="CJ9" s="14" t="s">
        <v>2101</v>
      </c>
      <c r="CK9" s="20" t="s">
        <v>2275</v>
      </c>
      <c r="CL9" s="20">
        <v>8</v>
      </c>
      <c r="CM9" s="14" t="s">
        <v>2253</v>
      </c>
      <c r="CN9" s="10" t="s">
        <v>2913</v>
      </c>
      <c r="CO9" s="13" t="s">
        <v>2280</v>
      </c>
      <c r="CP9" s="10" t="s">
        <v>2914</v>
      </c>
      <c r="CQ9" s="11" t="s">
        <v>2055</v>
      </c>
      <c r="CR9" s="11" t="s">
        <v>2280</v>
      </c>
      <c r="CS9" s="45" t="s">
        <v>2305</v>
      </c>
      <c r="CT9" s="12" t="s">
        <v>2540</v>
      </c>
      <c r="CU9" s="12"/>
      <c r="CV9" s="12" t="s">
        <v>2544</v>
      </c>
      <c r="CZ9" s="12" t="s">
        <v>2863</v>
      </c>
      <c r="DA9" s="72" t="s">
        <v>2498</v>
      </c>
      <c r="DB9" s="12" t="s">
        <v>2345</v>
      </c>
      <c r="DC9" s="12" t="s">
        <v>1786</v>
      </c>
      <c r="DD9" s="45" t="s">
        <v>2320</v>
      </c>
      <c r="DE9" s="45" t="s">
        <v>2947</v>
      </c>
      <c r="DF9" s="12" t="s">
        <v>1802</v>
      </c>
      <c r="DG9" s="45" t="s">
        <v>2334</v>
      </c>
      <c r="DI9" s="12" t="s">
        <v>2698</v>
      </c>
      <c r="DJ9" s="60" t="s">
        <v>2334</v>
      </c>
      <c r="DK9" s="12" t="s">
        <v>2699</v>
      </c>
      <c r="DL9" s="36" t="s">
        <v>2109</v>
      </c>
      <c r="DO9" s="37" t="s">
        <v>2122</v>
      </c>
      <c r="DP9" s="45" t="s">
        <v>2335</v>
      </c>
      <c r="DR9" s="12" t="s">
        <v>2505</v>
      </c>
      <c r="DS9" s="47" t="s">
        <v>2498</v>
      </c>
      <c r="DT9" s="12" t="s">
        <v>2456</v>
      </c>
      <c r="DU9" s="12"/>
      <c r="DV9" s="12"/>
      <c r="DW9" s="12"/>
      <c r="DX9" s="20" t="s">
        <v>2485</v>
      </c>
      <c r="DY9" s="12" t="s">
        <v>2477</v>
      </c>
      <c r="DZ9" s="12" t="s">
        <v>2465</v>
      </c>
      <c r="EA9" s="12"/>
      <c r="EB9" s="12"/>
      <c r="EC9" s="12"/>
      <c r="ED9" s="20" t="s">
        <v>2249</v>
      </c>
      <c r="EE9" s="20" t="s">
        <v>2659</v>
      </c>
      <c r="EF9" s="20" t="s">
        <v>2941</v>
      </c>
      <c r="EY9" s="10" t="s">
        <v>2036</v>
      </c>
      <c r="EZ9" s="10" t="s">
        <v>2938</v>
      </c>
      <c r="FA9" s="10" t="s">
        <v>2937</v>
      </c>
      <c r="FB9" s="84"/>
      <c r="FC9" s="84"/>
      <c r="FD9" s="84"/>
      <c r="FE9" s="84" t="s">
        <v>2029</v>
      </c>
      <c r="FT9" t="s">
        <v>2999</v>
      </c>
      <c r="GY9" t="s">
        <v>2987</v>
      </c>
      <c r="GZ9" s="84" t="s">
        <v>2987</v>
      </c>
      <c r="HA9" s="84" t="s">
        <v>2029</v>
      </c>
      <c r="HB9" s="84" t="s">
        <v>2029</v>
      </c>
    </row>
    <row r="10" spans="1:220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2086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0" t="s">
        <v>2529</v>
      </c>
      <c r="BD10" s="17"/>
      <c r="BG10" s="10" t="s">
        <v>1755</v>
      </c>
      <c r="BH10" s="10" t="s">
        <v>2282</v>
      </c>
      <c r="BI10" s="10" t="s">
        <v>2592</v>
      </c>
      <c r="BJ10" s="10" t="s">
        <v>2031</v>
      </c>
      <c r="BL10" s="10"/>
      <c r="BP10" s="68" t="s">
        <v>2216</v>
      </c>
      <c r="BQ10" s="26" t="s">
        <v>2072</v>
      </c>
      <c r="BR10" s="53" t="s">
        <v>2601</v>
      </c>
      <c r="BS10" s="53" t="s">
        <v>2610</v>
      </c>
      <c r="BT10" s="43"/>
      <c r="BU10" s="53"/>
      <c r="BV10" s="53"/>
      <c r="BW10" s="43" t="s">
        <v>2198</v>
      </c>
      <c r="BX10" s="20" t="s">
        <v>1775</v>
      </c>
      <c r="BY10" s="20" t="s">
        <v>2620</v>
      </c>
      <c r="BZ10" s="20" t="s">
        <v>2632</v>
      </c>
      <c r="CA10" s="44" t="s">
        <v>2232</v>
      </c>
      <c r="CB10" s="20" t="s">
        <v>2644</v>
      </c>
      <c r="CC10" s="20" t="s">
        <v>2653</v>
      </c>
      <c r="CD10" s="20" t="s">
        <v>2906</v>
      </c>
      <c r="CE10" s="20" t="s">
        <v>2659</v>
      </c>
      <c r="CF10" s="20" t="s">
        <v>2907</v>
      </c>
      <c r="CG10" s="20" t="str">
        <f>_xlfn.CONCAT(CG9,"_error")</f>
        <v>NH4_flux_mmol_m2_d_error</v>
      </c>
      <c r="CH10" s="20" t="s">
        <v>2573</v>
      </c>
      <c r="CI10" s="20" t="s">
        <v>2821</v>
      </c>
      <c r="CJ10" s="14" t="s">
        <v>2112</v>
      </c>
      <c r="CK10" s="20" t="s">
        <v>2276</v>
      </c>
      <c r="CL10" s="20">
        <v>9</v>
      </c>
      <c r="CM10" s="14" t="s">
        <v>2531</v>
      </c>
      <c r="CN10" s="10" t="s">
        <v>1848</v>
      </c>
      <c r="CO10" s="13" t="s">
        <v>2280</v>
      </c>
      <c r="CP10" s="10" t="s">
        <v>2292</v>
      </c>
      <c r="CQ10" s="11" t="s">
        <v>1</v>
      </c>
      <c r="CR10" s="11" t="s">
        <v>2280</v>
      </c>
      <c r="CS10" s="45" t="s">
        <v>2306</v>
      </c>
      <c r="CT10" s="67"/>
      <c r="CU10" s="67"/>
      <c r="CV10" s="67"/>
      <c r="CZ10" s="12" t="s">
        <v>2864</v>
      </c>
      <c r="DA10" s="72" t="s">
        <v>2498</v>
      </c>
      <c r="DB10" s="12" t="s">
        <v>2346</v>
      </c>
      <c r="DC10" s="12" t="s">
        <v>1787</v>
      </c>
      <c r="DD10" s="45" t="s">
        <v>2320</v>
      </c>
      <c r="DE10" s="45" t="s">
        <v>2326</v>
      </c>
      <c r="DF10" s="12" t="s">
        <v>2190</v>
      </c>
      <c r="DG10" s="45" t="s">
        <v>2334</v>
      </c>
      <c r="DI10" s="12" t="s">
        <v>2149</v>
      </c>
      <c r="DJ10" s="60" t="s">
        <v>2334</v>
      </c>
      <c r="DK10" s="12" t="s">
        <v>2355</v>
      </c>
      <c r="DL10" s="12" t="s">
        <v>2111</v>
      </c>
      <c r="DN10" s="12"/>
      <c r="DO10" s="37" t="s">
        <v>2123</v>
      </c>
      <c r="DP10" s="45" t="s">
        <v>2335</v>
      </c>
      <c r="DR10" s="12"/>
      <c r="DT10" s="12"/>
      <c r="DU10" s="12"/>
      <c r="DV10" s="12"/>
      <c r="DW10" s="12"/>
      <c r="DX10" s="12" t="s">
        <v>2486</v>
      </c>
      <c r="DY10" s="12" t="s">
        <v>2477</v>
      </c>
      <c r="DZ10" s="46" t="s">
        <v>2466</v>
      </c>
      <c r="EA10" s="12"/>
      <c r="EB10" s="12"/>
      <c r="EC10" s="12"/>
      <c r="ED10" s="20" t="s">
        <v>2904</v>
      </c>
      <c r="EE10" s="20" t="s">
        <v>2659</v>
      </c>
      <c r="EF10" s="20" t="s">
        <v>2942</v>
      </c>
      <c r="EY10" s="10" t="s">
        <v>2031</v>
      </c>
      <c r="EZ10" s="84"/>
      <c r="FA10" s="10"/>
      <c r="FB10" s="84"/>
      <c r="FC10" s="84"/>
      <c r="FD10" s="84"/>
      <c r="FE10" s="84" t="s">
        <v>2216</v>
      </c>
      <c r="GY10" s="87" t="s">
        <v>2028</v>
      </c>
      <c r="GZ10" s="87" t="s">
        <v>2028</v>
      </c>
      <c r="HA10" s="84" t="s">
        <v>2216</v>
      </c>
      <c r="HB10" s="84" t="s">
        <v>2216</v>
      </c>
    </row>
    <row r="11" spans="1:220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2087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2593</v>
      </c>
      <c r="BJ11" s="10" t="s">
        <v>2259</v>
      </c>
      <c r="BK11" s="10"/>
      <c r="BL11" s="10"/>
      <c r="BP11" s="17" t="s">
        <v>2040</v>
      </c>
      <c r="BQ11" s="26" t="s">
        <v>2073</v>
      </c>
      <c r="BR11" s="53" t="s">
        <v>2601</v>
      </c>
      <c r="BS11" s="53" t="s">
        <v>2611</v>
      </c>
      <c r="BT11" s="43"/>
      <c r="BU11" s="53"/>
      <c r="BV11" s="53"/>
      <c r="BW11" s="43" t="s">
        <v>2208</v>
      </c>
      <c r="BX11" s="20" t="s">
        <v>2623</v>
      </c>
      <c r="BY11" s="20" t="s">
        <v>2572</v>
      </c>
      <c r="BZ11" s="20" t="s">
        <v>2633</v>
      </c>
      <c r="CA11" s="44" t="s">
        <v>2233</v>
      </c>
      <c r="CB11" s="20" t="s">
        <v>2644</v>
      </c>
      <c r="CC11" s="20" t="s">
        <v>2654</v>
      </c>
      <c r="CD11" s="20" t="s">
        <v>2908</v>
      </c>
      <c r="CE11" s="20" t="s">
        <v>2659</v>
      </c>
      <c r="CF11" s="20" t="s">
        <v>2909</v>
      </c>
      <c r="CG11" s="20" t="s">
        <v>2240</v>
      </c>
      <c r="CH11" s="20" t="s">
        <v>2573</v>
      </c>
      <c r="CI11" s="20" t="s">
        <v>2579</v>
      </c>
      <c r="CJ11" s="14" t="s">
        <v>2449</v>
      </c>
      <c r="CK11" s="20" t="s">
        <v>2557</v>
      </c>
      <c r="CL11" s="20">
        <v>10</v>
      </c>
      <c r="CM11" s="14" t="s">
        <v>2259</v>
      </c>
      <c r="CN11" s="10" t="s">
        <v>1849</v>
      </c>
      <c r="CO11" s="13" t="s">
        <v>2281</v>
      </c>
      <c r="CP11" s="10" t="s">
        <v>2293</v>
      </c>
      <c r="CQ11" s="8" t="s">
        <v>2</v>
      </c>
      <c r="CR11" s="11" t="s">
        <v>2280</v>
      </c>
      <c r="CS11" s="45" t="s">
        <v>2307</v>
      </c>
      <c r="CT11" s="67"/>
      <c r="CU11" s="67"/>
      <c r="CV11" s="67"/>
      <c r="CZ11" s="12" t="s">
        <v>2865</v>
      </c>
      <c r="DA11" s="72" t="s">
        <v>2498</v>
      </c>
      <c r="DB11" s="12" t="s">
        <v>2347</v>
      </c>
      <c r="DC11" s="12" t="s">
        <v>1788</v>
      </c>
      <c r="DD11" s="45" t="s">
        <v>2320</v>
      </c>
      <c r="DE11" s="45" t="s">
        <v>2327</v>
      </c>
      <c r="DF11" s="12" t="s">
        <v>2191</v>
      </c>
      <c r="DG11" s="45" t="s">
        <v>2334</v>
      </c>
      <c r="DI11" s="12" t="s">
        <v>2700</v>
      </c>
      <c r="DJ11" s="60" t="s">
        <v>2334</v>
      </c>
      <c r="DK11" s="12" t="s">
        <v>2701</v>
      </c>
      <c r="DL11" s="12" t="s">
        <v>2110</v>
      </c>
      <c r="DM11" s="45" t="s">
        <v>2335</v>
      </c>
      <c r="DN11" s="12"/>
      <c r="DO11" s="37" t="s">
        <v>2124</v>
      </c>
      <c r="DP11" s="45" t="s">
        <v>2335</v>
      </c>
      <c r="DX11" s="12" t="s">
        <v>2487</v>
      </c>
      <c r="DY11" s="12" t="s">
        <v>2477</v>
      </c>
      <c r="DZ11" s="12" t="s">
        <v>2467</v>
      </c>
      <c r="EA11" s="12"/>
      <c r="EB11" s="12"/>
      <c r="EC11" s="12"/>
      <c r="ED11" s="20" t="s">
        <v>2906</v>
      </c>
      <c r="EE11" s="20" t="s">
        <v>2659</v>
      </c>
      <c r="EF11" s="20" t="s">
        <v>2943</v>
      </c>
      <c r="EY11" s="10" t="s">
        <v>2259</v>
      </c>
      <c r="EZ11" s="10"/>
      <c r="FA11" s="10"/>
      <c r="FE11" s="84" t="s">
        <v>2040</v>
      </c>
      <c r="GY11" t="s">
        <v>2988</v>
      </c>
      <c r="GZ11" s="84" t="s">
        <v>2988</v>
      </c>
      <c r="HA11" s="84" t="s">
        <v>2040</v>
      </c>
      <c r="HB11" s="84" t="s">
        <v>2040</v>
      </c>
    </row>
    <row r="12" spans="1:220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2088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8" t="s">
        <v>2812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2877</v>
      </c>
      <c r="BK12" s="10"/>
      <c r="BP12" s="17" t="s">
        <v>2041</v>
      </c>
      <c r="BQ12" s="26" t="s">
        <v>2074</v>
      </c>
      <c r="BR12" s="53" t="s">
        <v>2601</v>
      </c>
      <c r="BS12" s="53" t="s">
        <v>2612</v>
      </c>
      <c r="BT12" s="43"/>
      <c r="BU12" s="53"/>
      <c r="BV12" s="53"/>
      <c r="BW12" s="43" t="s">
        <v>2201</v>
      </c>
      <c r="BX12" s="20" t="s">
        <v>1761</v>
      </c>
      <c r="BY12" s="20" t="s">
        <v>2620</v>
      </c>
      <c r="BZ12" s="20" t="s">
        <v>2634</v>
      </c>
      <c r="CA12" s="44" t="s">
        <v>2234</v>
      </c>
      <c r="CB12" s="20" t="s">
        <v>2644</v>
      </c>
      <c r="CC12" s="20" t="s">
        <v>2655</v>
      </c>
      <c r="CD12" s="20" t="s">
        <v>2873</v>
      </c>
      <c r="CE12" s="20" t="s">
        <v>2874</v>
      </c>
      <c r="CF12" s="20" t="s">
        <v>2875</v>
      </c>
      <c r="CG12" s="20" t="str">
        <f>_xlfn.CONCAT(CG11,"_error")</f>
        <v>Fe_flux_mmol_m2_d_error</v>
      </c>
      <c r="CH12" s="20" t="s">
        <v>2573</v>
      </c>
      <c r="CI12" s="20" t="s">
        <v>2822</v>
      </c>
      <c r="CJ12" s="14" t="s">
        <v>2457</v>
      </c>
      <c r="CK12" s="20" t="s">
        <v>2277</v>
      </c>
      <c r="CL12" s="20">
        <v>11</v>
      </c>
      <c r="CM12" s="14" t="s">
        <v>2265</v>
      </c>
      <c r="CN12" s="10" t="s">
        <v>2837</v>
      </c>
      <c r="CO12" s="13" t="s">
        <v>2281</v>
      </c>
      <c r="CP12" s="10" t="s">
        <v>2838</v>
      </c>
      <c r="CQ12" s="11" t="s">
        <v>2056</v>
      </c>
      <c r="CR12" s="11" t="s">
        <v>2280</v>
      </c>
      <c r="CS12" s="45" t="s">
        <v>2308</v>
      </c>
      <c r="CT12" s="67"/>
      <c r="CU12" s="67"/>
      <c r="CV12" s="67"/>
      <c r="CZ12" s="12" t="s">
        <v>2866</v>
      </c>
      <c r="DA12" s="72" t="s">
        <v>2498</v>
      </c>
      <c r="DB12" s="12" t="s">
        <v>2349</v>
      </c>
      <c r="DC12" s="12" t="s">
        <v>1789</v>
      </c>
      <c r="DD12" s="45" t="s">
        <v>2320</v>
      </c>
      <c r="DE12" s="45" t="s">
        <v>2328</v>
      </c>
      <c r="DF12" s="12" t="s">
        <v>2261</v>
      </c>
      <c r="DG12" s="45" t="s">
        <v>2334</v>
      </c>
      <c r="DI12" s="12" t="s">
        <v>2150</v>
      </c>
      <c r="DJ12" s="60" t="s">
        <v>2334</v>
      </c>
      <c r="DK12" s="12" t="s">
        <v>2357</v>
      </c>
      <c r="DO12" s="37" t="s">
        <v>2125</v>
      </c>
      <c r="DP12" s="45" t="s">
        <v>2335</v>
      </c>
      <c r="DX12" s="12" t="s">
        <v>2488</v>
      </c>
      <c r="DY12" s="12" t="s">
        <v>2477</v>
      </c>
      <c r="DZ12" s="12" t="s">
        <v>2468</v>
      </c>
      <c r="EA12" s="12"/>
      <c r="EB12" s="12"/>
      <c r="EC12" s="12"/>
      <c r="ED12" s="20" t="s">
        <v>2908</v>
      </c>
      <c r="EE12" s="20" t="s">
        <v>2659</v>
      </c>
      <c r="EF12" s="20" t="s">
        <v>2944</v>
      </c>
      <c r="EY12" s="10" t="s">
        <v>2877</v>
      </c>
      <c r="EZ12" s="10"/>
      <c r="FA12" s="84"/>
      <c r="FE12" s="84" t="s">
        <v>2041</v>
      </c>
      <c r="GY12" s="87" t="s">
        <v>2571</v>
      </c>
      <c r="GZ12" s="87" t="s">
        <v>2571</v>
      </c>
      <c r="HA12" s="84" t="s">
        <v>2041</v>
      </c>
      <c r="HB12" s="84" t="s">
        <v>2041</v>
      </c>
    </row>
    <row r="13" spans="1:220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2936</v>
      </c>
      <c r="K13" s="35" t="s">
        <v>2089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81" t="s">
        <v>2935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K13" s="10"/>
      <c r="BP13" s="17" t="s">
        <v>2031</v>
      </c>
      <c r="BQ13" s="26" t="s">
        <v>2075</v>
      </c>
      <c r="BR13" s="53" t="s">
        <v>2601</v>
      </c>
      <c r="BS13" s="53" t="s">
        <v>2613</v>
      </c>
      <c r="BT13" s="43"/>
      <c r="BU13" s="53"/>
      <c r="BV13" s="53"/>
      <c r="BW13" s="43" t="s">
        <v>2203</v>
      </c>
      <c r="BX13" s="10" t="s">
        <v>2042</v>
      </c>
      <c r="BY13" s="20" t="s">
        <v>2620</v>
      </c>
      <c r="BZ13" s="20" t="s">
        <v>2635</v>
      </c>
      <c r="CA13" s="44" t="s">
        <v>2235</v>
      </c>
      <c r="CB13" s="20" t="s">
        <v>2644</v>
      </c>
      <c r="CC13" s="20" t="s">
        <v>2656</v>
      </c>
      <c r="CG13" s="20" t="s">
        <v>2241</v>
      </c>
      <c r="CH13" s="20" t="s">
        <v>2573</v>
      </c>
      <c r="CI13" s="20" t="s">
        <v>2578</v>
      </c>
      <c r="CJ13" s="14" t="s">
        <v>2530</v>
      </c>
      <c r="CK13" s="20" t="s">
        <v>2559</v>
      </c>
      <c r="CL13" s="20">
        <v>12</v>
      </c>
      <c r="CM13" s="14" t="s">
        <v>2266</v>
      </c>
      <c r="CN13" s="10" t="s">
        <v>2850</v>
      </c>
      <c r="CO13" s="13" t="s">
        <v>2281</v>
      </c>
      <c r="CP13" s="10" t="s">
        <v>2851</v>
      </c>
      <c r="CQ13" s="11" t="s">
        <v>2057</v>
      </c>
      <c r="CR13" s="11" t="s">
        <v>2280</v>
      </c>
      <c r="CS13" s="45" t="s">
        <v>2309</v>
      </c>
      <c r="CT13" s="67"/>
      <c r="CU13" s="67"/>
      <c r="CV13" s="67"/>
      <c r="CZ13" s="12" t="s">
        <v>2867</v>
      </c>
      <c r="DA13" s="72" t="s">
        <v>2498</v>
      </c>
      <c r="DB13" s="12" t="s">
        <v>2348</v>
      </c>
      <c r="DC13" s="12" t="s">
        <v>1790</v>
      </c>
      <c r="DD13" s="45" t="s">
        <v>2320</v>
      </c>
      <c r="DE13" s="45" t="s">
        <v>2329</v>
      </c>
      <c r="DF13" s="12" t="s">
        <v>2262</v>
      </c>
      <c r="DG13" s="45" t="s">
        <v>2334</v>
      </c>
      <c r="DI13" s="12" t="s">
        <v>2702</v>
      </c>
      <c r="DJ13" s="60" t="s">
        <v>2334</v>
      </c>
      <c r="DK13" s="12" t="s">
        <v>2703</v>
      </c>
      <c r="DO13" s="37" t="s">
        <v>2126</v>
      </c>
      <c r="DP13" s="45" t="s">
        <v>2335</v>
      </c>
      <c r="DX13" s="12" t="s">
        <v>2489</v>
      </c>
      <c r="DY13" s="12" t="s">
        <v>2477</v>
      </c>
      <c r="DZ13" s="46" t="s">
        <v>2469</v>
      </c>
      <c r="ED13" s="20" t="s">
        <v>2873</v>
      </c>
      <c r="EE13" s="20" t="s">
        <v>2874</v>
      </c>
      <c r="EF13" s="20" t="s">
        <v>2945</v>
      </c>
      <c r="EY13" s="10"/>
      <c r="EZ13" s="10"/>
      <c r="FA13" s="84"/>
      <c r="FE13" s="84" t="s">
        <v>2031</v>
      </c>
      <c r="GY13" t="s">
        <v>2029</v>
      </c>
      <c r="GZ13" s="84" t="s">
        <v>2029</v>
      </c>
      <c r="HA13" s="84" t="s">
        <v>2031</v>
      </c>
      <c r="HB13" s="84" t="s">
        <v>2031</v>
      </c>
    </row>
    <row r="14" spans="1:220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5" t="s">
        <v>2910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6" t="s">
        <v>2803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K14" s="10"/>
      <c r="BQ14" s="17"/>
      <c r="BR14" s="53"/>
      <c r="BS14" s="53"/>
      <c r="BT14" s="43"/>
      <c r="BU14" s="53"/>
      <c r="BV14" s="53"/>
      <c r="BW14" s="43" t="s">
        <v>2205</v>
      </c>
      <c r="BX14" s="10" t="s">
        <v>1762</v>
      </c>
      <c r="BY14" s="20" t="s">
        <v>2572</v>
      </c>
      <c r="BZ14" s="20" t="s">
        <v>2636</v>
      </c>
      <c r="CA14" s="10" t="s">
        <v>2844</v>
      </c>
      <c r="CB14" s="20" t="s">
        <v>2644</v>
      </c>
      <c r="CC14" s="20" t="s">
        <v>2846</v>
      </c>
      <c r="CG14" s="20" t="str">
        <f>_xlfn.CONCAT(CG13,"_error")</f>
        <v>Mn_flux_mmol_m2_d_error</v>
      </c>
      <c r="CH14" s="20" t="s">
        <v>2573</v>
      </c>
      <c r="CI14" s="20" t="s">
        <v>2823</v>
      </c>
      <c r="CJ14" s="14" t="s">
        <v>2140</v>
      </c>
      <c r="CK14" s="20" t="s">
        <v>2277</v>
      </c>
      <c r="CL14" s="20">
        <v>13</v>
      </c>
      <c r="CM14" s="14" t="s">
        <v>2267</v>
      </c>
      <c r="CN14" s="20" t="s">
        <v>2915</v>
      </c>
      <c r="CO14" s="13" t="s">
        <v>2281</v>
      </c>
      <c r="CP14" s="20" t="s">
        <v>2916</v>
      </c>
      <c r="CQ14" s="11" t="s">
        <v>2058</v>
      </c>
      <c r="CR14" s="11" t="s">
        <v>2280</v>
      </c>
      <c r="CS14" s="45" t="s">
        <v>2310</v>
      </c>
      <c r="CT14" s="67"/>
      <c r="CU14" s="67"/>
      <c r="CV14" s="67"/>
      <c r="CZ14" s="12" t="s">
        <v>2854</v>
      </c>
      <c r="DA14" s="72" t="s">
        <v>2498</v>
      </c>
      <c r="DB14" s="12" t="s">
        <v>2868</v>
      </c>
      <c r="DC14" s="12" t="s">
        <v>1791</v>
      </c>
      <c r="DD14" s="45" t="s">
        <v>2320</v>
      </c>
      <c r="DE14" s="45" t="s">
        <v>2330</v>
      </c>
      <c r="DF14" s="12" t="s">
        <v>2263</v>
      </c>
      <c r="DG14" s="45" t="s">
        <v>2334</v>
      </c>
      <c r="DI14" s="12" t="s">
        <v>2151</v>
      </c>
      <c r="DJ14" s="60" t="s">
        <v>2334</v>
      </c>
      <c r="DK14" s="12" t="s">
        <v>2358</v>
      </c>
      <c r="DL14" s="45"/>
      <c r="DO14" s="37" t="s">
        <v>2127</v>
      </c>
      <c r="DP14" s="45" t="s">
        <v>2335</v>
      </c>
      <c r="DX14" s="12" t="s">
        <v>2490</v>
      </c>
      <c r="DY14" s="12" t="s">
        <v>2477</v>
      </c>
      <c r="DZ14" s="12" t="s">
        <v>2470</v>
      </c>
      <c r="EA14" s="12"/>
      <c r="EB14" s="12"/>
      <c r="EC14" s="12"/>
      <c r="ED14" s="12"/>
      <c r="EE14" s="46"/>
      <c r="EF14" s="46"/>
      <c r="GY14" t="s">
        <v>2030</v>
      </c>
      <c r="GZ14" s="84" t="s">
        <v>2030</v>
      </c>
    </row>
    <row r="15" spans="1:220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2090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2511</v>
      </c>
      <c r="BC15" s="6" t="s">
        <v>1933</v>
      </c>
      <c r="BD15" s="17"/>
      <c r="BJ15" s="10"/>
      <c r="BK15" s="10"/>
      <c r="BQ15" s="17"/>
      <c r="BR15" s="53"/>
      <c r="BS15" s="53"/>
      <c r="BT15" s="43"/>
      <c r="BU15" s="53"/>
      <c r="BV15" s="53"/>
      <c r="BW15" s="43" t="s">
        <v>2202</v>
      </c>
      <c r="BX15" s="10" t="s">
        <v>1764</v>
      </c>
      <c r="BY15" s="20" t="s">
        <v>2621</v>
      </c>
      <c r="BZ15" s="20" t="s">
        <v>2637</v>
      </c>
      <c r="CA15" s="10" t="s">
        <v>2848</v>
      </c>
      <c r="CB15" s="20" t="s">
        <v>2644</v>
      </c>
      <c r="CC15" s="20" t="s">
        <v>2847</v>
      </c>
      <c r="CG15" s="20" t="s">
        <v>2242</v>
      </c>
      <c r="CH15" s="20" t="s">
        <v>2573</v>
      </c>
      <c r="CI15" s="20" t="s">
        <v>2577</v>
      </c>
      <c r="CJ15" s="14" t="s">
        <v>2527</v>
      </c>
      <c r="CK15" s="20" t="s">
        <v>2558</v>
      </c>
      <c r="CL15" s="20">
        <v>14</v>
      </c>
      <c r="CM15" s="14" t="s">
        <v>2268</v>
      </c>
      <c r="CN15" s="10" t="s">
        <v>2062</v>
      </c>
      <c r="CO15" s="13" t="s">
        <v>2285</v>
      </c>
      <c r="CP15" s="10" t="s">
        <v>2294</v>
      </c>
      <c r="CQ15" s="11" t="s">
        <v>2059</v>
      </c>
      <c r="CR15" s="11" t="s">
        <v>2280</v>
      </c>
      <c r="CS15" s="45" t="s">
        <v>2311</v>
      </c>
      <c r="CT15" s="67"/>
      <c r="CU15" s="67"/>
      <c r="CV15" s="67"/>
      <c r="CZ15" s="12" t="s">
        <v>2855</v>
      </c>
      <c r="DA15" s="72" t="s">
        <v>2498</v>
      </c>
      <c r="DB15" s="12" t="s">
        <v>2869</v>
      </c>
      <c r="DC15" s="12" t="s">
        <v>1792</v>
      </c>
      <c r="DD15" s="45" t="s">
        <v>2320</v>
      </c>
      <c r="DE15" s="45" t="s">
        <v>2331</v>
      </c>
      <c r="DF15" s="12" t="s">
        <v>2264</v>
      </c>
      <c r="DG15" s="45" t="s">
        <v>2334</v>
      </c>
      <c r="DI15" s="12" t="s">
        <v>2704</v>
      </c>
      <c r="DJ15" s="60" t="s">
        <v>2334</v>
      </c>
      <c r="DK15" s="12" t="s">
        <v>2705</v>
      </c>
      <c r="DL15" s="45"/>
      <c r="DO15" s="37" t="s">
        <v>2128</v>
      </c>
      <c r="DP15" s="45" t="s">
        <v>2335</v>
      </c>
      <c r="DX15" s="12" t="s">
        <v>2491</v>
      </c>
      <c r="DY15" s="12" t="s">
        <v>2477</v>
      </c>
      <c r="DZ15" s="12" t="s">
        <v>2471</v>
      </c>
      <c r="EA15" s="12"/>
      <c r="EB15" s="12"/>
      <c r="EC15" s="12"/>
      <c r="ED15" s="12"/>
      <c r="EE15" s="46"/>
      <c r="EF15" s="46"/>
      <c r="GY15" t="s">
        <v>2031</v>
      </c>
      <c r="GZ15" s="84" t="s">
        <v>2031</v>
      </c>
    </row>
    <row r="16" spans="1:220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2091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1702</v>
      </c>
      <c r="AB16" s="6" t="s">
        <v>1383</v>
      </c>
      <c r="AC16" s="6" t="s">
        <v>1406</v>
      </c>
      <c r="AF16" s="50" t="s">
        <v>2532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Q16" s="17"/>
      <c r="BR16" s="53"/>
      <c r="BS16" s="53"/>
      <c r="BT16" s="43"/>
      <c r="BU16" s="53"/>
      <c r="BV16" s="53"/>
      <c r="BW16" s="43"/>
      <c r="BX16" s="10" t="s">
        <v>1763</v>
      </c>
      <c r="BY16" s="20" t="s">
        <v>2621</v>
      </c>
      <c r="BZ16" s="20" t="s">
        <v>2638</v>
      </c>
      <c r="CA16" s="44" t="s">
        <v>2236</v>
      </c>
      <c r="CB16" s="20" t="s">
        <v>2644</v>
      </c>
      <c r="CC16" s="20" t="s">
        <v>2657</v>
      </c>
      <c r="CG16" s="20" t="str">
        <f>_xlfn.CONCAT(CG15,"_error")</f>
        <v>SO4_flux_mmol_m2_d_error</v>
      </c>
      <c r="CH16" s="20" t="s">
        <v>2573</v>
      </c>
      <c r="CI16" s="20" t="s">
        <v>2824</v>
      </c>
      <c r="CJ16" s="14" t="s">
        <v>2270</v>
      </c>
      <c r="CK16" s="20" t="s">
        <v>2278</v>
      </c>
      <c r="CL16" s="20">
        <v>15</v>
      </c>
      <c r="CM16" s="14" t="s">
        <v>2269</v>
      </c>
      <c r="CN16" s="10" t="s">
        <v>2428</v>
      </c>
      <c r="CO16" s="13" t="s">
        <v>2285</v>
      </c>
      <c r="CP16" s="10" t="s">
        <v>2429</v>
      </c>
      <c r="CQ16" s="11" t="s">
        <v>2060</v>
      </c>
      <c r="CR16" s="11" t="s">
        <v>2280</v>
      </c>
      <c r="CS16" s="45" t="s">
        <v>2313</v>
      </c>
      <c r="CT16" s="67"/>
      <c r="CU16" s="67"/>
      <c r="CV16" s="67"/>
      <c r="CZ16" s="12" t="s">
        <v>2876</v>
      </c>
      <c r="DB16" s="12" t="s">
        <v>2870</v>
      </c>
      <c r="DC16" s="12" t="s">
        <v>1793</v>
      </c>
      <c r="DD16" s="45" t="s">
        <v>2320</v>
      </c>
      <c r="DE16" s="45" t="s">
        <v>2332</v>
      </c>
      <c r="DF16" s="12" t="s">
        <v>1804</v>
      </c>
      <c r="DG16" s="45" t="s">
        <v>2334</v>
      </c>
      <c r="DI16" s="12" t="s">
        <v>2152</v>
      </c>
      <c r="DJ16" s="60" t="s">
        <v>2334</v>
      </c>
      <c r="DK16" s="12" t="s">
        <v>2359</v>
      </c>
      <c r="DL16" s="45"/>
      <c r="DO16" s="37" t="s">
        <v>2130</v>
      </c>
      <c r="DP16" s="45" t="s">
        <v>2335</v>
      </c>
      <c r="DX16" s="12" t="s">
        <v>2492</v>
      </c>
      <c r="DY16" s="12" t="s">
        <v>2477</v>
      </c>
      <c r="DZ16" s="12" t="s">
        <v>2472</v>
      </c>
      <c r="EA16" s="12"/>
      <c r="EB16" s="12"/>
      <c r="EC16" s="12"/>
      <c r="ED16" s="12"/>
      <c r="EE16" s="46"/>
      <c r="EF16" s="46"/>
      <c r="GY16" t="s">
        <v>2036</v>
      </c>
      <c r="GZ16" s="84" t="s">
        <v>2036</v>
      </c>
    </row>
    <row r="17" spans="2:208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2092</v>
      </c>
      <c r="L17" t="s">
        <v>159</v>
      </c>
      <c r="M17" s="2"/>
      <c r="O17" s="12" t="s">
        <v>484</v>
      </c>
      <c r="Q17" s="18" t="s">
        <v>1901</v>
      </c>
      <c r="V17" s="6" t="s">
        <v>1703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Q17" s="17"/>
      <c r="BR17" s="53"/>
      <c r="BS17" s="53"/>
      <c r="BT17" s="43"/>
      <c r="BU17" s="53"/>
      <c r="BV17" s="53"/>
      <c r="BW17" s="43"/>
      <c r="BX17" s="10" t="s">
        <v>1765</v>
      </c>
      <c r="BY17" s="10" t="s">
        <v>2621</v>
      </c>
      <c r="BZ17" s="20" t="s">
        <v>2639</v>
      </c>
      <c r="CA17" s="44" t="s">
        <v>2237</v>
      </c>
      <c r="CB17" s="20" t="s">
        <v>2644</v>
      </c>
      <c r="CC17" s="20" t="s">
        <v>2658</v>
      </c>
      <c r="CG17" s="20" t="s">
        <v>2243</v>
      </c>
      <c r="CH17" s="20" t="s">
        <v>2573</v>
      </c>
      <c r="CI17" s="20" t="s">
        <v>2576</v>
      </c>
      <c r="CJ17" s="14" t="s">
        <v>2687</v>
      </c>
      <c r="CK17" s="20" t="s">
        <v>2881</v>
      </c>
      <c r="CL17" s="20">
        <v>16</v>
      </c>
      <c r="CM17" s="14" t="s">
        <v>2921</v>
      </c>
      <c r="CN17" s="10" t="s">
        <v>2100</v>
      </c>
      <c r="CO17" s="13" t="s">
        <v>2286</v>
      </c>
      <c r="CP17" s="10" t="s">
        <v>2295</v>
      </c>
      <c r="CQ17" s="11" t="s">
        <v>2061</v>
      </c>
      <c r="CR17" s="11" t="s">
        <v>2280</v>
      </c>
      <c r="CS17" s="45" t="s">
        <v>2312</v>
      </c>
      <c r="CT17" s="67"/>
      <c r="CU17" s="67"/>
      <c r="CV17" s="67"/>
      <c r="DC17" s="12" t="s">
        <v>1794</v>
      </c>
      <c r="DD17" s="45" t="s">
        <v>2320</v>
      </c>
      <c r="DE17" s="45" t="s">
        <v>2333</v>
      </c>
      <c r="DF17" s="12" t="s">
        <v>1803</v>
      </c>
      <c r="DG17" s="45" t="s">
        <v>2334</v>
      </c>
      <c r="DI17" s="12" t="s">
        <v>2706</v>
      </c>
      <c r="DJ17" s="60" t="s">
        <v>2334</v>
      </c>
      <c r="DK17" s="12" t="s">
        <v>2707</v>
      </c>
      <c r="DL17" s="45"/>
      <c r="DO17" s="37" t="s">
        <v>2131</v>
      </c>
      <c r="DP17" s="45" t="s">
        <v>2335</v>
      </c>
      <c r="DX17" s="12" t="s">
        <v>2493</v>
      </c>
      <c r="DY17" s="12" t="s">
        <v>2477</v>
      </c>
      <c r="DZ17" s="12" t="s">
        <v>2473</v>
      </c>
      <c r="EA17" s="12"/>
      <c r="EB17" s="12"/>
      <c r="EC17" s="12"/>
      <c r="ED17" s="12"/>
      <c r="EE17" s="46"/>
      <c r="EF17" s="46"/>
      <c r="GY17" t="s">
        <v>2989</v>
      </c>
      <c r="GZ17" s="84" t="s">
        <v>2990</v>
      </c>
    </row>
    <row r="18" spans="2:208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2093</v>
      </c>
      <c r="L18" t="s">
        <v>166</v>
      </c>
      <c r="M18" s="3"/>
      <c r="O18" s="12" t="s">
        <v>496</v>
      </c>
      <c r="Q18" s="18" t="s">
        <v>1902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Q18" s="17"/>
      <c r="BR18" s="53"/>
      <c r="BS18" s="53"/>
      <c r="BT18" s="43"/>
      <c r="BU18" s="53"/>
      <c r="BV18" s="53"/>
      <c r="BW18" s="43"/>
      <c r="BX18" s="10" t="s">
        <v>1766</v>
      </c>
      <c r="BY18" s="10" t="s">
        <v>2572</v>
      </c>
      <c r="BZ18" s="20" t="s">
        <v>2640</v>
      </c>
      <c r="CA18" s="10"/>
      <c r="CB18" s="10"/>
      <c r="CC18" s="10"/>
      <c r="CG18" s="20" t="str">
        <f>_xlfn.CONCAT(CG17,"_error")</f>
        <v>PO4_flux_mmol_m2_d_error</v>
      </c>
      <c r="CH18" s="20" t="s">
        <v>2573</v>
      </c>
      <c r="CI18" s="20" t="s">
        <v>2825</v>
      </c>
      <c r="CJ18" s="14" t="s">
        <v>2883</v>
      </c>
      <c r="CK18" s="20" t="s">
        <v>2884</v>
      </c>
      <c r="CL18" s="20">
        <v>17</v>
      </c>
      <c r="CM18" s="14" t="s">
        <v>2922</v>
      </c>
      <c r="CN18" s="10" t="s">
        <v>2139</v>
      </c>
      <c r="CO18" s="10" t="s">
        <v>1821</v>
      </c>
      <c r="CP18" s="10" t="s">
        <v>2296</v>
      </c>
      <c r="CQ18" s="11" t="s">
        <v>2422</v>
      </c>
      <c r="CR18" s="11"/>
      <c r="CS18" s="11" t="s">
        <v>2314</v>
      </c>
      <c r="CT18" s="11"/>
      <c r="CU18" s="11"/>
      <c r="CV18" s="11"/>
      <c r="DC18" s="12" t="s">
        <v>2949</v>
      </c>
      <c r="DD18" s="83" t="s">
        <v>2320</v>
      </c>
      <c r="DE18" s="83" t="s">
        <v>2946</v>
      </c>
      <c r="DF18" s="12" t="s">
        <v>1805</v>
      </c>
      <c r="DG18" s="45" t="s">
        <v>2334</v>
      </c>
      <c r="DI18" s="12" t="s">
        <v>2361</v>
      </c>
      <c r="DJ18" s="60" t="s">
        <v>2334</v>
      </c>
      <c r="DK18" s="12" t="s">
        <v>2360</v>
      </c>
      <c r="DL18" s="45"/>
      <c r="DO18" s="37" t="s">
        <v>2132</v>
      </c>
      <c r="DP18" s="45" t="s">
        <v>2335</v>
      </c>
      <c r="DX18" s="12" t="s">
        <v>2494</v>
      </c>
      <c r="DY18" s="12" t="s">
        <v>2477</v>
      </c>
      <c r="DZ18" s="12" t="s">
        <v>2474</v>
      </c>
      <c r="EA18" s="12"/>
      <c r="EB18" s="12"/>
      <c r="EC18" s="12"/>
      <c r="ED18" s="12"/>
      <c r="EE18" s="46"/>
      <c r="EF18" s="46"/>
      <c r="GY18" s="10" t="s">
        <v>2259</v>
      </c>
      <c r="GZ18" s="10" t="s">
        <v>2259</v>
      </c>
    </row>
    <row r="19" spans="2:208" ht="17.399999999999999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2078</v>
      </c>
      <c r="L19" t="s">
        <v>173</v>
      </c>
      <c r="M19" s="4"/>
      <c r="O19" s="12" t="s">
        <v>549</v>
      </c>
      <c r="Q19" s="18" t="s">
        <v>1903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Q19" s="17"/>
      <c r="BR19" s="53"/>
      <c r="BS19" s="53"/>
      <c r="BT19" s="43"/>
      <c r="BU19" s="53"/>
      <c r="BV19" s="53"/>
      <c r="BW19" s="43"/>
      <c r="BX19" s="10" t="s">
        <v>1814</v>
      </c>
      <c r="BY19" s="20" t="s">
        <v>2620</v>
      </c>
      <c r="BZ19" s="20" t="s">
        <v>2641</v>
      </c>
      <c r="CA19" s="10"/>
      <c r="CB19" s="10"/>
      <c r="CC19" s="10"/>
      <c r="CG19" s="20" t="s">
        <v>2244</v>
      </c>
      <c r="CH19" s="20" t="s">
        <v>2573</v>
      </c>
      <c r="CI19" s="20" t="s">
        <v>2581</v>
      </c>
      <c r="CJ19" s="14" t="s">
        <v>2880</v>
      </c>
      <c r="CK19" s="20" t="s">
        <v>2882</v>
      </c>
      <c r="CL19" s="20">
        <v>18</v>
      </c>
      <c r="CM19" s="14" t="s">
        <v>2923</v>
      </c>
      <c r="CN19" s="10" t="s">
        <v>2260</v>
      </c>
      <c r="CO19" s="10" t="s">
        <v>1821</v>
      </c>
      <c r="CP19" s="10" t="s">
        <v>2297</v>
      </c>
      <c r="CQ19" s="11" t="s">
        <v>2424</v>
      </c>
      <c r="CS19" s="11" t="s">
        <v>2425</v>
      </c>
      <c r="CT19" s="11"/>
      <c r="CU19" s="11"/>
      <c r="CV19" s="11"/>
      <c r="DC19" s="12" t="s">
        <v>2950</v>
      </c>
      <c r="DD19" s="83" t="s">
        <v>2320</v>
      </c>
      <c r="DE19" s="83" t="s">
        <v>2948</v>
      </c>
      <c r="DF19" s="12" t="s">
        <v>1806</v>
      </c>
      <c r="DG19" s="45" t="s">
        <v>2334</v>
      </c>
      <c r="DI19" s="12" t="s">
        <v>2708</v>
      </c>
      <c r="DJ19" s="60" t="s">
        <v>2334</v>
      </c>
      <c r="DK19" s="12" t="s">
        <v>2709</v>
      </c>
      <c r="DL19" s="45"/>
      <c r="DO19" s="37" t="s">
        <v>2133</v>
      </c>
      <c r="DP19" s="45" t="s">
        <v>2335</v>
      </c>
      <c r="DX19" s="12" t="s">
        <v>2495</v>
      </c>
      <c r="DY19" s="12" t="s">
        <v>2477</v>
      </c>
      <c r="DZ19" s="12" t="s">
        <v>2475</v>
      </c>
      <c r="EA19" s="12"/>
      <c r="EB19" s="12"/>
      <c r="EC19" s="12"/>
      <c r="ED19" s="12"/>
      <c r="EE19" s="46"/>
      <c r="EF19" s="46"/>
      <c r="GY19" s="10" t="s">
        <v>2877</v>
      </c>
      <c r="GZ19" s="10" t="s">
        <v>2877</v>
      </c>
    </row>
    <row r="20" spans="2:208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2094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Q20" s="17"/>
      <c r="BR20" s="53"/>
      <c r="BS20" s="53"/>
      <c r="BT20" s="43"/>
      <c r="BU20" s="53"/>
      <c r="BV20" s="53"/>
      <c r="BW20" s="43"/>
      <c r="BX20" s="10" t="s">
        <v>1815</v>
      </c>
      <c r="BY20" s="20" t="s">
        <v>2620</v>
      </c>
      <c r="BZ20" s="20" t="s">
        <v>2642</v>
      </c>
      <c r="CA20" s="10"/>
      <c r="CB20" s="10"/>
      <c r="CC20" s="10"/>
      <c r="CG20" s="20" t="str">
        <f>_xlfn.CONCAT(CG19,"_error")</f>
        <v>NO3_flux_mmol_m2_d_error</v>
      </c>
      <c r="CH20" s="20" t="s">
        <v>2573</v>
      </c>
      <c r="CI20" s="20" t="s">
        <v>2826</v>
      </c>
      <c r="CJ20" s="14" t="s">
        <v>2896</v>
      </c>
      <c r="CK20" s="20" t="s">
        <v>2903</v>
      </c>
      <c r="CL20" s="20">
        <v>19</v>
      </c>
      <c r="CM20" s="14" t="s">
        <v>2924</v>
      </c>
      <c r="CQ20" s="11" t="s">
        <v>2423</v>
      </c>
      <c r="CR20" s="11"/>
      <c r="CS20" s="11" t="s">
        <v>2315</v>
      </c>
      <c r="CT20" s="11"/>
      <c r="CU20" s="11"/>
      <c r="CV20" s="11"/>
      <c r="DF20" s="12" t="s">
        <v>1807</v>
      </c>
      <c r="DG20" s="45" t="s">
        <v>2334</v>
      </c>
      <c r="DI20" s="12" t="s">
        <v>2153</v>
      </c>
      <c r="DJ20" s="60" t="s">
        <v>2334</v>
      </c>
      <c r="DK20" s="12" t="s">
        <v>2362</v>
      </c>
      <c r="DL20" s="45"/>
      <c r="DO20" s="37" t="s">
        <v>2135</v>
      </c>
      <c r="DP20" s="45" t="s">
        <v>2335</v>
      </c>
      <c r="DX20" s="12" t="s">
        <v>2496</v>
      </c>
      <c r="DY20" s="12" t="s">
        <v>2477</v>
      </c>
      <c r="DZ20" s="12" t="s">
        <v>2476</v>
      </c>
      <c r="EA20" s="12"/>
      <c r="EB20" s="12"/>
      <c r="EC20" s="12"/>
      <c r="ED20" s="12"/>
      <c r="EE20" s="46"/>
      <c r="EF20" s="46"/>
      <c r="GY20" s="10" t="s">
        <v>3010</v>
      </c>
      <c r="GZ20" s="10" t="s">
        <v>3010</v>
      </c>
    </row>
    <row r="21" spans="2:208" ht="16.8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2095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Q21" s="17"/>
      <c r="BR21" s="53"/>
      <c r="BS21" s="53"/>
      <c r="BT21" s="43"/>
      <c r="BU21" s="53"/>
      <c r="BV21" s="53"/>
      <c r="BW21" s="43"/>
      <c r="BX21" s="10" t="s">
        <v>1767</v>
      </c>
      <c r="BY21" s="10" t="s">
        <v>2572</v>
      </c>
      <c r="BZ21" s="20" t="s">
        <v>2643</v>
      </c>
      <c r="CA21" s="10"/>
      <c r="CB21" s="10"/>
      <c r="CC21" s="10"/>
      <c r="CG21" s="20" t="s">
        <v>2245</v>
      </c>
      <c r="CH21" s="20" t="s">
        <v>2573</v>
      </c>
      <c r="CI21" s="20" t="s">
        <v>2582</v>
      </c>
      <c r="CJ21" s="14" t="s">
        <v>2951</v>
      </c>
      <c r="CK21" s="20" t="s">
        <v>2953</v>
      </c>
      <c r="CM21" s="14" t="s">
        <v>2925</v>
      </c>
      <c r="CQ21" s="11" t="s">
        <v>2427</v>
      </c>
      <c r="CS21" s="11" t="s">
        <v>2426</v>
      </c>
      <c r="CT21" s="11"/>
      <c r="CU21" s="11"/>
      <c r="CV21" s="11"/>
      <c r="DF21" s="12" t="s">
        <v>1810</v>
      </c>
      <c r="DG21" s="45" t="s">
        <v>2334</v>
      </c>
      <c r="DI21" s="12" t="s">
        <v>2710</v>
      </c>
      <c r="DJ21" s="60" t="s">
        <v>2334</v>
      </c>
      <c r="DK21" s="12" t="s">
        <v>2711</v>
      </c>
      <c r="DO21" s="37" t="s">
        <v>2136</v>
      </c>
      <c r="DP21" s="45" t="s">
        <v>2335</v>
      </c>
    </row>
    <row r="22" spans="2:208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2079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T22" s="43"/>
      <c r="BU22" s="53"/>
      <c r="BV22" s="53"/>
      <c r="CA22" s="10"/>
      <c r="CB22" s="10"/>
      <c r="CC22" s="10"/>
      <c r="CG22" s="20" t="str">
        <f>_xlfn.CONCAT(CG21,"_error")</f>
        <v>O2_flux_mmol_m2_d_error</v>
      </c>
      <c r="CH22" s="20" t="s">
        <v>2573</v>
      </c>
      <c r="CI22" s="20" t="s">
        <v>2827</v>
      </c>
      <c r="CJ22" s="14" t="s">
        <v>2952</v>
      </c>
      <c r="CK22" s="20" t="s">
        <v>2954</v>
      </c>
      <c r="CM22" s="14" t="s">
        <v>2926</v>
      </c>
      <c r="CQ22" s="11" t="s">
        <v>2670</v>
      </c>
      <c r="CR22" s="10" t="s">
        <v>2280</v>
      </c>
      <c r="CS22" s="11" t="s">
        <v>2512</v>
      </c>
      <c r="CT22" s="11"/>
      <c r="CU22" s="11"/>
      <c r="CV22" s="11"/>
      <c r="DF22" s="12" t="s">
        <v>1808</v>
      </c>
      <c r="DG22" s="45" t="s">
        <v>2334</v>
      </c>
      <c r="DI22" s="12" t="s">
        <v>2154</v>
      </c>
      <c r="DJ22" s="60" t="s">
        <v>2334</v>
      </c>
      <c r="DK22" s="12" t="s">
        <v>2363</v>
      </c>
      <c r="DO22" s="37" t="s">
        <v>2137</v>
      </c>
      <c r="DP22" s="45" t="s">
        <v>2335</v>
      </c>
    </row>
    <row r="23" spans="2:208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2096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CA23" s="10"/>
      <c r="CB23" s="10"/>
      <c r="CC23" s="10"/>
      <c r="CM23" s="14" t="s">
        <v>2927</v>
      </c>
      <c r="CQ23" s="11" t="s">
        <v>2671</v>
      </c>
      <c r="CR23" s="10" t="s">
        <v>2280</v>
      </c>
      <c r="CS23" s="11" t="s">
        <v>2513</v>
      </c>
      <c r="CT23" s="11"/>
      <c r="CU23" s="11"/>
      <c r="CV23" s="11"/>
      <c r="DC23" s="23"/>
      <c r="DD23" s="23"/>
      <c r="DE23" s="23"/>
      <c r="DF23" s="12" t="s">
        <v>1820</v>
      </c>
      <c r="DG23" s="45" t="s">
        <v>2334</v>
      </c>
      <c r="DI23" s="12" t="s">
        <v>2712</v>
      </c>
      <c r="DJ23" s="60" t="s">
        <v>2334</v>
      </c>
      <c r="DK23" s="12" t="s">
        <v>2713</v>
      </c>
      <c r="DO23" s="46" t="s">
        <v>2448</v>
      </c>
      <c r="DP23" s="46" t="s">
        <v>2335</v>
      </c>
      <c r="DQ23" s="46" t="s">
        <v>2442</v>
      </c>
    </row>
    <row r="24" spans="2:208" ht="17.399999999999999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2097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M24" s="14" t="s">
        <v>2928</v>
      </c>
      <c r="CQ24" s="11" t="s">
        <v>2672</v>
      </c>
      <c r="CR24" s="10" t="s">
        <v>2280</v>
      </c>
      <c r="CS24" s="11" t="s">
        <v>2514</v>
      </c>
      <c r="CT24" s="11"/>
      <c r="CU24" s="11"/>
      <c r="CV24" s="11"/>
      <c r="DF24" s="12" t="s">
        <v>1809</v>
      </c>
      <c r="DG24" s="45" t="s">
        <v>2334</v>
      </c>
      <c r="DI24" s="12" t="s">
        <v>2364</v>
      </c>
      <c r="DJ24" s="60" t="s">
        <v>2334</v>
      </c>
      <c r="DK24" s="12" t="s">
        <v>2372</v>
      </c>
      <c r="DO24" s="46" t="s">
        <v>2443</v>
      </c>
      <c r="DP24" s="46"/>
      <c r="DQ24" s="46" t="s">
        <v>2445</v>
      </c>
    </row>
    <row r="25" spans="2:208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2098</v>
      </c>
      <c r="L25" t="s">
        <v>215</v>
      </c>
      <c r="M25" s="3"/>
      <c r="O25" s="12" t="s">
        <v>657</v>
      </c>
      <c r="Q25" s="18" t="s">
        <v>2566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M25" s="14" t="s">
        <v>2929</v>
      </c>
      <c r="CQ25" s="11" t="s">
        <v>2673</v>
      </c>
      <c r="CR25" s="10" t="s">
        <v>2280</v>
      </c>
      <c r="CS25" s="11" t="s">
        <v>2515</v>
      </c>
      <c r="CT25" s="11"/>
      <c r="CU25" s="11"/>
      <c r="CV25" s="11"/>
      <c r="DF25" s="12" t="s">
        <v>1811</v>
      </c>
      <c r="DG25" s="45" t="s">
        <v>2334</v>
      </c>
      <c r="DI25" s="12" t="s">
        <v>2714</v>
      </c>
      <c r="DJ25" s="60" t="s">
        <v>2334</v>
      </c>
      <c r="DK25" s="12" t="s">
        <v>2715</v>
      </c>
      <c r="DO25" s="37" t="s">
        <v>2116</v>
      </c>
      <c r="DP25" s="45" t="s">
        <v>2335</v>
      </c>
      <c r="DQ25" s="45" t="s">
        <v>2438</v>
      </c>
    </row>
    <row r="26" spans="2:208" ht="16.8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2099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M26" s="14" t="s">
        <v>2930</v>
      </c>
      <c r="CQ26" s="11" t="s">
        <v>1768</v>
      </c>
      <c r="CR26" s="11" t="s">
        <v>2280</v>
      </c>
      <c r="CS26" s="11" t="s">
        <v>2316</v>
      </c>
      <c r="CT26" s="11"/>
      <c r="CU26" s="11"/>
      <c r="CV26" s="11"/>
      <c r="DF26" s="12" t="s">
        <v>1816</v>
      </c>
      <c r="DI26" s="12" t="s">
        <v>2365</v>
      </c>
      <c r="DJ26" s="60" t="s">
        <v>2334</v>
      </c>
      <c r="DK26" s="12" t="s">
        <v>2373</v>
      </c>
      <c r="DO26" s="37" t="s">
        <v>2118</v>
      </c>
      <c r="DP26" s="45" t="s">
        <v>2335</v>
      </c>
      <c r="DQ26" s="45" t="s">
        <v>2439</v>
      </c>
    </row>
    <row r="27" spans="2:208" ht="16.05" customHeight="1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7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M27" s="14" t="s">
        <v>2931</v>
      </c>
      <c r="CQ27" s="11" t="s">
        <v>1778</v>
      </c>
      <c r="CR27" s="11" t="s">
        <v>2280</v>
      </c>
      <c r="CS27" s="11" t="s">
        <v>2317</v>
      </c>
      <c r="CT27" s="11"/>
      <c r="CU27" s="11"/>
      <c r="CV27" s="11"/>
      <c r="DF27" s="12" t="s">
        <v>2430</v>
      </c>
      <c r="DI27" s="12" t="s">
        <v>2716</v>
      </c>
      <c r="DJ27" s="60" t="s">
        <v>2334</v>
      </c>
      <c r="DK27" s="12" t="s">
        <v>2717</v>
      </c>
      <c r="DO27" s="37" t="s">
        <v>2129</v>
      </c>
      <c r="DP27" s="45" t="s">
        <v>2335</v>
      </c>
      <c r="DQ27" s="45" t="s">
        <v>2440</v>
      </c>
    </row>
    <row r="28" spans="2:208" ht="16.05" customHeight="1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7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M28" s="14" t="s">
        <v>2932</v>
      </c>
      <c r="CQ28" s="11" t="s">
        <v>2831</v>
      </c>
      <c r="CR28" s="11" t="s">
        <v>2280</v>
      </c>
      <c r="CS28" s="11" t="s">
        <v>2832</v>
      </c>
      <c r="CT28" s="11"/>
      <c r="CU28" s="11"/>
      <c r="CV28" s="11"/>
      <c r="DF28" s="12" t="s">
        <v>1817</v>
      </c>
      <c r="DI28" s="12" t="s">
        <v>2366</v>
      </c>
      <c r="DJ28" s="60" t="s">
        <v>2334</v>
      </c>
      <c r="DK28" s="12" t="s">
        <v>2374</v>
      </c>
      <c r="DO28" s="37" t="s">
        <v>2134</v>
      </c>
      <c r="DP28" s="45" t="s">
        <v>2335</v>
      </c>
      <c r="DQ28" s="45" t="s">
        <v>2441</v>
      </c>
    </row>
    <row r="29" spans="2:208" ht="17.399999999999999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2679</v>
      </c>
      <c r="AI29" s="6" t="s">
        <v>1964</v>
      </c>
      <c r="AW29" s="6" t="s">
        <v>1530</v>
      </c>
      <c r="BB29" s="6" t="s">
        <v>1604</v>
      </c>
      <c r="BC29" s="6" t="s">
        <v>1678</v>
      </c>
      <c r="CM29" s="14" t="s">
        <v>2933</v>
      </c>
      <c r="CQ29" s="20"/>
      <c r="CR29" s="14"/>
      <c r="CS29" s="11"/>
      <c r="CT29" s="14"/>
      <c r="CU29" s="14"/>
      <c r="CV29" s="14"/>
      <c r="DF29" s="12" t="s">
        <v>2431</v>
      </c>
      <c r="DI29" s="12" t="s">
        <v>2718</v>
      </c>
      <c r="DJ29" s="60" t="s">
        <v>2334</v>
      </c>
      <c r="DK29" s="12" t="s">
        <v>2719</v>
      </c>
      <c r="DO29" s="37" t="s">
        <v>2138</v>
      </c>
      <c r="DP29" s="45" t="s">
        <v>2335</v>
      </c>
      <c r="DQ29" s="45" t="s">
        <v>2436</v>
      </c>
    </row>
    <row r="30" spans="2:208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Q30" s="14"/>
      <c r="CR30" s="14"/>
      <c r="CS30" s="14"/>
      <c r="CT30" s="14"/>
      <c r="CU30" s="14"/>
      <c r="CV30" s="14"/>
      <c r="DF30" s="12" t="s">
        <v>1813</v>
      </c>
      <c r="DI30" s="12" t="s">
        <v>2367</v>
      </c>
      <c r="DJ30" s="60" t="s">
        <v>2334</v>
      </c>
      <c r="DK30" s="12" t="s">
        <v>2375</v>
      </c>
      <c r="DO30" s="37" t="s">
        <v>2444</v>
      </c>
      <c r="DQ30" s="45" t="s">
        <v>2437</v>
      </c>
    </row>
    <row r="31" spans="2:208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Q31" s="14"/>
      <c r="CR31" s="14"/>
      <c r="CS31" s="14"/>
      <c r="CT31" s="14"/>
      <c r="CU31" s="14"/>
      <c r="CV31" s="14"/>
      <c r="DF31" s="12" t="s">
        <v>2432</v>
      </c>
      <c r="DI31" s="12" t="s">
        <v>2720</v>
      </c>
      <c r="DJ31" s="60" t="s">
        <v>2334</v>
      </c>
      <c r="DK31" s="12" t="s">
        <v>2721</v>
      </c>
      <c r="DO31" s="37" t="s">
        <v>2534</v>
      </c>
      <c r="DQ31" s="45" t="s">
        <v>2537</v>
      </c>
    </row>
    <row r="32" spans="2:208" ht="17.399999999999999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Q32" s="14"/>
      <c r="CR32" s="14"/>
      <c r="CS32" s="14"/>
      <c r="CT32" s="14"/>
      <c r="CU32" s="14"/>
      <c r="CV32" s="14"/>
      <c r="DF32" s="12" t="s">
        <v>1812</v>
      </c>
      <c r="DG32" s="23"/>
      <c r="DH32" s="23"/>
      <c r="DI32" s="12" t="s">
        <v>2368</v>
      </c>
      <c r="DJ32" s="60" t="s">
        <v>2334</v>
      </c>
      <c r="DK32" s="12" t="s">
        <v>2376</v>
      </c>
      <c r="DO32" t="s">
        <v>2535</v>
      </c>
      <c r="DQ32" s="45" t="s">
        <v>2536</v>
      </c>
    </row>
    <row r="33" spans="2:116" ht="17.399999999999999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Q33" s="14"/>
      <c r="CR33" s="14"/>
      <c r="CS33" s="14"/>
      <c r="CT33" s="14"/>
      <c r="CU33" s="14"/>
      <c r="CV33" s="14"/>
      <c r="CW33" s="23"/>
      <c r="CX33" s="23"/>
      <c r="CY33" s="23"/>
      <c r="DF33" s="12" t="s">
        <v>2433</v>
      </c>
      <c r="DG33" s="23"/>
      <c r="DH33" s="23"/>
      <c r="DI33" s="12" t="s">
        <v>2722</v>
      </c>
      <c r="DJ33" s="60" t="s">
        <v>2334</v>
      </c>
      <c r="DK33" s="12" t="s">
        <v>2723</v>
      </c>
    </row>
    <row r="34" spans="2:116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7"/>
      <c r="O34" s="12" t="s">
        <v>915</v>
      </c>
      <c r="AW34" s="6" t="s">
        <v>1532</v>
      </c>
      <c r="BB34" s="6" t="s">
        <v>1635</v>
      </c>
      <c r="BC34" s="6" t="s">
        <v>1683</v>
      </c>
      <c r="CQ34" s="14"/>
      <c r="CR34" s="14"/>
      <c r="CS34" s="14"/>
      <c r="CT34" s="14"/>
      <c r="CU34" s="14"/>
      <c r="CV34" s="14"/>
      <c r="CW34" s="23"/>
      <c r="CX34" s="23"/>
      <c r="CY34" s="23"/>
      <c r="DF34" s="12" t="s">
        <v>2434</v>
      </c>
      <c r="DG34" s="23"/>
      <c r="DH34" s="23"/>
      <c r="DI34" s="12" t="s">
        <v>2369</v>
      </c>
      <c r="DJ34" s="60" t="s">
        <v>2334</v>
      </c>
      <c r="DK34" s="12" t="s">
        <v>2377</v>
      </c>
    </row>
    <row r="35" spans="2:116" ht="16.05" customHeight="1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7"/>
      <c r="O35" s="12" t="s">
        <v>939</v>
      </c>
      <c r="AW35" s="6" t="s">
        <v>1533</v>
      </c>
      <c r="BB35" s="6" t="s">
        <v>1614</v>
      </c>
      <c r="BC35" s="6" t="s">
        <v>1675</v>
      </c>
      <c r="CQ35" s="14"/>
      <c r="CR35" s="14"/>
      <c r="CS35" s="14"/>
      <c r="CT35" s="14"/>
      <c r="CU35" s="14"/>
      <c r="CV35" s="14"/>
      <c r="DF35" s="12" t="s">
        <v>2435</v>
      </c>
      <c r="DG35" s="23"/>
      <c r="DH35" s="23"/>
      <c r="DI35" s="12" t="s">
        <v>2724</v>
      </c>
      <c r="DJ35" s="60" t="s">
        <v>2334</v>
      </c>
      <c r="DK35" s="12" t="s">
        <v>2725</v>
      </c>
    </row>
    <row r="36" spans="2:116" ht="17.399999999999999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Q36" s="14"/>
      <c r="CR36" s="14"/>
      <c r="CS36" s="14"/>
      <c r="CT36" s="14"/>
      <c r="CU36" s="14"/>
      <c r="CV36" s="14"/>
      <c r="DF36" s="23" t="s">
        <v>2871</v>
      </c>
      <c r="DG36" s="23"/>
      <c r="DH36" s="23"/>
      <c r="DI36" s="12" t="s">
        <v>2370</v>
      </c>
      <c r="DJ36" s="60" t="s">
        <v>2334</v>
      </c>
      <c r="DK36" s="12" t="s">
        <v>2378</v>
      </c>
    </row>
    <row r="37" spans="2:116" ht="17.399999999999999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Q37" s="14"/>
      <c r="CR37" s="14"/>
      <c r="CS37" s="14"/>
      <c r="CT37" s="14"/>
      <c r="CU37" s="14"/>
      <c r="CV37" s="14"/>
      <c r="DF37" s="23" t="s">
        <v>2872</v>
      </c>
      <c r="DG37" s="23"/>
      <c r="DH37" s="23"/>
      <c r="DI37" s="12" t="s">
        <v>2726</v>
      </c>
      <c r="DJ37" s="60" t="s">
        <v>2334</v>
      </c>
      <c r="DK37" s="12" t="s">
        <v>2727</v>
      </c>
    </row>
    <row r="38" spans="2:116" ht="17.399999999999999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Q38" s="14"/>
      <c r="CR38" s="14"/>
      <c r="CS38" s="14"/>
      <c r="CT38" s="14"/>
      <c r="CU38" s="14"/>
      <c r="CV38" s="14"/>
      <c r="DF38" s="23"/>
      <c r="DI38" s="12" t="s">
        <v>2371</v>
      </c>
      <c r="DJ38" s="60" t="s">
        <v>2334</v>
      </c>
      <c r="DK38" s="12" t="s">
        <v>2379</v>
      </c>
    </row>
    <row r="39" spans="2:116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Q39" s="14"/>
      <c r="CR39" s="14"/>
      <c r="CS39" s="14"/>
      <c r="CT39" s="14"/>
      <c r="CU39" s="14"/>
      <c r="CV39" s="14"/>
      <c r="DF39" s="23"/>
      <c r="DI39" s="12" t="s">
        <v>2728</v>
      </c>
      <c r="DJ39" s="60" t="s">
        <v>2334</v>
      </c>
      <c r="DK39" s="12" t="s">
        <v>2729</v>
      </c>
      <c r="DL39" s="45"/>
    </row>
    <row r="40" spans="2:116" ht="17.399999999999999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Q40" s="14"/>
      <c r="CR40" s="14"/>
      <c r="CS40" s="14"/>
      <c r="DF40" s="23"/>
      <c r="DI40" s="12" t="s">
        <v>2155</v>
      </c>
      <c r="DJ40" s="60" t="s">
        <v>2334</v>
      </c>
      <c r="DK40" s="23" t="s">
        <v>2383</v>
      </c>
      <c r="DL40" s="45"/>
    </row>
    <row r="41" spans="2:116" ht="17.399999999999999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I41" s="12" t="s">
        <v>2730</v>
      </c>
      <c r="DJ41" s="60" t="s">
        <v>2334</v>
      </c>
      <c r="DK41" s="12" t="s">
        <v>2731</v>
      </c>
      <c r="DL41" s="45"/>
    </row>
    <row r="42" spans="2:116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I42" s="12" t="s">
        <v>2156</v>
      </c>
      <c r="DJ42" s="60" t="s">
        <v>2334</v>
      </c>
      <c r="DK42" s="23" t="s">
        <v>2384</v>
      </c>
      <c r="DL42" s="45"/>
    </row>
    <row r="43" spans="2:116" ht="17.399999999999999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I43" s="12" t="s">
        <v>2732</v>
      </c>
      <c r="DJ43" s="60" t="s">
        <v>2334</v>
      </c>
      <c r="DK43" s="12" t="s">
        <v>2733</v>
      </c>
      <c r="DL43" s="45"/>
    </row>
    <row r="44" spans="2:116" ht="17.399999999999999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G44" s="23"/>
      <c r="DH44" s="23"/>
      <c r="DI44" s="12" t="s">
        <v>2157</v>
      </c>
      <c r="DJ44" s="60" t="s">
        <v>2334</v>
      </c>
      <c r="DK44" s="23" t="s">
        <v>2385</v>
      </c>
      <c r="DL44" s="45"/>
    </row>
    <row r="45" spans="2:116" ht="17.399999999999999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G45" s="23"/>
      <c r="DH45" s="23"/>
      <c r="DI45" s="12" t="s">
        <v>2734</v>
      </c>
      <c r="DJ45" s="60" t="s">
        <v>2334</v>
      </c>
      <c r="DK45" s="12" t="s">
        <v>2735</v>
      </c>
      <c r="DL45" s="45"/>
    </row>
    <row r="46" spans="2:116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G46" s="23"/>
      <c r="DH46" s="23"/>
      <c r="DI46" s="12" t="s">
        <v>2158</v>
      </c>
      <c r="DJ46" s="60" t="s">
        <v>2334</v>
      </c>
      <c r="DK46" s="23" t="s">
        <v>2386</v>
      </c>
      <c r="DL46" s="45"/>
    </row>
    <row r="47" spans="2:116" ht="17.399999999999999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F47" s="23"/>
      <c r="DG47" s="23"/>
      <c r="DH47" s="23"/>
      <c r="DI47" s="12" t="s">
        <v>2736</v>
      </c>
      <c r="DJ47" s="60" t="s">
        <v>2334</v>
      </c>
      <c r="DK47" s="12" t="s">
        <v>2737</v>
      </c>
      <c r="DL47" s="45"/>
    </row>
    <row r="48" spans="2:116" ht="17.399999999999999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F48" s="23"/>
      <c r="DG48" s="23"/>
      <c r="DH48" s="23"/>
      <c r="DI48" s="12" t="s">
        <v>2159</v>
      </c>
      <c r="DJ48" s="60" t="s">
        <v>2334</v>
      </c>
      <c r="DK48" s="23" t="s">
        <v>2387</v>
      </c>
      <c r="DL48" s="45"/>
    </row>
    <row r="49" spans="2:116" ht="17.399999999999999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F49" s="23"/>
      <c r="DG49" s="23"/>
      <c r="DH49" s="23"/>
      <c r="DI49" s="12" t="s">
        <v>2738</v>
      </c>
      <c r="DJ49" s="60" t="s">
        <v>2334</v>
      </c>
      <c r="DK49" s="12" t="s">
        <v>2739</v>
      </c>
      <c r="DL49" s="45"/>
    </row>
    <row r="50" spans="2:116" ht="17.399999999999999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2143</v>
      </c>
      <c r="DF50" s="23"/>
      <c r="DG50" s="23"/>
      <c r="DH50" s="23"/>
      <c r="DI50" s="12" t="s">
        <v>2160</v>
      </c>
      <c r="DJ50" s="60" t="s">
        <v>2334</v>
      </c>
      <c r="DK50" s="23" t="s">
        <v>2388</v>
      </c>
      <c r="DL50" s="45"/>
    </row>
    <row r="51" spans="2:116" ht="17.399999999999999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F51" s="23"/>
      <c r="DG51" s="23"/>
      <c r="DH51" s="23"/>
      <c r="DI51" s="12" t="s">
        <v>2740</v>
      </c>
      <c r="DJ51" s="60" t="s">
        <v>2334</v>
      </c>
      <c r="DK51" s="12" t="s">
        <v>2741</v>
      </c>
      <c r="DL51" s="45"/>
    </row>
    <row r="52" spans="2:116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F52" s="23"/>
      <c r="DG52" s="23"/>
      <c r="DH52" s="23"/>
      <c r="DI52" s="12" t="s">
        <v>2161</v>
      </c>
      <c r="DJ52" s="60" t="s">
        <v>2334</v>
      </c>
      <c r="DK52" s="23" t="s">
        <v>2389</v>
      </c>
      <c r="DL52" s="45"/>
    </row>
    <row r="53" spans="2:116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F53" s="23"/>
      <c r="DG53" s="23"/>
      <c r="DH53" s="23"/>
      <c r="DI53" s="12" t="s">
        <v>2742</v>
      </c>
      <c r="DJ53" s="60" t="s">
        <v>2334</v>
      </c>
      <c r="DK53" s="12" t="s">
        <v>2743</v>
      </c>
      <c r="DL53" s="45"/>
    </row>
    <row r="54" spans="2:116" ht="17.399999999999999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F54" s="23"/>
      <c r="DI54" s="12" t="s">
        <v>2162</v>
      </c>
      <c r="DJ54" s="60" t="s">
        <v>2334</v>
      </c>
      <c r="DK54" s="23" t="s">
        <v>2390</v>
      </c>
      <c r="DL54" s="45"/>
    </row>
    <row r="55" spans="2:116" ht="17.399999999999999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F55" s="23"/>
      <c r="DI55" s="12" t="s">
        <v>2744</v>
      </c>
      <c r="DJ55" s="60" t="s">
        <v>2334</v>
      </c>
      <c r="DK55" s="12" t="s">
        <v>2745</v>
      </c>
      <c r="DL55" s="45"/>
    </row>
    <row r="56" spans="2:116" ht="17.399999999999999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2142</v>
      </c>
      <c r="DF56" s="23"/>
      <c r="DI56" s="12" t="s">
        <v>2163</v>
      </c>
      <c r="DJ56" s="60" t="s">
        <v>2334</v>
      </c>
      <c r="DK56" s="23" t="s">
        <v>2391</v>
      </c>
      <c r="DL56" s="45"/>
    </row>
    <row r="57" spans="2:116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I57" s="12" t="s">
        <v>2746</v>
      </c>
      <c r="DJ57" s="60" t="s">
        <v>2334</v>
      </c>
      <c r="DK57" s="12" t="s">
        <v>2747</v>
      </c>
      <c r="DL57" s="45"/>
    </row>
    <row r="58" spans="2:116" ht="17.399999999999999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I58" s="12" t="s">
        <v>2164</v>
      </c>
      <c r="DJ58" s="60" t="s">
        <v>2334</v>
      </c>
      <c r="DK58" s="23" t="s">
        <v>2392</v>
      </c>
      <c r="DL58" s="45"/>
    </row>
    <row r="59" spans="2:116" ht="17.399999999999999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I59" s="12" t="s">
        <v>2748</v>
      </c>
      <c r="DJ59" s="60" t="s">
        <v>2334</v>
      </c>
      <c r="DK59" s="12" t="s">
        <v>2749</v>
      </c>
      <c r="DL59" s="45"/>
    </row>
    <row r="60" spans="2:116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I60" s="12" t="s">
        <v>2165</v>
      </c>
      <c r="DJ60" s="60" t="s">
        <v>2334</v>
      </c>
      <c r="DK60" s="23" t="s">
        <v>2393</v>
      </c>
      <c r="DL60" s="45"/>
    </row>
    <row r="61" spans="2:116" ht="17.399999999999999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I61" s="12" t="s">
        <v>2750</v>
      </c>
      <c r="DJ61" s="60" t="s">
        <v>2334</v>
      </c>
      <c r="DK61" s="12" t="s">
        <v>2751</v>
      </c>
      <c r="DL61" s="45"/>
    </row>
    <row r="62" spans="2:116" ht="17.399999999999999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I62" s="12" t="s">
        <v>2166</v>
      </c>
      <c r="DJ62" s="60" t="s">
        <v>2334</v>
      </c>
      <c r="DK62" s="23" t="s">
        <v>2394</v>
      </c>
      <c r="DL62" s="45"/>
    </row>
    <row r="63" spans="2:116" ht="17.399999999999999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I63" s="12" t="s">
        <v>2752</v>
      </c>
      <c r="DJ63" s="60" t="s">
        <v>2334</v>
      </c>
      <c r="DK63" s="12" t="s">
        <v>2753</v>
      </c>
      <c r="DL63" s="45"/>
    </row>
    <row r="64" spans="2:116" ht="17.399999999999999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I64" s="23" t="s">
        <v>2167</v>
      </c>
      <c r="DJ64" s="60" t="s">
        <v>2334</v>
      </c>
      <c r="DK64" s="23" t="s">
        <v>2395</v>
      </c>
      <c r="DL64" s="45"/>
    </row>
    <row r="65" spans="2:116" ht="17.399999999999999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I65" s="12" t="s">
        <v>2754</v>
      </c>
      <c r="DJ65" s="60" t="s">
        <v>2334</v>
      </c>
      <c r="DK65" s="12" t="s">
        <v>2755</v>
      </c>
      <c r="DL65" s="45"/>
    </row>
    <row r="66" spans="2:116" ht="17.399999999999999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I66" s="23" t="s">
        <v>2168</v>
      </c>
      <c r="DJ66" s="60" t="s">
        <v>2334</v>
      </c>
      <c r="DK66" s="12" t="s">
        <v>2396</v>
      </c>
      <c r="DL66" s="45"/>
    </row>
    <row r="67" spans="2:116" ht="17.399999999999999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I67" s="12" t="s">
        <v>2756</v>
      </c>
      <c r="DJ67" s="60" t="s">
        <v>2334</v>
      </c>
      <c r="DK67" s="12" t="s">
        <v>2757</v>
      </c>
      <c r="DL67" s="45"/>
    </row>
    <row r="68" spans="2:116" ht="17.399999999999999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I68" s="23" t="s">
        <v>2169</v>
      </c>
      <c r="DJ68" s="60" t="s">
        <v>2334</v>
      </c>
      <c r="DK68" s="12" t="s">
        <v>2397</v>
      </c>
      <c r="DL68" s="45"/>
    </row>
    <row r="69" spans="2:116" ht="17.399999999999999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I69" s="12" t="s">
        <v>2758</v>
      </c>
      <c r="DJ69" s="60" t="s">
        <v>2334</v>
      </c>
      <c r="DK69" s="12" t="s">
        <v>2759</v>
      </c>
      <c r="DL69" s="45"/>
    </row>
    <row r="70" spans="2:116" ht="17.399999999999999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I70" s="23" t="s">
        <v>2170</v>
      </c>
      <c r="DJ70" s="60" t="s">
        <v>2334</v>
      </c>
      <c r="DK70" s="12" t="s">
        <v>2398</v>
      </c>
      <c r="DL70" s="45"/>
    </row>
    <row r="71" spans="2:116" ht="17.399999999999999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I71" s="12" t="s">
        <v>2760</v>
      </c>
      <c r="DJ71" s="60" t="s">
        <v>2334</v>
      </c>
      <c r="DK71" s="12" t="s">
        <v>2761</v>
      </c>
      <c r="DL71" s="45"/>
    </row>
    <row r="72" spans="2:116" ht="17.399999999999999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I72" s="23" t="s">
        <v>2171</v>
      </c>
      <c r="DJ72" s="60" t="s">
        <v>2334</v>
      </c>
      <c r="DK72" s="12" t="s">
        <v>2399</v>
      </c>
      <c r="DL72" s="45"/>
    </row>
    <row r="73" spans="2:116" ht="17.399999999999999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I73" s="12" t="s">
        <v>2762</v>
      </c>
      <c r="DJ73" s="60" t="s">
        <v>2334</v>
      </c>
      <c r="DK73" s="12" t="s">
        <v>2763</v>
      </c>
      <c r="DL73" s="45"/>
    </row>
    <row r="74" spans="2:116" ht="17.399999999999999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I74" s="23" t="s">
        <v>2172</v>
      </c>
      <c r="DJ74" s="60" t="s">
        <v>2334</v>
      </c>
      <c r="DK74" s="12" t="s">
        <v>2400</v>
      </c>
      <c r="DL74" s="45"/>
    </row>
    <row r="75" spans="2:116" ht="17.399999999999999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I75" s="12" t="s">
        <v>2764</v>
      </c>
      <c r="DJ75" s="60" t="s">
        <v>2334</v>
      </c>
      <c r="DK75" s="12" t="s">
        <v>2765</v>
      </c>
      <c r="DL75" s="45"/>
    </row>
    <row r="76" spans="2:116" ht="17.399999999999999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I76" s="23" t="s">
        <v>2173</v>
      </c>
      <c r="DJ76" s="60" t="s">
        <v>2334</v>
      </c>
      <c r="DK76" s="12" t="s">
        <v>2400</v>
      </c>
      <c r="DL76" s="45"/>
    </row>
    <row r="77" spans="2:116" ht="17.399999999999999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I77" s="12" t="s">
        <v>2766</v>
      </c>
      <c r="DJ77" s="60" t="s">
        <v>2334</v>
      </c>
      <c r="DK77" s="12" t="s">
        <v>2765</v>
      </c>
      <c r="DL77" s="45"/>
    </row>
    <row r="78" spans="2:116" ht="17.399999999999999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I78" s="23" t="s">
        <v>2174</v>
      </c>
      <c r="DJ78" s="60" t="s">
        <v>2334</v>
      </c>
      <c r="DK78" s="12" t="s">
        <v>2401</v>
      </c>
      <c r="DL78" s="45"/>
    </row>
    <row r="79" spans="2:116" ht="17.399999999999999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I79" s="12" t="s">
        <v>2767</v>
      </c>
      <c r="DJ79" s="60" t="s">
        <v>2334</v>
      </c>
      <c r="DK79" s="12" t="s">
        <v>2768</v>
      </c>
      <c r="DL79" s="45"/>
    </row>
    <row r="80" spans="2:116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I80" s="23" t="s">
        <v>2175</v>
      </c>
      <c r="DJ80" s="60" t="s">
        <v>2334</v>
      </c>
      <c r="DK80" s="12" t="s">
        <v>2401</v>
      </c>
      <c r="DL80" s="45"/>
    </row>
    <row r="81" spans="2:116" ht="17.399999999999999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I81" s="12" t="s">
        <v>2769</v>
      </c>
      <c r="DJ81" s="60" t="s">
        <v>2334</v>
      </c>
      <c r="DK81" s="12" t="s">
        <v>2768</v>
      </c>
      <c r="DL81" s="45"/>
    </row>
    <row r="82" spans="2:116" ht="17.399999999999999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I82" s="23" t="s">
        <v>2176</v>
      </c>
      <c r="DJ82" s="60" t="s">
        <v>2334</v>
      </c>
      <c r="DK82" s="12" t="s">
        <v>2401</v>
      </c>
      <c r="DL82" s="45"/>
    </row>
    <row r="83" spans="2:116" ht="17.399999999999999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I83" s="12" t="s">
        <v>2770</v>
      </c>
      <c r="DJ83" s="60" t="s">
        <v>2334</v>
      </c>
      <c r="DK83" s="12" t="s">
        <v>2768</v>
      </c>
      <c r="DL83" s="45"/>
    </row>
    <row r="84" spans="2:116" ht="17.399999999999999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I84" s="23" t="s">
        <v>2177</v>
      </c>
      <c r="DJ84" s="60" t="s">
        <v>2334</v>
      </c>
      <c r="DK84" s="12" t="s">
        <v>2402</v>
      </c>
      <c r="DL84" s="45"/>
    </row>
    <row r="85" spans="2:116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I85" s="12" t="s">
        <v>2771</v>
      </c>
      <c r="DJ85" s="60" t="s">
        <v>2334</v>
      </c>
      <c r="DK85" s="12" t="s">
        <v>2772</v>
      </c>
      <c r="DL85" s="45"/>
    </row>
    <row r="86" spans="2:116" ht="17.399999999999999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I86" s="23" t="s">
        <v>2178</v>
      </c>
      <c r="DJ86" s="60" t="s">
        <v>2334</v>
      </c>
      <c r="DK86" s="12" t="s">
        <v>2403</v>
      </c>
      <c r="DL86" s="45"/>
    </row>
    <row r="87" spans="2:116" ht="17.399999999999999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I87" s="12" t="s">
        <v>2773</v>
      </c>
      <c r="DJ87" s="60" t="s">
        <v>2334</v>
      </c>
      <c r="DK87" s="12" t="s">
        <v>2774</v>
      </c>
      <c r="DL87" s="45"/>
    </row>
    <row r="88" spans="2:116" ht="17.399999999999999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I88" s="23" t="s">
        <v>2179</v>
      </c>
      <c r="DJ88" s="60" t="s">
        <v>2334</v>
      </c>
      <c r="DK88" s="12" t="s">
        <v>2404</v>
      </c>
      <c r="DL88" s="45"/>
    </row>
    <row r="89" spans="2:116" ht="17.399999999999999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I89" s="12" t="s">
        <v>2775</v>
      </c>
      <c r="DJ89" s="60" t="s">
        <v>2334</v>
      </c>
      <c r="DK89" s="12" t="s">
        <v>2776</v>
      </c>
      <c r="DL89" s="45"/>
    </row>
    <row r="90" spans="2:116" ht="17.399999999999999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I90" s="23" t="s">
        <v>2180</v>
      </c>
      <c r="DJ90" s="60" t="s">
        <v>2334</v>
      </c>
      <c r="DK90" s="12" t="s">
        <v>2405</v>
      </c>
      <c r="DL90" s="45"/>
    </row>
    <row r="91" spans="2:116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I91" s="12" t="s">
        <v>2777</v>
      </c>
      <c r="DJ91" s="60" t="s">
        <v>2334</v>
      </c>
      <c r="DK91" s="12" t="s">
        <v>2778</v>
      </c>
      <c r="DL91" s="45"/>
    </row>
    <row r="92" spans="2:116" ht="17.399999999999999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I92" s="12" t="s">
        <v>2181</v>
      </c>
      <c r="DJ92" s="60" t="s">
        <v>2334</v>
      </c>
      <c r="DK92" s="12" t="s">
        <v>2406</v>
      </c>
      <c r="DL92" s="45"/>
    </row>
    <row r="93" spans="2:116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I93" s="12" t="s">
        <v>2779</v>
      </c>
      <c r="DJ93" s="60" t="s">
        <v>2334</v>
      </c>
      <c r="DK93" s="12" t="s">
        <v>2780</v>
      </c>
      <c r="DL93" s="45"/>
    </row>
    <row r="94" spans="2:116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I94" s="12" t="s">
        <v>2182</v>
      </c>
      <c r="DJ94" s="60" t="s">
        <v>2334</v>
      </c>
      <c r="DK94" s="12" t="s">
        <v>2407</v>
      </c>
      <c r="DL94" s="45"/>
    </row>
    <row r="95" spans="2:116" ht="17.399999999999999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I95" s="12" t="s">
        <v>2781</v>
      </c>
      <c r="DJ95" s="60" t="s">
        <v>2334</v>
      </c>
      <c r="DK95" s="12" t="s">
        <v>2782</v>
      </c>
      <c r="DL95" s="45"/>
    </row>
    <row r="96" spans="2:116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I96" s="12" t="s">
        <v>2183</v>
      </c>
      <c r="DJ96" s="60" t="s">
        <v>2334</v>
      </c>
      <c r="DK96" s="12" t="s">
        <v>2408</v>
      </c>
      <c r="DL96" s="45"/>
    </row>
    <row r="97" spans="2:116" ht="17.399999999999999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I97" s="12" t="s">
        <v>2783</v>
      </c>
      <c r="DJ97" s="60" t="s">
        <v>2334</v>
      </c>
      <c r="DK97" s="12" t="s">
        <v>2784</v>
      </c>
      <c r="DL97" s="45"/>
    </row>
    <row r="98" spans="2:116" ht="17.399999999999999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2804</v>
      </c>
      <c r="DI98" s="12" t="s">
        <v>2184</v>
      </c>
      <c r="DJ98" s="60" t="s">
        <v>2334</v>
      </c>
      <c r="DK98" s="12" t="s">
        <v>2409</v>
      </c>
      <c r="DL98" s="45"/>
    </row>
    <row r="99" spans="2:116" ht="17.399999999999999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I99" s="12" t="s">
        <v>2785</v>
      </c>
      <c r="DJ99" s="60" t="s">
        <v>2334</v>
      </c>
      <c r="DK99" s="12" t="s">
        <v>2786</v>
      </c>
      <c r="DL99" s="45"/>
    </row>
    <row r="100" spans="2:116" ht="17.399999999999999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I100" s="12" t="s">
        <v>2185</v>
      </c>
      <c r="DJ100" s="60" t="s">
        <v>2334</v>
      </c>
      <c r="DK100" s="12" t="s">
        <v>2410</v>
      </c>
      <c r="DL100" s="45"/>
    </row>
    <row r="101" spans="2:116" ht="17.399999999999999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I101" s="12" t="s">
        <v>2787</v>
      </c>
      <c r="DJ101" s="60" t="s">
        <v>2334</v>
      </c>
      <c r="DK101" s="12" t="s">
        <v>2788</v>
      </c>
      <c r="DL101" s="45"/>
    </row>
    <row r="102" spans="2:116" ht="17.399999999999999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I102" s="12" t="s">
        <v>2186</v>
      </c>
      <c r="DJ102" s="60" t="s">
        <v>2334</v>
      </c>
      <c r="DK102" s="12" t="s">
        <v>2411</v>
      </c>
      <c r="DL102" s="45"/>
    </row>
    <row r="103" spans="2:116" ht="17.399999999999999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I103" s="12" t="s">
        <v>2789</v>
      </c>
      <c r="DJ103" s="60" t="s">
        <v>2334</v>
      </c>
      <c r="DK103" s="12" t="s">
        <v>2790</v>
      </c>
      <c r="DL103" s="45"/>
    </row>
    <row r="104" spans="2:116" ht="17.399999999999999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I104" s="12" t="s">
        <v>2187</v>
      </c>
      <c r="DJ104" s="60" t="s">
        <v>2334</v>
      </c>
      <c r="DK104" s="12" t="s">
        <v>2412</v>
      </c>
      <c r="DL104" s="45"/>
    </row>
    <row r="105" spans="2:116" ht="17.399999999999999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I105" s="12" t="s">
        <v>2791</v>
      </c>
      <c r="DJ105" s="60" t="s">
        <v>2334</v>
      </c>
      <c r="DK105" s="12" t="s">
        <v>2792</v>
      </c>
      <c r="DL105" s="45"/>
    </row>
    <row r="106" spans="2:116" ht="17.399999999999999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I106" s="12" t="s">
        <v>2380</v>
      </c>
      <c r="DJ106" s="60" t="s">
        <v>2334</v>
      </c>
      <c r="DK106" s="12" t="s">
        <v>2413</v>
      </c>
      <c r="DL106" s="45"/>
    </row>
    <row r="107" spans="2:116" ht="17.399999999999999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I107" s="12" t="s">
        <v>2793</v>
      </c>
      <c r="DJ107" s="60" t="s">
        <v>2334</v>
      </c>
      <c r="DK107" s="12" t="s">
        <v>2794</v>
      </c>
      <c r="DL107" s="45"/>
    </row>
    <row r="108" spans="2:116" ht="17.399999999999999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I108" s="12" t="s">
        <v>2188</v>
      </c>
      <c r="DJ108" s="60" t="s">
        <v>2334</v>
      </c>
      <c r="DK108" s="12" t="s">
        <v>2414</v>
      </c>
      <c r="DL108" s="45"/>
    </row>
    <row r="109" spans="2:116" ht="17.399999999999999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I109" s="12" t="s">
        <v>2795</v>
      </c>
      <c r="DJ109" s="60" t="s">
        <v>2334</v>
      </c>
      <c r="DK109" s="12" t="s">
        <v>2796</v>
      </c>
      <c r="DL109" s="45"/>
    </row>
    <row r="110" spans="2:116" ht="17.399999999999999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I110" s="12" t="s">
        <v>2381</v>
      </c>
      <c r="DJ110" s="60" t="s">
        <v>2334</v>
      </c>
      <c r="DK110" s="12" t="s">
        <v>2415</v>
      </c>
      <c r="DL110" s="45"/>
    </row>
    <row r="111" spans="2:116" ht="17.399999999999999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I111" s="12" t="s">
        <v>2797</v>
      </c>
      <c r="DJ111" s="60" t="s">
        <v>2334</v>
      </c>
      <c r="DK111" s="12" t="s">
        <v>2798</v>
      </c>
      <c r="DL111" s="45"/>
    </row>
    <row r="112" spans="2:116" ht="17.399999999999999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I112" s="12" t="s">
        <v>2382</v>
      </c>
      <c r="DJ112" s="60" t="s">
        <v>2334</v>
      </c>
      <c r="DK112" s="12" t="s">
        <v>2416</v>
      </c>
      <c r="DL112" s="45"/>
    </row>
    <row r="113" spans="2:116" ht="17.399999999999999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I113" s="12" t="s">
        <v>2799</v>
      </c>
      <c r="DJ113" s="60" t="s">
        <v>2334</v>
      </c>
      <c r="DK113" s="12" t="s">
        <v>2800</v>
      </c>
      <c r="DL113" s="45"/>
    </row>
    <row r="114" spans="2:116" ht="17.399999999999999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I114" s="12" t="s">
        <v>2189</v>
      </c>
      <c r="DJ114" s="60" t="s">
        <v>2334</v>
      </c>
      <c r="DK114" s="12" t="s">
        <v>2417</v>
      </c>
      <c r="DL114" s="45"/>
    </row>
    <row r="115" spans="2:116" ht="17.399999999999999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I115" s="12" t="s">
        <v>2801</v>
      </c>
      <c r="DJ115" s="60" t="s">
        <v>2334</v>
      </c>
      <c r="DK115" s="12" t="s">
        <v>2802</v>
      </c>
      <c r="DL115" s="45"/>
    </row>
    <row r="116" spans="2:116" ht="17.399999999999999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L116" s="45"/>
    </row>
    <row r="117" spans="2:116" ht="17.399999999999999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L117" s="45"/>
    </row>
    <row r="118" spans="2:116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L118" s="45"/>
    </row>
    <row r="119" spans="2:116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L119" s="45"/>
    </row>
    <row r="120" spans="2:116" ht="17.399999999999999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L120" s="45"/>
    </row>
    <row r="121" spans="2:116" ht="17.399999999999999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L121" s="45"/>
    </row>
    <row r="122" spans="2:116" ht="17.399999999999999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L122" s="45"/>
    </row>
    <row r="123" spans="2:116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L123" s="45"/>
    </row>
    <row r="124" spans="2:116" ht="17.399999999999999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L124" s="45"/>
    </row>
    <row r="125" spans="2:116" ht="17.399999999999999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L125" s="45"/>
    </row>
    <row r="126" spans="2:116" ht="17.399999999999999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L126" s="45"/>
    </row>
    <row r="127" spans="2:116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L127" s="45"/>
    </row>
    <row r="128" spans="2:116" ht="17.399999999999999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L128" s="45"/>
    </row>
    <row r="129" spans="2:116" ht="17.399999999999999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2195</v>
      </c>
      <c r="DL129" s="45"/>
    </row>
    <row r="130" spans="2:116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L130" s="45"/>
    </row>
    <row r="131" spans="2:116" ht="17.399999999999999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L131" s="45"/>
    </row>
    <row r="132" spans="2:116" ht="17.399999999999999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L132" s="45"/>
    </row>
    <row r="133" spans="2:116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L133" s="45"/>
    </row>
    <row r="134" spans="2:116" ht="17.399999999999999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L134" s="45"/>
    </row>
    <row r="135" spans="2:116" ht="17.399999999999999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L135" s="45"/>
    </row>
    <row r="136" spans="2:116" ht="17.399999999999999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L136" s="45"/>
    </row>
    <row r="137" spans="2:116" ht="17.399999999999999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L137" s="45"/>
    </row>
    <row r="138" spans="2:116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L138" s="45"/>
    </row>
    <row r="139" spans="2:116" ht="17.399999999999999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L139" s="45"/>
    </row>
    <row r="140" spans="2:116" ht="17.399999999999999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L140" s="45"/>
    </row>
    <row r="141" spans="2:116" ht="17.399999999999999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L141" s="45"/>
    </row>
    <row r="142" spans="2:116" ht="17.399999999999999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L142" s="45"/>
    </row>
    <row r="143" spans="2:116" ht="17.399999999999999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L143" s="45"/>
    </row>
    <row r="144" spans="2:116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L144" s="45"/>
    </row>
    <row r="145" spans="2:116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L145" s="45"/>
    </row>
    <row r="146" spans="2:116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L146" s="45"/>
    </row>
    <row r="147" spans="2:116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L147" s="45"/>
    </row>
    <row r="148" spans="2:116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L148" s="45"/>
    </row>
    <row r="149" spans="2:116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L149" s="45"/>
    </row>
    <row r="150" spans="2:116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L150" s="45"/>
    </row>
    <row r="151" spans="2:116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L151" s="45"/>
    </row>
    <row r="152" spans="2:116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L152" s="45"/>
    </row>
    <row r="153" spans="2:116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L153" s="45"/>
    </row>
    <row r="154" spans="2:116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L154" s="45"/>
    </row>
    <row r="155" spans="2:116">
      <c r="B155" t="s">
        <v>1000</v>
      </c>
      <c r="E155" t="s">
        <v>1001</v>
      </c>
      <c r="G155" t="s">
        <v>1002</v>
      </c>
      <c r="H155" t="s">
        <v>1003</v>
      </c>
      <c r="DL155" s="45"/>
    </row>
    <row r="156" spans="2:116">
      <c r="B156" t="s">
        <v>1004</v>
      </c>
      <c r="E156" t="s">
        <v>1005</v>
      </c>
      <c r="G156" t="s">
        <v>1006</v>
      </c>
      <c r="H156" t="s">
        <v>1007</v>
      </c>
      <c r="DL156" s="45"/>
    </row>
    <row r="157" spans="2:116">
      <c r="B157" t="s">
        <v>1008</v>
      </c>
      <c r="E157" t="s">
        <v>1009</v>
      </c>
      <c r="G157" t="s">
        <v>1010</v>
      </c>
      <c r="H157" t="s">
        <v>1011</v>
      </c>
      <c r="DL157" s="45"/>
    </row>
    <row r="158" spans="2:116">
      <c r="B158" t="s">
        <v>1012</v>
      </c>
      <c r="E158" t="s">
        <v>1013</v>
      </c>
      <c r="G158" t="s">
        <v>1014</v>
      </c>
      <c r="H158" t="s">
        <v>1015</v>
      </c>
      <c r="DL158" s="45"/>
    </row>
    <row r="159" spans="2:116">
      <c r="B159" t="s">
        <v>1016</v>
      </c>
      <c r="E159" t="s">
        <v>1017</v>
      </c>
      <c r="G159" t="s">
        <v>1018</v>
      </c>
      <c r="H159" t="s">
        <v>1019</v>
      </c>
      <c r="DL159" s="45"/>
    </row>
    <row r="160" spans="2:116">
      <c r="B160" t="s">
        <v>1020</v>
      </c>
      <c r="E160" t="s">
        <v>1021</v>
      </c>
      <c r="G160" t="s">
        <v>1022</v>
      </c>
      <c r="H160" t="s">
        <v>1023</v>
      </c>
      <c r="DL160" s="45"/>
    </row>
    <row r="161" spans="2:116">
      <c r="B161" t="s">
        <v>1024</v>
      </c>
      <c r="E161" t="s">
        <v>1025</v>
      </c>
      <c r="G161" t="s">
        <v>1026</v>
      </c>
      <c r="H161" t="s">
        <v>1027</v>
      </c>
      <c r="DL161" s="45"/>
    </row>
    <row r="162" spans="2:116">
      <c r="B162" t="s">
        <v>1028</v>
      </c>
      <c r="E162" t="s">
        <v>2026</v>
      </c>
      <c r="G162" t="s">
        <v>1029</v>
      </c>
      <c r="H162" t="s">
        <v>1030</v>
      </c>
      <c r="DL162" s="45"/>
    </row>
    <row r="163" spans="2:116">
      <c r="B163" t="s">
        <v>1031</v>
      </c>
      <c r="E163" t="s">
        <v>1032</v>
      </c>
      <c r="G163" t="s">
        <v>1033</v>
      </c>
      <c r="H163" t="s">
        <v>1034</v>
      </c>
      <c r="DL163" s="45"/>
    </row>
    <row r="164" spans="2:116">
      <c r="B164" t="s">
        <v>1035</v>
      </c>
      <c r="E164" t="s">
        <v>1036</v>
      </c>
      <c r="G164" t="s">
        <v>1037</v>
      </c>
      <c r="H164" t="s">
        <v>1038</v>
      </c>
      <c r="DL164" s="45"/>
    </row>
    <row r="165" spans="2:116">
      <c r="B165" t="s">
        <v>1039</v>
      </c>
      <c r="E165" t="s">
        <v>1040</v>
      </c>
      <c r="G165" t="s">
        <v>1041</v>
      </c>
      <c r="H165" t="s">
        <v>1042</v>
      </c>
      <c r="DL165" s="45"/>
    </row>
    <row r="166" spans="2:116">
      <c r="B166" t="s">
        <v>1043</v>
      </c>
      <c r="E166" t="s">
        <v>1044</v>
      </c>
      <c r="G166" t="s">
        <v>1045</v>
      </c>
      <c r="H166" t="s">
        <v>1046</v>
      </c>
      <c r="DL166" s="45"/>
    </row>
    <row r="167" spans="2:116">
      <c r="B167" t="s">
        <v>1047</v>
      </c>
      <c r="E167" t="s">
        <v>1048</v>
      </c>
      <c r="G167" t="s">
        <v>1049</v>
      </c>
      <c r="H167" t="s">
        <v>1050</v>
      </c>
      <c r="DL167" s="45"/>
    </row>
    <row r="168" spans="2:116">
      <c r="B168" t="s">
        <v>1051</v>
      </c>
      <c r="E168" t="s">
        <v>1052</v>
      </c>
      <c r="G168" t="s">
        <v>1053</v>
      </c>
      <c r="H168" t="s">
        <v>1054</v>
      </c>
      <c r="DL168" s="45"/>
    </row>
    <row r="169" spans="2:116">
      <c r="B169" t="s">
        <v>1055</v>
      </c>
      <c r="E169" t="s">
        <v>1056</v>
      </c>
      <c r="G169" t="s">
        <v>1057</v>
      </c>
      <c r="H169" t="s">
        <v>1058</v>
      </c>
      <c r="DL169" s="45"/>
    </row>
    <row r="170" spans="2:116">
      <c r="B170" t="s">
        <v>1059</v>
      </c>
      <c r="E170" t="s">
        <v>1060</v>
      </c>
      <c r="G170" t="s">
        <v>1061</v>
      </c>
      <c r="H170" t="s">
        <v>1062</v>
      </c>
      <c r="DL170" s="45"/>
    </row>
    <row r="171" spans="2:116">
      <c r="B171" t="s">
        <v>1063</v>
      </c>
      <c r="E171" t="s">
        <v>1064</v>
      </c>
      <c r="G171" t="s">
        <v>1065</v>
      </c>
      <c r="H171" t="s">
        <v>1066</v>
      </c>
      <c r="DL171" s="45"/>
    </row>
    <row r="172" spans="2:116">
      <c r="B172" t="s">
        <v>1067</v>
      </c>
      <c r="E172" t="s">
        <v>1068</v>
      </c>
      <c r="G172" t="s">
        <v>1069</v>
      </c>
      <c r="H172" t="s">
        <v>1070</v>
      </c>
      <c r="DL172" s="45"/>
    </row>
    <row r="173" spans="2:116">
      <c r="B173" t="s">
        <v>1071</v>
      </c>
      <c r="E173" t="s">
        <v>1072</v>
      </c>
      <c r="G173" t="s">
        <v>1073</v>
      </c>
      <c r="H173" t="s">
        <v>1074</v>
      </c>
      <c r="DL173" s="45"/>
    </row>
    <row r="174" spans="2:116">
      <c r="B174" t="s">
        <v>1075</v>
      </c>
      <c r="E174" t="s">
        <v>2027</v>
      </c>
      <c r="G174" t="s">
        <v>1076</v>
      </c>
      <c r="H174" t="s">
        <v>1077</v>
      </c>
      <c r="DL174" s="45"/>
    </row>
    <row r="175" spans="2:116">
      <c r="B175" t="s">
        <v>1078</v>
      </c>
      <c r="E175" t="s">
        <v>1079</v>
      </c>
      <c r="G175" t="s">
        <v>1080</v>
      </c>
      <c r="H175" t="s">
        <v>1081</v>
      </c>
      <c r="DL175" s="45"/>
    </row>
    <row r="176" spans="2:116">
      <c r="B176" t="s">
        <v>1082</v>
      </c>
      <c r="E176" t="s">
        <v>1083</v>
      </c>
      <c r="G176" t="s">
        <v>1084</v>
      </c>
      <c r="H176" t="s">
        <v>1085</v>
      </c>
      <c r="DL176" s="45"/>
    </row>
    <row r="177" spans="2:116">
      <c r="B177" t="s">
        <v>1086</v>
      </c>
      <c r="E177" t="s">
        <v>1087</v>
      </c>
      <c r="G177" t="s">
        <v>1088</v>
      </c>
      <c r="H177" t="s">
        <v>1089</v>
      </c>
      <c r="DL177" s="45"/>
    </row>
    <row r="178" spans="2:116">
      <c r="B178" t="s">
        <v>1090</v>
      </c>
      <c r="E178" t="s">
        <v>1091</v>
      </c>
      <c r="G178" t="s">
        <v>1092</v>
      </c>
      <c r="H178" t="s">
        <v>1093</v>
      </c>
      <c r="DL178" s="45"/>
    </row>
    <row r="179" spans="2:116">
      <c r="B179" t="s">
        <v>1094</v>
      </c>
      <c r="E179" t="s">
        <v>1095</v>
      </c>
      <c r="G179" t="s">
        <v>1096</v>
      </c>
      <c r="H179" t="s">
        <v>1097</v>
      </c>
      <c r="DL179" s="45"/>
    </row>
    <row r="180" spans="2:116">
      <c r="B180" t="s">
        <v>1098</v>
      </c>
      <c r="E180" t="s">
        <v>1099</v>
      </c>
      <c r="G180" t="s">
        <v>1100</v>
      </c>
      <c r="H180" t="s">
        <v>1101</v>
      </c>
      <c r="DL180" s="45"/>
    </row>
    <row r="181" spans="2:116">
      <c r="B181" t="s">
        <v>1102</v>
      </c>
      <c r="E181" t="s">
        <v>1103</v>
      </c>
      <c r="G181" t="s">
        <v>1104</v>
      </c>
      <c r="H181" t="s">
        <v>1105</v>
      </c>
      <c r="DL181" s="45"/>
    </row>
    <row r="182" spans="2:116">
      <c r="B182" t="s">
        <v>1106</v>
      </c>
      <c r="E182" t="s">
        <v>1107</v>
      </c>
      <c r="G182" t="s">
        <v>1108</v>
      </c>
      <c r="H182" t="s">
        <v>1109</v>
      </c>
      <c r="DL182" s="45"/>
    </row>
    <row r="183" spans="2:116">
      <c r="B183" t="s">
        <v>1110</v>
      </c>
      <c r="E183" t="s">
        <v>1111</v>
      </c>
      <c r="G183" t="s">
        <v>1112</v>
      </c>
      <c r="H183" t="s">
        <v>1113</v>
      </c>
      <c r="DL183" s="45"/>
    </row>
    <row r="184" spans="2:116">
      <c r="B184" t="s">
        <v>1114</v>
      </c>
      <c r="E184" t="s">
        <v>1115</v>
      </c>
      <c r="G184" t="s">
        <v>1116</v>
      </c>
      <c r="H184" t="s">
        <v>1113</v>
      </c>
      <c r="DL184" s="45"/>
    </row>
    <row r="185" spans="2:116">
      <c r="B185" t="s">
        <v>1117</v>
      </c>
      <c r="E185" t="s">
        <v>1118</v>
      </c>
      <c r="G185" t="s">
        <v>1119</v>
      </c>
      <c r="H185" t="s">
        <v>1120</v>
      </c>
      <c r="DL185" s="45"/>
    </row>
    <row r="186" spans="2:116">
      <c r="B186" t="s">
        <v>1121</v>
      </c>
      <c r="E186" t="s">
        <v>1122</v>
      </c>
      <c r="G186" t="s">
        <v>1123</v>
      </c>
      <c r="H186" t="s">
        <v>1124</v>
      </c>
      <c r="DL186" s="45"/>
    </row>
    <row r="187" spans="2:116">
      <c r="B187" t="s">
        <v>1125</v>
      </c>
      <c r="E187" t="s">
        <v>1126</v>
      </c>
      <c r="G187" t="s">
        <v>1127</v>
      </c>
      <c r="H187" t="s">
        <v>1128</v>
      </c>
      <c r="DL187" s="45"/>
    </row>
    <row r="188" spans="2:116">
      <c r="B188" t="s">
        <v>434</v>
      </c>
      <c r="E188" t="s">
        <v>1129</v>
      </c>
      <c r="G188" t="s">
        <v>1130</v>
      </c>
      <c r="H188" t="s">
        <v>1131</v>
      </c>
      <c r="DL188" s="45"/>
    </row>
    <row r="189" spans="2:116">
      <c r="B189" t="s">
        <v>1132</v>
      </c>
      <c r="E189" t="s">
        <v>1133</v>
      </c>
      <c r="G189" t="s">
        <v>1134</v>
      </c>
      <c r="H189" t="s">
        <v>1131</v>
      </c>
      <c r="DL189" s="45"/>
    </row>
    <row r="190" spans="2:116">
      <c r="B190" t="s">
        <v>1135</v>
      </c>
      <c r="E190" t="s">
        <v>1136</v>
      </c>
      <c r="G190" t="s">
        <v>1137</v>
      </c>
      <c r="H190" t="s">
        <v>1138</v>
      </c>
      <c r="DL190" s="45"/>
    </row>
    <row r="191" spans="2:116">
      <c r="B191" t="s">
        <v>1139</v>
      </c>
      <c r="E191" t="s">
        <v>1140</v>
      </c>
      <c r="G191" t="s">
        <v>1141</v>
      </c>
      <c r="H191" t="s">
        <v>1142</v>
      </c>
      <c r="DL191" s="45"/>
    </row>
    <row r="192" spans="2:116">
      <c r="B192" t="s">
        <v>1143</v>
      </c>
      <c r="E192" t="s">
        <v>1144</v>
      </c>
      <c r="G192" t="s">
        <v>1145</v>
      </c>
      <c r="H192" t="s">
        <v>1146</v>
      </c>
      <c r="DL192" s="45"/>
    </row>
    <row r="193" spans="2:116">
      <c r="B193" t="s">
        <v>1147</v>
      </c>
      <c r="E193" t="s">
        <v>1148</v>
      </c>
      <c r="G193" t="s">
        <v>1149</v>
      </c>
      <c r="H193" t="s">
        <v>1150</v>
      </c>
      <c r="DL193" s="45"/>
    </row>
    <row r="194" spans="2:116">
      <c r="B194" t="s">
        <v>1151</v>
      </c>
      <c r="E194" t="s">
        <v>1152</v>
      </c>
      <c r="G194" t="s">
        <v>1153</v>
      </c>
      <c r="H194" t="s">
        <v>1154</v>
      </c>
      <c r="DL194" s="45"/>
    </row>
    <row r="195" spans="2:116">
      <c r="B195" t="s">
        <v>1155</v>
      </c>
      <c r="E195" t="s">
        <v>1156</v>
      </c>
      <c r="G195" t="s">
        <v>1157</v>
      </c>
      <c r="H195" t="s">
        <v>1158</v>
      </c>
      <c r="DL195" s="45"/>
    </row>
    <row r="196" spans="2:116">
      <c r="E196" t="s">
        <v>1159</v>
      </c>
      <c r="G196" t="s">
        <v>1160</v>
      </c>
      <c r="H196" t="s">
        <v>1161</v>
      </c>
      <c r="DL196" s="45"/>
    </row>
    <row r="197" spans="2:116">
      <c r="C197">
        <f>LEN(D10)</f>
        <v>47</v>
      </c>
      <c r="E197" t="s">
        <v>1162</v>
      </c>
      <c r="G197" t="s">
        <v>1163</v>
      </c>
      <c r="H197" t="s">
        <v>1164</v>
      </c>
      <c r="DL197" s="45"/>
    </row>
    <row r="198" spans="2:116">
      <c r="G198" t="s">
        <v>1165</v>
      </c>
      <c r="H198" t="s">
        <v>1166</v>
      </c>
      <c r="DL198" s="45"/>
    </row>
    <row r="199" spans="2:116">
      <c r="G199" t="s">
        <v>1167</v>
      </c>
      <c r="H199" t="s">
        <v>1168</v>
      </c>
      <c r="DL199" s="45"/>
    </row>
    <row r="200" spans="2:116">
      <c r="G200" t="s">
        <v>1169</v>
      </c>
      <c r="H200" t="s">
        <v>1170</v>
      </c>
      <c r="DL200" s="45"/>
    </row>
    <row r="201" spans="2:116">
      <c r="G201" t="s">
        <v>1171</v>
      </c>
      <c r="H201" t="s">
        <v>1172</v>
      </c>
      <c r="DL201" s="45"/>
    </row>
    <row r="202" spans="2:116">
      <c r="G202" t="s">
        <v>1173</v>
      </c>
      <c r="H202" t="s">
        <v>1172</v>
      </c>
      <c r="DL202" s="45"/>
    </row>
    <row r="203" spans="2:116">
      <c r="G203" t="s">
        <v>1174</v>
      </c>
      <c r="H203" t="s">
        <v>1175</v>
      </c>
      <c r="DL203" s="45"/>
    </row>
    <row r="204" spans="2:116">
      <c r="G204" t="s">
        <v>1176</v>
      </c>
      <c r="H204" t="s">
        <v>1177</v>
      </c>
      <c r="DL204" s="45"/>
    </row>
    <row r="205" spans="2:116">
      <c r="G205" t="s">
        <v>1178</v>
      </c>
      <c r="H205" t="s">
        <v>1179</v>
      </c>
      <c r="DL205" s="45"/>
    </row>
    <row r="206" spans="2:116">
      <c r="G206" t="s">
        <v>1180</v>
      </c>
      <c r="H206" t="s">
        <v>1181</v>
      </c>
      <c r="DL206" s="45"/>
    </row>
    <row r="207" spans="2:116">
      <c r="G207" t="s">
        <v>1182</v>
      </c>
      <c r="H207" t="s">
        <v>1183</v>
      </c>
      <c r="DL207" s="45"/>
    </row>
    <row r="208" spans="2:116">
      <c r="G208" t="s">
        <v>1184</v>
      </c>
      <c r="H208" t="s">
        <v>1185</v>
      </c>
      <c r="DL208" s="45"/>
    </row>
    <row r="209" spans="7:116">
      <c r="G209" t="s">
        <v>1186</v>
      </c>
      <c r="H209" t="s">
        <v>1187</v>
      </c>
      <c r="DL209" s="45"/>
    </row>
    <row r="210" spans="7:116">
      <c r="G210" t="s">
        <v>1188</v>
      </c>
      <c r="H210" t="s">
        <v>1189</v>
      </c>
      <c r="DL210" s="45"/>
    </row>
    <row r="211" spans="7:116">
      <c r="G211" t="s">
        <v>1190</v>
      </c>
      <c r="H211" t="s">
        <v>1191</v>
      </c>
      <c r="DL211" s="45"/>
    </row>
    <row r="212" spans="7:116">
      <c r="G212" t="s">
        <v>1192</v>
      </c>
      <c r="H212" t="s">
        <v>1193</v>
      </c>
      <c r="DL212" s="45"/>
    </row>
    <row r="213" spans="7:116">
      <c r="G213" t="s">
        <v>1194</v>
      </c>
      <c r="H213" t="s">
        <v>1195</v>
      </c>
      <c r="DL213" s="45"/>
    </row>
    <row r="214" spans="7:116">
      <c r="G214" t="s">
        <v>1196</v>
      </c>
      <c r="H214" t="s">
        <v>1197</v>
      </c>
      <c r="DL214" s="45"/>
    </row>
    <row r="215" spans="7:116">
      <c r="G215" t="s">
        <v>1198</v>
      </c>
      <c r="H215" t="s">
        <v>1199</v>
      </c>
      <c r="DL215" s="45"/>
    </row>
    <row r="216" spans="7:116">
      <c r="G216" t="s">
        <v>1200</v>
      </c>
      <c r="H216" t="s">
        <v>1201</v>
      </c>
      <c r="DL216" s="45"/>
    </row>
    <row r="217" spans="7:116">
      <c r="G217" t="s">
        <v>1202</v>
      </c>
      <c r="H217" t="s">
        <v>1203</v>
      </c>
      <c r="DL217" s="45"/>
    </row>
    <row r="218" spans="7:116">
      <c r="G218" t="s">
        <v>1204</v>
      </c>
      <c r="H218" t="s">
        <v>1205</v>
      </c>
      <c r="DL218" s="45"/>
    </row>
    <row r="219" spans="7:116">
      <c r="G219" t="s">
        <v>1206</v>
      </c>
      <c r="H219" t="s">
        <v>1207</v>
      </c>
      <c r="DL219" s="45"/>
    </row>
    <row r="220" spans="7:116">
      <c r="G220" t="s">
        <v>1208</v>
      </c>
      <c r="H220" t="s">
        <v>1209</v>
      </c>
      <c r="DL220" s="45"/>
    </row>
    <row r="221" spans="7:116">
      <c r="G221" t="s">
        <v>1210</v>
      </c>
      <c r="H221" t="s">
        <v>1211</v>
      </c>
      <c r="DL221" s="45"/>
    </row>
    <row r="222" spans="7:116">
      <c r="G222" t="s">
        <v>1212</v>
      </c>
      <c r="H222" t="s">
        <v>1213</v>
      </c>
      <c r="DL222" s="45"/>
    </row>
    <row r="223" spans="7:116">
      <c r="G223" t="s">
        <v>1214</v>
      </c>
      <c r="H223" t="s">
        <v>1213</v>
      </c>
      <c r="DL223" s="45"/>
    </row>
    <row r="224" spans="7:116">
      <c r="G224" t="s">
        <v>1215</v>
      </c>
      <c r="H224" t="s">
        <v>1216</v>
      </c>
      <c r="DL224" s="45"/>
    </row>
    <row r="225" spans="7:116">
      <c r="G225" t="s">
        <v>1217</v>
      </c>
      <c r="H225" t="s">
        <v>1218</v>
      </c>
      <c r="DL225" s="45"/>
    </row>
    <row r="226" spans="7:116">
      <c r="G226" t="s">
        <v>1219</v>
      </c>
      <c r="H226" t="s">
        <v>1220</v>
      </c>
      <c r="DL226" s="45"/>
    </row>
    <row r="227" spans="7:116">
      <c r="G227" t="s">
        <v>1221</v>
      </c>
      <c r="H227" t="s">
        <v>1222</v>
      </c>
      <c r="DL227" s="45"/>
    </row>
    <row r="228" spans="7:116">
      <c r="G228" t="s">
        <v>1223</v>
      </c>
      <c r="H228" t="s">
        <v>1224</v>
      </c>
      <c r="DL228" s="45"/>
    </row>
    <row r="229" spans="7:116">
      <c r="G229" t="s">
        <v>1225</v>
      </c>
      <c r="H229" t="s">
        <v>1226</v>
      </c>
      <c r="DL229" s="45"/>
    </row>
    <row r="230" spans="7:116">
      <c r="G230" t="s">
        <v>1227</v>
      </c>
      <c r="H230" t="s">
        <v>1228</v>
      </c>
      <c r="DL230" s="45"/>
    </row>
    <row r="231" spans="7:116">
      <c r="G231" t="s">
        <v>1229</v>
      </c>
      <c r="H231" t="s">
        <v>1230</v>
      </c>
      <c r="DL231" s="45"/>
    </row>
    <row r="232" spans="7:116">
      <c r="G232" t="s">
        <v>1231</v>
      </c>
      <c r="H232" t="s">
        <v>1232</v>
      </c>
      <c r="DL232" s="45"/>
    </row>
    <row r="233" spans="7:116">
      <c r="G233" t="s">
        <v>1233</v>
      </c>
      <c r="H233" t="s">
        <v>1234</v>
      </c>
      <c r="DL233" s="45"/>
    </row>
    <row r="234" spans="7:116">
      <c r="G234" t="s">
        <v>1235</v>
      </c>
      <c r="H234" t="s">
        <v>1236</v>
      </c>
      <c r="DL234" s="45"/>
    </row>
    <row r="235" spans="7:116">
      <c r="G235" t="s">
        <v>1237</v>
      </c>
      <c r="H235" t="s">
        <v>1238</v>
      </c>
      <c r="DL235" s="45"/>
    </row>
    <row r="236" spans="7:116">
      <c r="G236" t="s">
        <v>1239</v>
      </c>
      <c r="H236" t="s">
        <v>1240</v>
      </c>
      <c r="DL236" s="45"/>
    </row>
    <row r="237" spans="7:116">
      <c r="G237" t="s">
        <v>1241</v>
      </c>
      <c r="H237" t="s">
        <v>1242</v>
      </c>
      <c r="DL237" s="45"/>
    </row>
    <row r="238" spans="7:116">
      <c r="G238" t="s">
        <v>1243</v>
      </c>
      <c r="H238" t="s">
        <v>1244</v>
      </c>
      <c r="DL238" s="45"/>
    </row>
    <row r="239" spans="7:116">
      <c r="G239" t="s">
        <v>1245</v>
      </c>
      <c r="H239" t="s">
        <v>1246</v>
      </c>
      <c r="DL239" s="45"/>
    </row>
    <row r="240" spans="7:116">
      <c r="G240" t="s">
        <v>1247</v>
      </c>
      <c r="H240" t="s">
        <v>1248</v>
      </c>
      <c r="DL240" s="45"/>
    </row>
    <row r="241" spans="7:116">
      <c r="G241" t="s">
        <v>1249</v>
      </c>
      <c r="H241" t="s">
        <v>1250</v>
      </c>
      <c r="DL241" s="45"/>
    </row>
    <row r="242" spans="7:116">
      <c r="G242" t="s">
        <v>1251</v>
      </c>
      <c r="H242" t="s">
        <v>1252</v>
      </c>
      <c r="DL242" s="45"/>
    </row>
    <row r="243" spans="7:116">
      <c r="G243" t="s">
        <v>1253</v>
      </c>
      <c r="H243" t="s">
        <v>1254</v>
      </c>
      <c r="DL243" s="45"/>
    </row>
    <row r="244" spans="7:116">
      <c r="G244" t="s">
        <v>1255</v>
      </c>
      <c r="H244" t="s">
        <v>1256</v>
      </c>
      <c r="DL244" s="45"/>
    </row>
    <row r="245" spans="7:116">
      <c r="G245" t="s">
        <v>1257</v>
      </c>
      <c r="H245" t="s">
        <v>1256</v>
      </c>
      <c r="DL245" s="45"/>
    </row>
    <row r="246" spans="7:116">
      <c r="G246" t="s">
        <v>1258</v>
      </c>
      <c r="H246" t="s">
        <v>1259</v>
      </c>
      <c r="DL246" s="45"/>
    </row>
    <row r="247" spans="7:116">
      <c r="G247" t="s">
        <v>1260</v>
      </c>
      <c r="H247" t="s">
        <v>1261</v>
      </c>
      <c r="DL247" s="45"/>
    </row>
    <row r="248" spans="7:116">
      <c r="G248" t="s">
        <v>1262</v>
      </c>
      <c r="H248" t="s">
        <v>1263</v>
      </c>
      <c r="DL248" s="45"/>
    </row>
    <row r="249" spans="7:116">
      <c r="G249" t="s">
        <v>1264</v>
      </c>
      <c r="H249" t="s">
        <v>1265</v>
      </c>
      <c r="DL249" s="45"/>
    </row>
    <row r="250" spans="7:116">
      <c r="G250" t="s">
        <v>1266</v>
      </c>
      <c r="H250" t="s">
        <v>1267</v>
      </c>
      <c r="DL250" s="45"/>
    </row>
    <row r="251" spans="7:116">
      <c r="G251" t="s">
        <v>1268</v>
      </c>
      <c r="H251" t="s">
        <v>1269</v>
      </c>
      <c r="DL251" s="45"/>
    </row>
    <row r="252" spans="7:116">
      <c r="G252" t="s">
        <v>1270</v>
      </c>
      <c r="H252" t="s">
        <v>1271</v>
      </c>
      <c r="DL252" s="45"/>
    </row>
    <row r="253" spans="7:116">
      <c r="G253" t="s">
        <v>1272</v>
      </c>
      <c r="H253" t="s">
        <v>1271</v>
      </c>
      <c r="DL253" s="45"/>
    </row>
    <row r="254" spans="7:116">
      <c r="G254" t="s">
        <v>1273</v>
      </c>
      <c r="H254" t="s">
        <v>1274</v>
      </c>
      <c r="DL254" s="45"/>
    </row>
    <row r="255" spans="7:116">
      <c r="G255" t="s">
        <v>1275</v>
      </c>
      <c r="H255" t="s">
        <v>1276</v>
      </c>
      <c r="DL255" s="45"/>
    </row>
    <row r="256" spans="7:116">
      <c r="G256" t="s">
        <v>1277</v>
      </c>
      <c r="H256" t="s">
        <v>1278</v>
      </c>
      <c r="DL256" s="45"/>
    </row>
    <row r="257" spans="7:116">
      <c r="G257" t="s">
        <v>1279</v>
      </c>
      <c r="H257" t="s">
        <v>1280</v>
      </c>
      <c r="DL257" s="45"/>
    </row>
    <row r="258" spans="7:116">
      <c r="G258" t="s">
        <v>1281</v>
      </c>
      <c r="H258" t="s">
        <v>1282</v>
      </c>
      <c r="DL258" s="45"/>
    </row>
    <row r="259" spans="7:116">
      <c r="G259" t="s">
        <v>1283</v>
      </c>
      <c r="H259" t="s">
        <v>1284</v>
      </c>
      <c r="DL259" s="45"/>
    </row>
    <row r="260" spans="7:116">
      <c r="G260" t="s">
        <v>1285</v>
      </c>
      <c r="H260" t="s">
        <v>1286</v>
      </c>
      <c r="DL260" s="45"/>
    </row>
    <row r="261" spans="7:116">
      <c r="G261" t="s">
        <v>1287</v>
      </c>
      <c r="H261" t="s">
        <v>1288</v>
      </c>
      <c r="DL261" s="45"/>
    </row>
    <row r="262" spans="7:116">
      <c r="G262" t="s">
        <v>1289</v>
      </c>
      <c r="H262" t="s">
        <v>1290</v>
      </c>
      <c r="DL262" s="45"/>
    </row>
    <row r="263" spans="7:116">
      <c r="G263" t="s">
        <v>1291</v>
      </c>
      <c r="H263" t="s">
        <v>1292</v>
      </c>
      <c r="DL263" s="45"/>
    </row>
    <row r="264" spans="7:116">
      <c r="G264" t="s">
        <v>1293</v>
      </c>
      <c r="H264" t="s">
        <v>1294</v>
      </c>
      <c r="DL264" s="45"/>
    </row>
    <row r="265" spans="7:116">
      <c r="G265" t="s">
        <v>1295</v>
      </c>
      <c r="H265" t="s">
        <v>1296</v>
      </c>
      <c r="DL265" s="45"/>
    </row>
    <row r="266" spans="7:116">
      <c r="G266" t="s">
        <v>1297</v>
      </c>
      <c r="H266" t="s">
        <v>1298</v>
      </c>
      <c r="DL266" s="45"/>
    </row>
    <row r="267" spans="7:116">
      <c r="G267" t="s">
        <v>1299</v>
      </c>
      <c r="H267" t="s">
        <v>1300</v>
      </c>
      <c r="DL267" s="45"/>
    </row>
    <row r="268" spans="7:116">
      <c r="G268" t="s">
        <v>1301</v>
      </c>
      <c r="H268" t="s">
        <v>1302</v>
      </c>
      <c r="DL268" s="45"/>
    </row>
    <row r="269" spans="7:116">
      <c r="G269" t="s">
        <v>1303</v>
      </c>
      <c r="H269" t="s">
        <v>1304</v>
      </c>
      <c r="DL269" s="45"/>
    </row>
    <row r="270" spans="7:116">
      <c r="G270" t="s">
        <v>1305</v>
      </c>
      <c r="H270" t="s">
        <v>1306</v>
      </c>
      <c r="DL270" s="45"/>
    </row>
    <row r="271" spans="7:116">
      <c r="G271" t="s">
        <v>1307</v>
      </c>
      <c r="H271" t="s">
        <v>1308</v>
      </c>
      <c r="DL271" s="45"/>
    </row>
    <row r="272" spans="7:116">
      <c r="G272" t="s">
        <v>1309</v>
      </c>
      <c r="H272" t="s">
        <v>1310</v>
      </c>
      <c r="DL272" s="45"/>
    </row>
    <row r="273" spans="7:116">
      <c r="G273" t="s">
        <v>1311</v>
      </c>
      <c r="H273" t="s">
        <v>1312</v>
      </c>
      <c r="DL273" s="45"/>
    </row>
    <row r="274" spans="7:116">
      <c r="G274" t="s">
        <v>1313</v>
      </c>
      <c r="H274" t="s">
        <v>1314</v>
      </c>
      <c r="DL274" s="45"/>
    </row>
    <row r="275" spans="7:116">
      <c r="G275" t="s">
        <v>1315</v>
      </c>
      <c r="H275" t="s">
        <v>1314</v>
      </c>
      <c r="DL275" s="45"/>
    </row>
    <row r="276" spans="7:116">
      <c r="G276" t="s">
        <v>1316</v>
      </c>
      <c r="H276" t="s">
        <v>1317</v>
      </c>
      <c r="DL276" s="45"/>
    </row>
    <row r="277" spans="7:116">
      <c r="G277" t="s">
        <v>1318</v>
      </c>
      <c r="H277" t="s">
        <v>1319</v>
      </c>
      <c r="DL277" s="45"/>
    </row>
  </sheetData>
  <sheetProtection algorithmName="SHA-512" hashValue="mWqPlp+N+1eI5QZLhNdj52cX2jSAPxyjUBaPAJ9k+tHmErdl8clBXQfn2ID43+7l0pRxqjM4SlKI8pp518drMQ==" saltValue="TGTifRtdnahIelhqRBERSA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T4:BV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135</vt:i4>
      </vt:variant>
    </vt:vector>
  </HeadingPairs>
  <TitlesOfParts>
    <vt:vector size="140" baseType="lpstr">
      <vt:lpstr>ARTICLE_AUTHOR</vt:lpstr>
      <vt:lpstr>GEOPOINTS_CORES</vt:lpstr>
      <vt:lpstr>CORE_ANALYSES</vt:lpstr>
      <vt:lpstr>SAMPLE_ANALYSES</vt:lpstr>
      <vt:lpstr>SET_VARIABLES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MAR_model</vt:lpstr>
      <vt:lpstr>MAR_tracer</vt:lpstr>
      <vt:lpstr>material_analyzed</vt:lpstr>
      <vt:lpstr>Mauritania</vt:lpstr>
      <vt:lpstr>mean_grain_size_microm</vt:lpstr>
      <vt:lpstr>median_grain_size_microm</vt:lpstr>
      <vt:lpstr>Mixing_rate_cm2_yr</vt:lpstr>
      <vt:lpstr>Mixing_rate_tracer</vt:lpstr>
      <vt:lpstr>mode_grain_size_microm</vt:lpstr>
      <vt:lpstr>mud_silt_clay_</vt:lpstr>
      <vt:lpstr>Netherlands</vt:lpstr>
      <vt:lpstr>New_Zealand</vt:lpstr>
      <vt:lpstr>Norway</vt:lpstr>
      <vt:lpstr>OCON_ratio</vt:lpstr>
      <vt:lpstr>OCTN_ratio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SAR_model</vt:lpstr>
      <vt:lpstr>SAR_tracer</vt:lpstr>
      <vt:lpstr>silt_</vt:lpstr>
      <vt:lpstr>SiO2_</vt:lpstr>
      <vt:lpstr>SML_cm</vt:lpstr>
      <vt:lpstr>SML_tracer</vt:lpstr>
      <vt:lpstr>South_Africa</vt:lpstr>
      <vt:lpstr>Spain</vt:lpstr>
      <vt:lpstr>substrate_classification</vt:lpstr>
      <vt:lpstr>surface_area_m2_g</vt:lpstr>
      <vt:lpstr>Taiwan_Republic_of_China</vt:lpstr>
      <vt:lpstr>Th232_Bq_kg</vt:lpstr>
      <vt:lpstr>total_carbon_</vt:lpstr>
      <vt:lpstr>total_inorganic_carbon_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2022-05-19T17:10:54Z</dcterms:modified>
</cp:coreProperties>
</file>