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paradis\Documents\ETH\MOSAIC\MOSAIC_Client\Excel_templates\"/>
    </mc:Choice>
  </mc:AlternateContent>
  <xr:revisionPtr revIDLastSave="0" documentId="13_ncr:1_{A71EA522-D7C7-4A77-9233-03EF35C924A4}" xr6:coauthVersionLast="36" xr6:coauthVersionMax="36" xr10:uidLastSave="{00000000-0000-0000-0000-000000000000}"/>
  <bookViews>
    <workbookView xWindow="30204" yWindow="10044" windowWidth="40020" windowHeight="22296" tabRatio="694" xr2:uid="{00000000-000D-0000-FFFF-FFFF00000000}"/>
  </bookViews>
  <sheets>
    <sheet name="ARTICLE_AUTHOR" sheetId="3" r:id="rId1"/>
    <sheet name="GEOPOINTS_CORES" sheetId="2" r:id="rId2"/>
    <sheet name="CORE_ANALYSES" sheetId="6" r:id="rId3"/>
    <sheet name="SAMPLE_ANALYSES" sheetId="7" r:id="rId4"/>
    <sheet name="SET_VARIABLES" sheetId="5" r:id="rId5"/>
  </sheets>
  <definedNames>
    <definedName name="Age_14C_ybp">SET_VARIABLES!$GZ$2:$GZ$17</definedName>
    <definedName name="Argentina">SET_VARIABLES!$P$2:$P$8</definedName>
    <definedName name="Australia">SET_VARIABLES!$Q$2:$Q$28</definedName>
    <definedName name="Bangladesh">SET_VARIABLES!$R$2:$R$5</definedName>
    <definedName name="Be7_Bq_kg">SET_VARIABLES!$GU$2:$GU$3</definedName>
    <definedName name="Belgium">SET_VARIABLES!$S$2:$S$6</definedName>
    <definedName name="Bermuda">SET_VARIABLES!$T$4</definedName>
    <definedName name="Brazil">SET_VARIABLES!$U$2:$U$12</definedName>
    <definedName name="C_lab">SET_VARIABLES!$G$2:$G$277</definedName>
    <definedName name="CaCO3_">SET_VARIABLES!$FZ$2:$FZ$4</definedName>
    <definedName name="Canada">SET_VARIABLES!$V$2:$V$19</definedName>
    <definedName name="Chile">SET_VARIABLES!$W$2:$W$5</definedName>
    <definedName name="China">SET_VARIABLES!$X$2:$X$9</definedName>
    <definedName name="clay__2microm">SET_VARIABLES!$FO$2:$FO$4</definedName>
    <definedName name="clay__4microm">SET_VARIABLES!$FN$2:$FN$4</definedName>
    <definedName name="Colombia">SET_VARIABLES!$Y$2:$Y$7</definedName>
    <definedName name="Core_Analyses">SET_VARIABLES!$BQ$2:$BQ$43</definedName>
    <definedName name="core_analyses_type">SET_VARIABLES!$BF$2:$BF$7</definedName>
    <definedName name="core_anthropogenic_disturbance">SET_VARIABLES!#REF!</definedName>
    <definedName name="core_biogeochemical_properties">SET_VARIABLES!$CG$2:$CG$22</definedName>
    <definedName name="core_bottom_water">SET_VARIABLES!$CD$2:$CD$12</definedName>
    <definedName name="core_burial_rates">SET_VARIABLES!$CA$2:$CA$17</definedName>
    <definedName name="core_inventories">SET_VARIABLES!$BQ$2:$BQ$13</definedName>
    <definedName name="core_radionuclide_data">SET_VARIABLES!$BX$2:$BX$21</definedName>
    <definedName name="core_sediment_mixing">SET_VARIABLES!$BM$2:$BM$7</definedName>
    <definedName name="core_sediment_properties">SET_VARIABLES!$BT$2</definedName>
    <definedName name="core_sedimentation_rate">SET_VARIABLES!$BG$2:$BG$11</definedName>
    <definedName name="Cs137_Bq_kg">SET_VARIABLES!$GR$2:$GR$4</definedName>
    <definedName name="cumulative_dry_mass_g_cm2">SET_VARIABLES!$FU$2:$FU$4</definedName>
    <definedName name="dating_year">SET_VARIABLES!$FV$2:$FV$8</definedName>
    <definedName name="Delta_13C">SET_VARIABLES!$GM$2:$GM$4</definedName>
    <definedName name="Delta_14C">SET_VARIABLES!$GJ$2:$GJ$4</definedName>
    <definedName name="Delta_15N">SET_VARIABLES!$GO$2:$GO$4</definedName>
    <definedName name="Delta_18O">SET_VARIABLES!$GN$2:$GN$4</definedName>
    <definedName name="Denmark">SET_VARIABLES!$Z$2:$Z$11</definedName>
    <definedName name="dry_bulk_density_g_cm3">SET_VARIABLES!$FH$2:$FH$4</definedName>
    <definedName name="Excess_Pb210_Bq_kg">SET_VARIABLES!$GQ$2:$GQ$5</definedName>
    <definedName name="Excess_Th228_Bq_kg">SET_VARIABLES!$GV$2:$GV$4</definedName>
    <definedName name="Finland">SET_VARIABLES!$AA$2:$AA$12</definedName>
    <definedName name="Fm_14C">SET_VARIABLES!$GK$2:$GK$4</definedName>
    <definedName name="France">SET_VARIABLES!$AB$2:$AB$20</definedName>
    <definedName name="geomorphological_site">SET_VARIABLES!$K$2:$K$26</definedName>
    <definedName name="Germany">SET_VARIABLES!$AC$2:$AC$29</definedName>
    <definedName name="gravel_">SET_VARIABLES!$FK$2:$FK$4</definedName>
    <definedName name="Greece">SET_VARIABLES!$AD$2:$AD$8</definedName>
    <definedName name="Iceland">SET_VARIABLES!$AE$2:$AE$5</definedName>
    <definedName name="India">SET_VARIABLES!$AF$2:$AF$25</definedName>
    <definedName name="inorganic_nitrogen_">SET_VARIABLES!$GB$2:$GB$4</definedName>
    <definedName name="Iran">SET_VARIABLES!$AG$2:$AG$4</definedName>
    <definedName name="Ireland">SET_VARIABLES!$AH$2:$AH$9</definedName>
    <definedName name="Italy">SET_VARIABLES!$AI$2:$AI$29</definedName>
    <definedName name="Japan">SET_VARIABLES!$AJ$2:$AJ$20</definedName>
    <definedName name="K37_ng_g">SET_VARIABLES!$HC$2:$HC$4</definedName>
    <definedName name="K38_ng_g">SET_VARIABLES!$HD$2:$HD$4</definedName>
    <definedName name="K38Et_ng_g">SET_VARIABLES!$HE$2:$HE$4</definedName>
    <definedName name="K38Me_ng_g">SET_VARIABLES!$HF$2:$HF$4</definedName>
    <definedName name="Lebanon">SET_VARIABLES!$AK$2:$AK$4</definedName>
    <definedName name="MAR_g_cm2_yr">SET_VARIABLES!$GY$2:$GY$17</definedName>
    <definedName name="MAR_model">SET_VARIABLES!$BL$2:$BL$9</definedName>
    <definedName name="MAR_tracer">SET_VARIABLES!$BJ$2:$BJ$12</definedName>
    <definedName name="material_analyzed">SET_VARIABLES!$CM$2:$CM$29</definedName>
    <definedName name="Mauritania">SET_VARIABLES!$AL$2:$AL$7</definedName>
    <definedName name="mean_grain_size_microm">SET_VARIABLES!$FQ$2:$FQ$4</definedName>
    <definedName name="median_grain_size_microm">SET_VARIABLES!$FR$2:$FR$4</definedName>
    <definedName name="Mixing_rate_cm2_yr">SET_VARIABLES!$HB$2:$HB$13</definedName>
    <definedName name="Mixing_rate_tracer">SET_VARIABLES!$BP$3:$BP$13</definedName>
    <definedName name="mode_grain_size_microm">SET_VARIABLES!$FS$2:$FS$4</definedName>
    <definedName name="mud_silt_clay_">SET_VARIABLES!$FP$2:$FP$4</definedName>
    <definedName name="Netherlands">SET_VARIABLES!$AM$2:$AM$13</definedName>
    <definedName name="New_Zealand">SET_VARIABLES!$AN$2:$AN$13</definedName>
    <definedName name="Norway">SET_VARIABLES!$AO$2:$AO$13</definedName>
    <definedName name="OCON_ratio">SET_VARIABLES!$GD$2:$GD$4</definedName>
    <definedName name="OCTN_ratio">SET_VARIABLES!$GE$2:$GE$4</definedName>
    <definedName name="OM_LOI_">SET_VARIABLES!$FX$2:$FX$8</definedName>
    <definedName name="organic_nitrogen_">SET_VARIABLES!$GA$2:$GA$4</definedName>
    <definedName name="P_org_">SET_VARIABLES!$GG$2:$GG$4</definedName>
    <definedName name="P_total_">SET_VARIABLES!$GF$2:$GF$4</definedName>
    <definedName name="Pakistan">SET_VARIABLES!$AP$2:$AP$4</definedName>
    <definedName name="Peru">SET_VARIABLES!$AQ$2:$AQ$7</definedName>
    <definedName name="Philippines">SET_VARIABLES!$AR$2:$AR$7</definedName>
    <definedName name="Poland">SET_VARIABLES!$AS$2:$AS$21</definedName>
    <definedName name="porosity">SET_VARIABLES!$FI$2:$FI$6</definedName>
    <definedName name="Portugal">SET_VARIABLES!$AT$4:$AT$14</definedName>
    <definedName name="Ra224_Bq_kg">SET_VARIABLES!$GX$2:$GX$5</definedName>
    <definedName name="Ra226_Bq_kg">SET_VARIABLES!$GS$2:$GS$5</definedName>
    <definedName name="Republic_of_Korea">SET_VARIABLES!$AV$2:$AV$6</definedName>
    <definedName name="Research_Vessel_Countries">SET_VARIABLES!$O$2:$O$44</definedName>
    <definedName name="Romania">SET_VARIABLES!$AU$2:$AU$4</definedName>
    <definedName name="Russia">SET_VARIABLES!$AW$2:$AW$134</definedName>
    <definedName name="S_total_">SET_VARIABLES!$GI$2:$GI$4</definedName>
    <definedName name="sample_14C">SET_VARIABLES!$CT$2:$CT$9</definedName>
    <definedName name="sample_aliphatic_carbons">SET_VARIABLES!$DO$2:$DO$32</definedName>
    <definedName name="sample_alkenones">SET_VARIABLES!$DL$2:$DL$11</definedName>
    <definedName name="sample_amino_acids">SET_VARIABLES!$DX$2:$DX$20</definedName>
    <definedName name="Sample_analyses_types">SET_VARIABLES!$CJ$2:$CJ$22</definedName>
    <definedName name="Sample_biomarkers_CuO">SET_VARIABLES!$DI$2:$DI$115</definedName>
    <definedName name="sample_biomarkers_CuO_grouped">SET_VARIABLES!$DF$2:$DF$37</definedName>
    <definedName name="sample_black_carbon">SET_VARIABLES!$EG$2:$EG$5</definedName>
    <definedName name="Sample_composition">SET_VARIABLES!$CQ$2:$CQ$29</definedName>
    <definedName name="sample_fatty_acids">SET_VARIABLES!$DU$2:$DU$6</definedName>
    <definedName name="Sample_isotopes">SET_VARIABLES!$CW$2:$CW$16</definedName>
    <definedName name="sample_macronutrients">SET_VARIABLES!$CZ$2:$CZ$16</definedName>
    <definedName name="sample_mineralogy">SET_VARIABLES!$EJ$2:$EJ$5</definedName>
    <definedName name="sample_neodynium">SET_VARIABLES!$EP$2:$EP$4</definedName>
    <definedName name="sample_pore_water">SET_VARIABLES!$ED$2:$ED$8</definedName>
    <definedName name="Sample_radioisotopes">SET_VARIABLES!$DC$2:$DC$17</definedName>
    <definedName name="sample_rock_eval_pyrolysis">SET_VARIABLES!$EA$2:$EA$7</definedName>
    <definedName name="sample_sediment_mixing">SET_VARIABLES!$FB$2:$FB$4</definedName>
    <definedName name="Sample_sediment_properties">SET_VARIABLES!$CN$2:$CN$19</definedName>
    <definedName name="sample_sedimentation_rate">SET_VARIABLES!$EV$2:$EV$5</definedName>
    <definedName name="Sample_sterols">SET_VARIABLES!$DR$2:$DR$10</definedName>
    <definedName name="sand_">SET_VARIABLES!$FL$2:$FL$4</definedName>
    <definedName name="SAR_cm_yr">SET_VARIABLES!$GZ$2:$GZ$17</definedName>
    <definedName name="SAR_model">SET_VARIABLES!$BK$2:$BK$9</definedName>
    <definedName name="SAR_tracer">SET_VARIABLES!$BJ$2:$BJ$12</definedName>
    <definedName name="silt_">SET_VARIABLES!$FM$2:$FM$4</definedName>
    <definedName name="SiO2_">SET_VARIABLES!$GH$2:$GH$4</definedName>
    <definedName name="SML_cm">SET_VARIABLES!$HA$2:$HA$13</definedName>
    <definedName name="SML_tracer">SET_VARIABLES!$BP$2:$BP$13</definedName>
    <definedName name="South_Africa">SET_VARIABLES!$AX$2:$AX$6</definedName>
    <definedName name="Spain">SET_VARIABLES!$AY$2:$AY$18</definedName>
    <definedName name="substrate_classification">SET_VARIABLES!$BW$2:$BW$15</definedName>
    <definedName name="surface_area_m2_g">SET_VARIABLES!$FT$2:$FT$12</definedName>
    <definedName name="Taiwan_Republic_of_China">SET_VARIABLES!$BA$2:$BA$9</definedName>
    <definedName name="Th232_Bq_kg">SET_VARIABLES!$GW$2:$GW$4</definedName>
    <definedName name="total_carbon_">SET_VARIABLES!$FW$2:$FW$4</definedName>
    <definedName name="total_inorganic_carbon_">SET_VARIABLES!$FY$2:$FY$4</definedName>
    <definedName name="total_nitrogen_">SET_VARIABLES!$GC$2:$GC$4</definedName>
    <definedName name="total_organic_carbon_">SET_VARIABLES!$FG$2:$FG$5</definedName>
    <definedName name="Total_Pb210_Bq_kg">SET_VARIABLES!$GP$2:$GP$4</definedName>
    <definedName name="Turkey">SET_VARIABLES!$AZ$2:$AZ$14</definedName>
    <definedName name="UK38Et">SET_VARIABLES!$HI$2:$HI$4</definedName>
    <definedName name="United_Kingdom">SET_VARIABLES!$BB$2:$BB$63</definedName>
    <definedName name="United_States">SET_VARIABLES!$BC$2:$BC$98</definedName>
    <definedName name="Vietnam">SET_VARIABLES!$BD$2:$BD$4</definedName>
    <definedName name="water_content_">SET_VARIABLES!$FJ$2:$FJ$4</definedName>
  </definedNames>
  <calcPr calcId="191029"/>
</workbook>
</file>

<file path=xl/calcChain.xml><?xml version="1.0" encoding="utf-8"?>
<calcChain xmlns="http://schemas.openxmlformats.org/spreadsheetml/2006/main">
  <c r="FD1" i="5" l="1"/>
  <c r="FC1" i="5"/>
  <c r="EX1" i="5"/>
  <c r="EW1" i="5"/>
  <c r="EU1" i="5" l="1"/>
  <c r="ET1" i="5"/>
  <c r="ER1" i="5"/>
  <c r="EQ1" i="5"/>
  <c r="EO1" i="5" l="1"/>
  <c r="EN1" i="5"/>
  <c r="EL1" i="5"/>
  <c r="EK1" i="5"/>
  <c r="CG22" i="5" l="1"/>
  <c r="CG20" i="5"/>
  <c r="CG18" i="5"/>
  <c r="CG16" i="5"/>
  <c r="CG14" i="5"/>
  <c r="CG12" i="5"/>
  <c r="CG10" i="5"/>
  <c r="CG8" i="5"/>
  <c r="CG6" i="5"/>
  <c r="CV1" i="5" l="1"/>
  <c r="CU1" i="5"/>
  <c r="EI1" i="5" l="1"/>
  <c r="EH1" i="5"/>
  <c r="BV1" i="5" l="1"/>
  <c r="BU1" i="5"/>
  <c r="BZ1" i="5"/>
  <c r="BY1" i="5"/>
  <c r="CC1" i="5"/>
  <c r="CB1" i="5"/>
  <c r="CF1" i="5"/>
  <c r="CE1" i="5"/>
  <c r="BS1" i="5"/>
  <c r="BR1" i="5"/>
  <c r="BO1" i="5"/>
  <c r="BN1" i="5"/>
  <c r="BI1" i="5"/>
  <c r="BH1" i="5"/>
  <c r="CI1" i="5"/>
  <c r="CH1" i="5"/>
  <c r="EC1" i="5" l="1"/>
  <c r="EB1" i="5"/>
  <c r="DW1" i="5"/>
  <c r="DV1" i="5"/>
  <c r="DZ1" i="5"/>
  <c r="DY1" i="5"/>
  <c r="EF1" i="5"/>
  <c r="EE1" i="5"/>
  <c r="DT1" i="5"/>
  <c r="DS1" i="5"/>
  <c r="DQ1" i="5"/>
  <c r="DP1" i="5"/>
  <c r="DN1" i="5"/>
  <c r="DM1" i="5"/>
  <c r="DK1" i="5"/>
  <c r="DJ1" i="5"/>
  <c r="DH1" i="5"/>
  <c r="DG1" i="5"/>
  <c r="DE1" i="5"/>
  <c r="DD1" i="5"/>
  <c r="DB1" i="5"/>
  <c r="DA1" i="5"/>
  <c r="CY1" i="5"/>
  <c r="CX1" i="5"/>
  <c r="CS1" i="5"/>
  <c r="CR1" i="5"/>
  <c r="CP1" i="5"/>
  <c r="CO1" i="5"/>
  <c r="C19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Paradis Vilar  Sarah</author>
  </authors>
  <commentList>
    <comment ref="C2" authorId="0" shapeId="0" xr:uid="{AAF77B9D-3337-48F1-B33F-694214484A1B}">
      <text>
        <r>
          <rPr>
            <sz val="9"/>
            <color indexed="81"/>
            <rFont val="Tahoma"/>
            <family val="2"/>
          </rPr>
          <t xml:space="preserve">Specify if the following analyses are open or private (i.e. published or unpublished)
</t>
        </r>
      </text>
    </comment>
  </commentList>
</comments>
</file>

<file path=xl/sharedStrings.xml><?xml version="1.0" encoding="utf-8"?>
<sst xmlns="http://schemas.openxmlformats.org/spreadsheetml/2006/main" count="3922" uniqueCount="3008">
  <si>
    <t>sample_name</t>
  </si>
  <si>
    <t>CaCO3_%</t>
  </si>
  <si>
    <t>CaCO3_%_error</t>
  </si>
  <si>
    <t>Fm_14C</t>
  </si>
  <si>
    <t>Fm_14C_error</t>
  </si>
  <si>
    <t>_unknown</t>
  </si>
  <si>
    <t>_not_relevant</t>
  </si>
  <si>
    <t>METHOD_RIVER_SAMPLING</t>
  </si>
  <si>
    <t>Data exclusive for interal use</t>
  </si>
  <si>
    <t>Country_Name</t>
  </si>
  <si>
    <t>EEZ_country</t>
  </si>
  <si>
    <t>Longhurst_provinces_full_and_abbrev</t>
  </si>
  <si>
    <t>SEAS (wikipedia)</t>
  </si>
  <si>
    <t>OCEANS</t>
  </si>
  <si>
    <t>rc_lab_Name</t>
  </si>
  <si>
    <t>WATER_SAMPLES</t>
  </si>
  <si>
    <t>CORE_TYPES</t>
  </si>
  <si>
    <t>Rivers_major</t>
  </si>
  <si>
    <t>SEDIMENT_Trap_type</t>
  </si>
  <si>
    <t>_unkown</t>
  </si>
  <si>
    <t>_other</t>
  </si>
  <si>
    <t>Amazon</t>
  </si>
  <si>
    <t>Afghanistan</t>
  </si>
  <si>
    <t> Albania</t>
  </si>
  <si>
    <t>Alaska coastal downwelling  (ALSK)</t>
  </si>
  <si>
    <t>Adriatic Sea</t>
  </si>
  <si>
    <t>Arctic ocean</t>
  </si>
  <si>
    <t>Congo</t>
  </si>
  <si>
    <t>_not relevant</t>
  </si>
  <si>
    <t>Albania</t>
  </si>
  <si>
    <t> Algeria</t>
  </si>
  <si>
    <t>Antarctic  (ANTA)</t>
  </si>
  <si>
    <t>Aegean Sea</t>
  </si>
  <si>
    <t>Atlantic ocean</t>
  </si>
  <si>
    <t>AECV*</t>
  </si>
  <si>
    <t>Alberta Environmental Center of Vegreville (Canada)</t>
  </si>
  <si>
    <t>Dissolved Organic Carbon (DOC)</t>
  </si>
  <si>
    <t>Ekman dredge (not a corer)</t>
  </si>
  <si>
    <t>Ganges – Brahmaputra – Meghna</t>
  </si>
  <si>
    <t>fixed cylinders - poisoned</t>
  </si>
  <si>
    <t>Algeria</t>
  </si>
  <si>
    <t> Angola</t>
  </si>
  <si>
    <t>Austral polar  (APLR)</t>
  </si>
  <si>
    <t>Albemarle Sound</t>
  </si>
  <si>
    <t>Indian ocean</t>
  </si>
  <si>
    <t>ALG*</t>
  </si>
  <si>
    <t>Algiers (Algeria)</t>
  </si>
  <si>
    <t>Particulate Inorganic Carbon (PIC)</t>
  </si>
  <si>
    <t>freeze corer</t>
  </si>
  <si>
    <t>Orinoco</t>
  </si>
  <si>
    <t>centrigufugation of river water</t>
  </si>
  <si>
    <t>fixed cylinders - unpoisened</t>
  </si>
  <si>
    <t>Andorra</t>
  </si>
  <si>
    <t> Antigua and Barbuda</t>
  </si>
  <si>
    <t>Northwest Arabian Sea upwelling  (ARAB)</t>
  </si>
  <si>
    <t>Alboran Sea</t>
  </si>
  <si>
    <t>Oceans</t>
  </si>
  <si>
    <t>OZ</t>
  </si>
  <si>
    <t>ANSTO-ANTARES (Australia)</t>
  </si>
  <si>
    <t>Particulate Organic Carbon (POC)</t>
  </si>
  <si>
    <t>Madeira</t>
  </si>
  <si>
    <t>drum samples from river water</t>
  </si>
  <si>
    <t>rotating bottles - poisened</t>
  </si>
  <si>
    <t>Angola</t>
  </si>
  <si>
    <t> Argentina</t>
  </si>
  <si>
    <t>Archipelagic deep basins  (ARCH)</t>
  </si>
  <si>
    <t>Amundsen Gulf</t>
  </si>
  <si>
    <t>Pacific ocean</t>
  </si>
  <si>
    <t>ANTW*</t>
  </si>
  <si>
    <t>Antwerp (Belgium)</t>
  </si>
  <si>
    <t>Sediment</t>
  </si>
  <si>
    <t>gravity corer (type: Kasten, Benthos, Rumohr, Gemini, Craib)</t>
  </si>
  <si>
    <t>Yangtze</t>
  </si>
  <si>
    <t>filter - specific type unknown</t>
  </si>
  <si>
    <t>rotating bottles - unpoisened</t>
  </si>
  <si>
    <t>Antigua and Barbuda</t>
  </si>
  <si>
    <t> Australia</t>
  </si>
  <si>
    <t>Atlantic Arctic  (ARCT)</t>
  </si>
  <si>
    <t>Amundsen Sea</t>
  </si>
  <si>
    <t>Southern ocean</t>
  </si>
  <si>
    <t>ANUA</t>
  </si>
  <si>
    <t>ANU Accelerator (Australia)</t>
  </si>
  <si>
    <t>Total Suspended Sediment</t>
  </si>
  <si>
    <t>miscellaneous</t>
  </si>
  <si>
    <t>(Chang Jiang)</t>
  </si>
  <si>
    <t>GFF</t>
  </si>
  <si>
    <t>Argentina</t>
  </si>
  <si>
    <t> Bahamas</t>
  </si>
  <si>
    <t>East Australian coast  (AUSE)</t>
  </si>
  <si>
    <t>Andaman Sea</t>
  </si>
  <si>
    <t>MOC*</t>
  </si>
  <si>
    <t>Archaeological Institute, Czechoslovak Acad. of Sci. (Czechoslovakia)</t>
  </si>
  <si>
    <t>multi corer</t>
  </si>
  <si>
    <t>Negro</t>
  </si>
  <si>
    <t>HAWP filter</t>
  </si>
  <si>
    <t>Armenia</t>
  </si>
  <si>
    <t> Bahrain</t>
  </si>
  <si>
    <t>Western Australian and Indonesian coast  (AUSW)</t>
  </si>
  <si>
    <t>Arabian Sea</t>
  </si>
  <si>
    <t>ANL*</t>
  </si>
  <si>
    <t>Argonne Nat. Lab., Ill. (USA)</t>
  </si>
  <si>
    <t>piston corer</t>
  </si>
  <si>
    <t>Río de la Plata</t>
  </si>
  <si>
    <t>nylon filter</t>
  </si>
  <si>
    <t>Australia</t>
  </si>
  <si>
    <t> Bangladesh</t>
  </si>
  <si>
    <t>Benguela current coast  (BENG)</t>
  </si>
  <si>
    <t>Arafura Sea</t>
  </si>
  <si>
    <t>A</t>
  </si>
  <si>
    <t>Arizona (USA)</t>
  </si>
  <si>
    <t>push corer (ROV, diver, hand-held clam gun)</t>
  </si>
  <si>
    <t>Brahmaputra</t>
  </si>
  <si>
    <t>PES</t>
  </si>
  <si>
    <t>Austria</t>
  </si>
  <si>
    <t> Barbados</t>
  </si>
  <si>
    <t>North Pacific epicontinental sea  (BERS)</t>
  </si>
  <si>
    <t>Archipelago Sea</t>
  </si>
  <si>
    <t>AERIK*</t>
  </si>
  <si>
    <t>Atomic Energy Res. Inst. (Korea)</t>
  </si>
  <si>
    <t>vibracorer</t>
  </si>
  <si>
    <t>Yenisei</t>
  </si>
  <si>
    <t>pankton net</t>
  </si>
  <si>
    <t>Azerbaijan</t>
  </si>
  <si>
    <t> Belgium</t>
  </si>
  <si>
    <t>Boreal polar  (BPRL)</t>
  </si>
  <si>
    <t>Argentine Sea</t>
  </si>
  <si>
    <t>ANU*</t>
  </si>
  <si>
    <t>Australian National University (Australia)</t>
  </si>
  <si>
    <t>Japurá</t>
  </si>
  <si>
    <t>polycarbonate filter</t>
  </si>
  <si>
    <t>Bahamas</t>
  </si>
  <si>
    <t> Belize</t>
  </si>
  <si>
    <t>Brazilian current coast  (BRAZ)</t>
  </si>
  <si>
    <t>Argolic Gulf</t>
  </si>
  <si>
    <t>UB*</t>
  </si>
  <si>
    <t>Belfast (Northern Ireland)</t>
  </si>
  <si>
    <t>Paraná</t>
  </si>
  <si>
    <t>QMA filter</t>
  </si>
  <si>
    <t>Bahrain</t>
  </si>
  <si>
    <t> Benin</t>
  </si>
  <si>
    <t>California current  (C(O)CAL)</t>
  </si>
  <si>
    <t>Baffin Bay</t>
  </si>
  <si>
    <t>UBA</t>
  </si>
  <si>
    <t>Lena</t>
  </si>
  <si>
    <t>river bank sediment</t>
  </si>
  <si>
    <t>Bangladesh</t>
  </si>
  <si>
    <t> Bosnia and Herzegovina</t>
  </si>
  <si>
    <t>Central American coast  (CAMR)</t>
  </si>
  <si>
    <t>Balearic (Catalan) Sea</t>
  </si>
  <si>
    <t>Bln*</t>
  </si>
  <si>
    <t>Berlin (Germany)</t>
  </si>
  <si>
    <t>Saint Lawrence</t>
  </si>
  <si>
    <t>river bed sediment</t>
  </si>
  <si>
    <t>Barbados</t>
  </si>
  <si>
    <t> Brazil</t>
  </si>
  <si>
    <t>Caribbean  (CARB)</t>
  </si>
  <si>
    <t>Bali Sea</t>
  </si>
  <si>
    <t>B</t>
  </si>
  <si>
    <t>Bern (Switzerland)</t>
  </si>
  <si>
    <t>Mississippi</t>
  </si>
  <si>
    <t>Belarus</t>
  </si>
  <si>
    <t> Brunei</t>
  </si>
  <si>
    <t>Coastal Californian current  (CCAL)</t>
  </si>
  <si>
    <t>Baltic Sea</t>
  </si>
  <si>
    <t>Beta</t>
  </si>
  <si>
    <t>Beta Analytic (USA)</t>
  </si>
  <si>
    <t>Marañón</t>
  </si>
  <si>
    <t>Belgium</t>
  </si>
  <si>
    <t> Bulgaria</t>
  </si>
  <si>
    <t>China Sea  (CHIN)</t>
  </si>
  <si>
    <t>Banda Sea</t>
  </si>
  <si>
    <t>BIOCAMS*</t>
  </si>
  <si>
    <t>BIOCAMS International (USA)</t>
  </si>
  <si>
    <t>Ganges</t>
  </si>
  <si>
    <t>Belize</t>
  </si>
  <si>
    <t> Cambodia</t>
  </si>
  <si>
    <t>Canary current coast  (CNRY)</t>
  </si>
  <si>
    <t>Barents Sea (connected to Kara Sea by Kara Strait)</t>
  </si>
  <si>
    <t>BS</t>
  </si>
  <si>
    <t>Birbal Sahni Institute (India)</t>
  </si>
  <si>
    <t>Mekong</t>
  </si>
  <si>
    <t>Benin</t>
  </si>
  <si>
    <t> Cameroon</t>
  </si>
  <si>
    <t>Eastern India coast  (EAFR)</t>
  </si>
  <si>
    <t>Bass Strait</t>
  </si>
  <si>
    <t>JUBR</t>
  </si>
  <si>
    <t>Biren Roy Research Laboratory (India)</t>
  </si>
  <si>
    <t>Tocantins</t>
  </si>
  <si>
    <t>Bhutan</t>
  </si>
  <si>
    <t> Canada</t>
  </si>
  <si>
    <t>Eastern tropical Atlantic  (ETRA)</t>
  </si>
  <si>
    <t>Bay of Bengal</t>
  </si>
  <si>
    <t>Birm*</t>
  </si>
  <si>
    <t>Birmingham (USA)</t>
  </si>
  <si>
    <t>Tapajos</t>
  </si>
  <si>
    <t>Bolivia</t>
  </si>
  <si>
    <t> Cape Verde</t>
  </si>
  <si>
    <t>Southwest Atlantic shelves  (FKLD)</t>
  </si>
  <si>
    <t>Bay of Biscay</t>
  </si>
  <si>
    <t>Ba</t>
  </si>
  <si>
    <t>Bratislava (Slovakia)</t>
  </si>
  <si>
    <t>Ucayali</t>
  </si>
  <si>
    <t>Bosnia and Herzegovina</t>
  </si>
  <si>
    <t> Chile</t>
  </si>
  <si>
    <t>Gulf Stream  (GFST)</t>
  </si>
  <si>
    <t>Bay of Campeche</t>
  </si>
  <si>
    <t>BM*</t>
  </si>
  <si>
    <t>British Museum (England)</t>
  </si>
  <si>
    <t>Irrawaddy</t>
  </si>
  <si>
    <t>Botswana</t>
  </si>
  <si>
    <t> China</t>
  </si>
  <si>
    <t>Guianas coast  (GUIA)</t>
  </si>
  <si>
    <t>Bay of Fundy</t>
  </si>
  <si>
    <t>BGS*</t>
  </si>
  <si>
    <t>Brock University (Canada)</t>
  </si>
  <si>
    <t>Ob' - Irtysh</t>
  </si>
  <si>
    <t>Brazil</t>
  </si>
  <si>
    <t> Colombia</t>
  </si>
  <si>
    <t>Guinea current coast  (GUIN)</t>
  </si>
  <si>
    <t>Beaufort Sea</t>
  </si>
  <si>
    <t>BSG</t>
  </si>
  <si>
    <t>Amur</t>
  </si>
  <si>
    <t>Brunei Darussalam</t>
  </si>
  <si>
    <t> Comoros</t>
  </si>
  <si>
    <t>Humboldt current coast  (HUMB)</t>
  </si>
  <si>
    <t>Bellingshausen Sea</t>
  </si>
  <si>
    <t>BC*</t>
  </si>
  <si>
    <t>Brooklyn College (USA)</t>
  </si>
  <si>
    <t>(Heilong)</t>
  </si>
  <si>
    <t>Bulgaria</t>
  </si>
  <si>
    <t> Congo, Republic of the</t>
  </si>
  <si>
    <t>Eastern India coast  (IND E)</t>
  </si>
  <si>
    <t>Bering Sea</t>
  </si>
  <si>
    <t>CRCA *</t>
  </si>
  <si>
    <t>Cairo (Egypt)</t>
  </si>
  <si>
    <t>Purus</t>
  </si>
  <si>
    <t>Burkina Faso</t>
  </si>
  <si>
    <t> Costa Rica</t>
  </si>
  <si>
    <t>Western India coast  (IND W)</t>
  </si>
  <si>
    <t>Bismarck Sea</t>
  </si>
  <si>
    <t>CT*</t>
  </si>
  <si>
    <t>Caltech, Calif. Inst. Tech. (USA)</t>
  </si>
  <si>
    <t>Beni</t>
  </si>
  <si>
    <t>Burundi</t>
  </si>
  <si>
    <t> Côte d'Ivoire</t>
  </si>
  <si>
    <t>Indian South subtropical gyre  (ISSG)</t>
  </si>
  <si>
    <t>Q</t>
  </si>
  <si>
    <t>Cambridge (England)</t>
  </si>
  <si>
    <t>Mackenzie - Peace - Finlay</t>
  </si>
  <si>
    <t>Cabo Verde</t>
  </si>
  <si>
    <t> Croatia</t>
  </si>
  <si>
    <t>Kuroshio current  (KURO)</t>
  </si>
  <si>
    <t>Block Island Sound</t>
  </si>
  <si>
    <t>IVIC*</t>
  </si>
  <si>
    <t>Caracas (Venezuela)</t>
  </si>
  <si>
    <t>Kwah - Kasai</t>
  </si>
  <si>
    <t>Cambodia</t>
  </si>
  <si>
    <t> Cuba</t>
  </si>
  <si>
    <t>Mediterranean Sea  (MEDI)</t>
  </si>
  <si>
    <t>Bohai Sea</t>
  </si>
  <si>
    <t>CAMS</t>
  </si>
  <si>
    <t>Center for Accelerator Mass Spectrometry (USA)</t>
  </si>
  <si>
    <t>Xingu</t>
  </si>
  <si>
    <t>Cameroon</t>
  </si>
  <si>
    <t> Cyprus</t>
  </si>
  <si>
    <t>Indian monsoon gyre  (MONS)</t>
  </si>
  <si>
    <t>Bohol Sea (also known as the Mindanao Sea)</t>
  </si>
  <si>
    <t>DSA</t>
  </si>
  <si>
    <t>Center for Isotopic Research on Cultural and Environmental Heritage (CIRCE) (Italy)</t>
  </si>
  <si>
    <t>Pearl - Xi Jiang</t>
  </si>
  <si>
    <t>Canada</t>
  </si>
  <si>
    <t> Democratic Republic of the Congo</t>
  </si>
  <si>
    <t>North Atlantic Drift  (NADR)</t>
  </si>
  <si>
    <t>Bothnian Sea</t>
  </si>
  <si>
    <t>QU*</t>
  </si>
  <si>
    <t>Centre de Recherches Minérales, Québec (Canada)</t>
  </si>
  <si>
    <t>(West) (Si Kang)</t>
  </si>
  <si>
    <t>Central African Republic</t>
  </si>
  <si>
    <t> Denmark</t>
  </si>
  <si>
    <t>Northeast Atlantic subtropical gyral  (NAST E)</t>
  </si>
  <si>
    <t>Buzzards Bay</t>
  </si>
  <si>
    <t>MC*</t>
  </si>
  <si>
    <t>Centre Scientifique de Monaco (Monaco)</t>
  </si>
  <si>
    <t>Mamoré</t>
  </si>
  <si>
    <t>Chad</t>
  </si>
  <si>
    <t> Djibouti</t>
  </si>
  <si>
    <t>Northwest Atlantic subtropical gyral  (NAST W)</t>
  </si>
  <si>
    <t>Camotes Sea</t>
  </si>
  <si>
    <t>CENA</t>
  </si>
  <si>
    <t>Centro Energia Nuclear na Agricultura (Brazil)</t>
  </si>
  <si>
    <t>Putumayo</t>
  </si>
  <si>
    <t>Chile</t>
  </si>
  <si>
    <t> Dominica</t>
  </si>
  <si>
    <t>North Atlantic tropical gyral  (NATR)</t>
  </si>
  <si>
    <t>Cantabrian Sea</t>
  </si>
  <si>
    <t>CNA</t>
  </si>
  <si>
    <t>Centro Nacional de Aceladores (Spain)</t>
  </si>
  <si>
    <t>Juruá</t>
  </si>
  <si>
    <t>China</t>
  </si>
  <si>
    <t> Dominican Republic</t>
  </si>
  <si>
    <t>Northeast Atlantic shelves  (NECS)</t>
  </si>
  <si>
    <t>Cape Cod Bay</t>
  </si>
  <si>
    <t>CU</t>
  </si>
  <si>
    <t>Charles University (Czech Republic)</t>
  </si>
  <si>
    <t>Kasai</t>
  </si>
  <si>
    <t>Colombia</t>
  </si>
  <si>
    <t> East Timor</t>
  </si>
  <si>
    <t>New Zealand coast  (NEWZ)</t>
  </si>
  <si>
    <t>Caribbean Sea</t>
  </si>
  <si>
    <t>CH*</t>
  </si>
  <si>
    <t>Chemistry Laboratory (India)</t>
  </si>
  <si>
    <t>Guaviare</t>
  </si>
  <si>
    <t>Comoros</t>
  </si>
  <si>
    <t> Ecuador</t>
  </si>
  <si>
    <t>North Pacific polar front  (NPPF)</t>
  </si>
  <si>
    <t>Celebes Sea</t>
  </si>
  <si>
    <t>C*</t>
  </si>
  <si>
    <t>Chicago (USA)</t>
  </si>
  <si>
    <t>Volga</t>
  </si>
  <si>
    <t> Egypt</t>
  </si>
  <si>
    <t>Northeast Pacific subtropical  (NPSE)</t>
  </si>
  <si>
    <t>Celtic Sea</t>
  </si>
  <si>
    <t>CSM*</t>
  </si>
  <si>
    <t>Cosmochemistry Lab. USSR Academy of Sciences (USSR)</t>
  </si>
  <si>
    <t>Ohio</t>
  </si>
  <si>
    <t>Costa Rica</t>
  </si>
  <si>
    <t> El Salvador</t>
  </si>
  <si>
    <t>Northwest Pacific subtropical  (NPSW)</t>
  </si>
  <si>
    <t>Central Baltic Sea</t>
  </si>
  <si>
    <t>MAMS</t>
  </si>
  <si>
    <t>Curt-Engelhorn-Zentrum Archaeometrie (Germany)</t>
  </si>
  <si>
    <t>Columbia</t>
  </si>
  <si>
    <t>Côte d'Ivoire</t>
  </si>
  <si>
    <t> Equatorial Guinea</t>
  </si>
  <si>
    <t>North Pacific Tropical gyre  (NPTG)</t>
  </si>
  <si>
    <t>Ceram Sea</t>
  </si>
  <si>
    <t>CRL</t>
  </si>
  <si>
    <t>Czech Radiocarbon Laboratory (Czech Republic)</t>
  </si>
  <si>
    <t>Xi</t>
  </si>
  <si>
    <t>Croatia</t>
  </si>
  <si>
    <t> Eritrea</t>
  </si>
  <si>
    <t>Northwest Atlantic shelves  (NWCS)</t>
  </si>
  <si>
    <t>Chesapeake Bay</t>
  </si>
  <si>
    <t>DGC</t>
  </si>
  <si>
    <t>Dalhousie Geochronology Centre (Canada)</t>
  </si>
  <si>
    <t>Danube</t>
  </si>
  <si>
    <t>Cuba</t>
  </si>
  <si>
    <t> Estonia</t>
  </si>
  <si>
    <t>Pacific equatorial divergence  (PEQD)</t>
  </si>
  <si>
    <t>Chilean Sea</t>
  </si>
  <si>
    <t>DAL*</t>
  </si>
  <si>
    <t>Dalhousie University (Canada)</t>
  </si>
  <si>
    <t>Zambezi</t>
  </si>
  <si>
    <t>Cyprus</t>
  </si>
  <si>
    <t> Federated States of Micronesia</t>
  </si>
  <si>
    <t>North Pacific equatorial counter current  (PNEC)</t>
  </si>
  <si>
    <t>Chukchi Sea</t>
  </si>
  <si>
    <t>DeA</t>
  </si>
  <si>
    <t>Debrecen (AMS) (Hungary)</t>
  </si>
  <si>
    <t>Magdalena</t>
  </si>
  <si>
    <t>Czech Republic</t>
  </si>
  <si>
    <t> Fiji</t>
  </si>
  <si>
    <t>Eastern Pacific subarctic gyres  (PSAE)</t>
  </si>
  <si>
    <t>Cilician Sea</t>
  </si>
  <si>
    <t>Deb</t>
  </si>
  <si>
    <t>Debrecen (Hungary)</t>
  </si>
  <si>
    <t>Napo</t>
  </si>
  <si>
    <t>Democratic Republic of the Congo</t>
  </si>
  <si>
    <t> Finland</t>
  </si>
  <si>
    <t>Western Pacific subarctic gyres  (PSAW)</t>
  </si>
  <si>
    <t>Rome</t>
  </si>
  <si>
    <t>Department of Earth Sciences, Rome (Italy)</t>
  </si>
  <si>
    <t>Indus</t>
  </si>
  <si>
    <t>Denmark</t>
  </si>
  <si>
    <t> France</t>
  </si>
  <si>
    <t>Red Sea, Persian Gulf  (REDS)</t>
  </si>
  <si>
    <t>Coral Sea</t>
  </si>
  <si>
    <t>DRI*</t>
  </si>
  <si>
    <t>Desert Research Institute (USA)</t>
  </si>
  <si>
    <t>Meta</t>
  </si>
  <si>
    <t>Djibouti</t>
  </si>
  <si>
    <t> Gabon</t>
  </si>
  <si>
    <t>Subantarctic water ring  (SANT)</t>
  </si>
  <si>
    <t>DIC*</t>
  </si>
  <si>
    <t>Dicar Corp and Dicarb Radioisotope Company (USA)</t>
  </si>
  <si>
    <t>Yukon</t>
  </si>
  <si>
    <t>Dominica</t>
  </si>
  <si>
    <t> Gambia</t>
  </si>
  <si>
    <t>Atlantic sub-Arctic  (SARC)</t>
  </si>
  <si>
    <t>D'Urville Sea</t>
  </si>
  <si>
    <t>D-AMS</t>
  </si>
  <si>
    <t>Direct AMS (USA)</t>
  </si>
  <si>
    <t>Madre de Dios</t>
  </si>
  <si>
    <t>Dominican Republic</t>
  </si>
  <si>
    <t> Georgia</t>
  </si>
  <si>
    <t>South Atlantic gyral  (SATL)</t>
  </si>
  <si>
    <t>Davis Sea</t>
  </si>
  <si>
    <t>D*</t>
  </si>
  <si>
    <t>Dublin, Trinity College (Ireland)</t>
  </si>
  <si>
    <t>Araguaia</t>
  </si>
  <si>
    <t>Ecuador</t>
  </si>
  <si>
    <t> Germany</t>
  </si>
  <si>
    <t>South Pacific gyre  (SPSG)</t>
  </si>
  <si>
    <t>Davis Strait</t>
  </si>
  <si>
    <t>ENEA</t>
  </si>
  <si>
    <t>ENEA, Bologna (Italy)</t>
  </si>
  <si>
    <t>Kapuas</t>
  </si>
  <si>
    <t>Egypt</t>
  </si>
  <si>
    <t> Ghana</t>
  </si>
  <si>
    <t>South subtropical convergence  (SSTC)</t>
  </si>
  <si>
    <t>Delaware Bay</t>
  </si>
  <si>
    <t>Erl</t>
  </si>
  <si>
    <t>Erlangen AMS Facility (Germany)</t>
  </si>
  <si>
    <t>Fly</t>
  </si>
  <si>
    <t>El Salvador</t>
  </si>
  <si>
    <t> Greece</t>
  </si>
  <si>
    <t>Sunda-Arafura shelves  (SUND)</t>
  </si>
  <si>
    <t>Denmark Strait (between Greenland and Iceland)</t>
  </si>
  <si>
    <t>ETH</t>
  </si>
  <si>
    <t>ETH/AMS Facility (Switzerland)</t>
  </si>
  <si>
    <t>Niagara</t>
  </si>
  <si>
    <t>Equatorial Guinea</t>
  </si>
  <si>
    <t> Grenada</t>
  </si>
  <si>
    <t>Tasman Sea  (TASM)</t>
  </si>
  <si>
    <t>Dering Harbor</t>
  </si>
  <si>
    <t>Su*</t>
  </si>
  <si>
    <t>Finland (Finland)</t>
  </si>
  <si>
    <t>Niger</t>
  </si>
  <si>
    <t>Eritrea</t>
  </si>
  <si>
    <t> Guatemala</t>
  </si>
  <si>
    <t>Western Pacific warm pool  (WARM)</t>
  </si>
  <si>
    <t>Drake Passage</t>
  </si>
  <si>
    <t>F*</t>
  </si>
  <si>
    <t>Florence (Italy)</t>
  </si>
  <si>
    <t>Uruguay</t>
  </si>
  <si>
    <t>Estonia</t>
  </si>
  <si>
    <t> Guinea</t>
  </si>
  <si>
    <t>Western tropical Atlantic  (WTRA)</t>
  </si>
  <si>
    <t>East China Sea</t>
  </si>
  <si>
    <t>FSU*</t>
  </si>
  <si>
    <t>Florida State University (USA)</t>
  </si>
  <si>
    <t>Barito</t>
  </si>
  <si>
    <t>Ethiopia</t>
  </si>
  <si>
    <t> Guinea-Bissau</t>
  </si>
  <si>
    <t>East Siberian Sea</t>
  </si>
  <si>
    <t>LACUFF</t>
  </si>
  <si>
    <t>Fluminense Federal University (Brazil)</t>
  </si>
  <si>
    <t>Aldan</t>
  </si>
  <si>
    <t>Fiji</t>
  </si>
  <si>
    <t> Guyana</t>
  </si>
  <si>
    <t>English Channel</t>
  </si>
  <si>
    <t>FZ</t>
  </si>
  <si>
    <t>Fortaleza (Brazil)</t>
  </si>
  <si>
    <t>Branco</t>
  </si>
  <si>
    <t>Finland</t>
  </si>
  <si>
    <t> Haiti</t>
  </si>
  <si>
    <t>Fishers Island Sound</t>
  </si>
  <si>
    <t>Fra*</t>
  </si>
  <si>
    <t>Frankfurt (Germany)</t>
  </si>
  <si>
    <t>Detroit</t>
  </si>
  <si>
    <t>France</t>
  </si>
  <si>
    <t> Honduras</t>
  </si>
  <si>
    <t>Flanders Bay</t>
  </si>
  <si>
    <t>Fr*</t>
  </si>
  <si>
    <t>Freiberg (Germany)</t>
  </si>
  <si>
    <t>St. Clair</t>
  </si>
  <si>
    <t>Gabon</t>
  </si>
  <si>
    <t> Iceland</t>
  </si>
  <si>
    <t>Flores Sea</t>
  </si>
  <si>
    <t>GAK</t>
  </si>
  <si>
    <t>Gakushuin University (Japan)</t>
  </si>
  <si>
    <t>Atrato</t>
  </si>
  <si>
    <t>Gambia</t>
  </si>
  <si>
    <t> India</t>
  </si>
  <si>
    <t>Florida Bay</t>
  </si>
  <si>
    <t>GD*</t>
  </si>
  <si>
    <t>Gdansk (Poland)</t>
  </si>
  <si>
    <t>Salween</t>
  </si>
  <si>
    <t>Georgia</t>
  </si>
  <si>
    <t> Indonesia</t>
  </si>
  <si>
    <t>Fort Pond Bay</t>
  </si>
  <si>
    <t>GX</t>
  </si>
  <si>
    <t>Geochron Laboratories (USA)</t>
  </si>
  <si>
    <t>Caroní</t>
  </si>
  <si>
    <t>Germany</t>
  </si>
  <si>
    <t> Iran</t>
  </si>
  <si>
    <t>Gardiners Bay</t>
  </si>
  <si>
    <t>GL*</t>
  </si>
  <si>
    <t>Geochronological Lab. (England)</t>
  </si>
  <si>
    <t>Mamberamo</t>
  </si>
  <si>
    <t>Ghana</t>
  </si>
  <si>
    <t> Iraq</t>
  </si>
  <si>
    <t>Golfo de los Mosquitos</t>
  </si>
  <si>
    <t>CSIC</t>
  </si>
  <si>
    <t>Geochronology Lab, IQFR-CSIC, Madrid (Spain)</t>
  </si>
  <si>
    <t>Angara</t>
  </si>
  <si>
    <t>Greece</t>
  </si>
  <si>
    <t> Ireland</t>
  </si>
  <si>
    <t>Great Australian Bight</t>
  </si>
  <si>
    <t>GIN</t>
  </si>
  <si>
    <t>Geological Institute (Russia)</t>
  </si>
  <si>
    <t>Juruena</t>
  </si>
  <si>
    <t>Grenada</t>
  </si>
  <si>
    <t> Israel</t>
  </si>
  <si>
    <t>Greater Peconic Bay</t>
  </si>
  <si>
    <t>GSC</t>
  </si>
  <si>
    <t>Geological Survey (Canada)</t>
  </si>
  <si>
    <t>Kama</t>
  </si>
  <si>
    <t>Guatemala</t>
  </si>
  <si>
    <t> Italy</t>
  </si>
  <si>
    <t>Greenland Sea</t>
  </si>
  <si>
    <t>JGS*</t>
  </si>
  <si>
    <t>Geological Survey of Japan (Japan)</t>
  </si>
  <si>
    <t>Ubangi</t>
  </si>
  <si>
    <t>Guinea</t>
  </si>
  <si>
    <t> Jamaica</t>
  </si>
  <si>
    <t>Gulf of Aden</t>
  </si>
  <si>
    <t>Gif</t>
  </si>
  <si>
    <t>Gif sur Yvette (France)</t>
  </si>
  <si>
    <t>Chindwin</t>
  </si>
  <si>
    <t>Guinea-Bissau</t>
  </si>
  <si>
    <t> Japan</t>
  </si>
  <si>
    <t>Gulf of Alaska</t>
  </si>
  <si>
    <t>SacA</t>
  </si>
  <si>
    <t>Gif sur Yvette (Saclay) (France)</t>
  </si>
  <si>
    <t>Teles Pires</t>
  </si>
  <si>
    <t>Guyana</t>
  </si>
  <si>
    <t> Jordan</t>
  </si>
  <si>
    <t>Gulf of California (also known as the Sea of Cortés)</t>
  </si>
  <si>
    <t>Gif A</t>
  </si>
  <si>
    <t>Gif sur Yvette and Orsay (France)</t>
  </si>
  <si>
    <t>Pechora</t>
  </si>
  <si>
    <t>Haiti</t>
  </si>
  <si>
    <t> Kenya</t>
  </si>
  <si>
    <t>Gulf of Carpentaria</t>
  </si>
  <si>
    <t>Gd</t>
  </si>
  <si>
    <t>Gliwice (Poland)</t>
  </si>
  <si>
    <t>Apaporis</t>
  </si>
  <si>
    <t>Honduras</t>
  </si>
  <si>
    <t> Kiribati</t>
  </si>
  <si>
    <t>Gulf of Corinth</t>
  </si>
  <si>
    <t>Gro*</t>
  </si>
  <si>
    <t>Groningen (The Netherlands)</t>
  </si>
  <si>
    <t>Sepik</t>
  </si>
  <si>
    <t>Hungary</t>
  </si>
  <si>
    <t> Kuwait</t>
  </si>
  <si>
    <t>Gulf of Darién</t>
  </si>
  <si>
    <t>GrN*</t>
  </si>
  <si>
    <t>Kolyma</t>
  </si>
  <si>
    <t>Iceland</t>
  </si>
  <si>
    <t> Latvia</t>
  </si>
  <si>
    <t>Gulf of Genoa</t>
  </si>
  <si>
    <t>GrA</t>
  </si>
  <si>
    <t>Groningen Accelerator (The Netherlands)</t>
  </si>
  <si>
    <t>Nizhnyaya Tunguska</t>
  </si>
  <si>
    <t>India</t>
  </si>
  <si>
    <t> Lebanon</t>
  </si>
  <si>
    <t>Gulf of Gonâve (Haiti)</t>
  </si>
  <si>
    <t>G*</t>
  </si>
  <si>
    <t>G�teborg (Sweden)</t>
  </si>
  <si>
    <t>Upper Meghna</t>
  </si>
  <si>
    <t>Indonesia</t>
  </si>
  <si>
    <t> Liberia</t>
  </si>
  <si>
    <t>Gulf of Guinea</t>
  </si>
  <si>
    <t>HAM</t>
  </si>
  <si>
    <t>Hamburg (Germany)</t>
  </si>
  <si>
    <t>Godavari</t>
  </si>
  <si>
    <t>Iran</t>
  </si>
  <si>
    <t> Libya</t>
  </si>
  <si>
    <t>Gulf of Honduras</t>
  </si>
  <si>
    <t>Hv</t>
  </si>
  <si>
    <t>Hannover (Germany)</t>
  </si>
  <si>
    <t>Huallaga</t>
  </si>
  <si>
    <t>Iraq</t>
  </si>
  <si>
    <t> Lithuania</t>
  </si>
  <si>
    <t>Gulf of Lion</t>
  </si>
  <si>
    <t>HAR*</t>
  </si>
  <si>
    <t>Harwell (England)</t>
  </si>
  <si>
    <t>Fraser</t>
  </si>
  <si>
    <t>Ireland</t>
  </si>
  <si>
    <t> Madagascar</t>
  </si>
  <si>
    <t>Gulf of Maine</t>
  </si>
  <si>
    <t>HNS*</t>
  </si>
  <si>
    <t>Hasleton-Nuclear, Palo Alto, California (USA)</t>
  </si>
  <si>
    <t>Kaladan</t>
  </si>
  <si>
    <t>Israel</t>
  </si>
  <si>
    <t> Malaysia</t>
  </si>
  <si>
    <t>Gulf of Mexico</t>
  </si>
  <si>
    <t>HIG*</t>
  </si>
  <si>
    <t>Hawaii Inst. of Geophys. (USA)</t>
  </si>
  <si>
    <t>Slave</t>
  </si>
  <si>
    <t>Italy</t>
  </si>
  <si>
    <t> Maldives</t>
  </si>
  <si>
    <t>Gulf of Moattama</t>
  </si>
  <si>
    <t>Hd</t>
  </si>
  <si>
    <t>Heidelberg (Germany)</t>
  </si>
  <si>
    <t>Northern Dvina</t>
  </si>
  <si>
    <t>Jamaica</t>
  </si>
  <si>
    <t> Malta</t>
  </si>
  <si>
    <t>Gulf of Oman</t>
  </si>
  <si>
    <t>H*</t>
  </si>
  <si>
    <t>Heidelberg (West Germany)</t>
  </si>
  <si>
    <t>Khatanga</t>
  </si>
  <si>
    <t>Japan</t>
  </si>
  <si>
    <t> Marshall Islands</t>
  </si>
  <si>
    <t>Gulf of Paria</t>
  </si>
  <si>
    <t>Hel*</t>
  </si>
  <si>
    <t>Helsinki (Finland)</t>
  </si>
  <si>
    <t>Kikori</t>
  </si>
  <si>
    <t>Jordan</t>
  </si>
  <si>
    <t> Mauritania</t>
  </si>
  <si>
    <t>Gulf of Riga</t>
  </si>
  <si>
    <t>Hela</t>
  </si>
  <si>
    <t>Helsinki AMS (Finland)</t>
  </si>
  <si>
    <t>Parnaíba</t>
  </si>
  <si>
    <t>Kazakhstan</t>
  </si>
  <si>
    <t> Mauritius</t>
  </si>
  <si>
    <t>Gulf of Sidra</t>
  </si>
  <si>
    <t>O*</t>
  </si>
  <si>
    <t>Humble Oil &amp; Refining (USA)</t>
  </si>
  <si>
    <t>Jutai</t>
  </si>
  <si>
    <t>Kenya</t>
  </si>
  <si>
    <t> Mexico</t>
  </si>
  <si>
    <t>Gulf of St. Lawrence</t>
  </si>
  <si>
    <t>ISGS</t>
  </si>
  <si>
    <t>Illinois State Geological Survey (USA)</t>
  </si>
  <si>
    <t>Caura</t>
  </si>
  <si>
    <t>Kiribati</t>
  </si>
  <si>
    <t> Monaco</t>
  </si>
  <si>
    <t>Gulf of Thailand</t>
  </si>
  <si>
    <t>AC</t>
  </si>
  <si>
    <t>Ingeis (Argentina)</t>
  </si>
  <si>
    <t>Ghaghara</t>
  </si>
  <si>
    <t>Kuwait</t>
  </si>
  <si>
    <t> Montenegro</t>
  </si>
  <si>
    <t>Gulf of Venezuela</t>
  </si>
  <si>
    <t>IGSB</t>
  </si>
  <si>
    <t>Inst. of Geological Sci. (Belarus)</t>
  </si>
  <si>
    <t>Irtysh</t>
  </si>
  <si>
    <t>Kyrgyzstan</t>
  </si>
  <si>
    <t> Morocco</t>
  </si>
  <si>
    <t>Gulf St Vincent</t>
  </si>
  <si>
    <t>IGS*</t>
  </si>
  <si>
    <t>Inst. of Geological Sci. (Sweden)</t>
  </si>
  <si>
    <t>Yamuna</t>
  </si>
  <si>
    <t>Lao People's Democratic Republic (Laos)</t>
  </si>
  <si>
    <t> Mozambique</t>
  </si>
  <si>
    <t>Halmahera Sea</t>
  </si>
  <si>
    <t>NSRL</t>
  </si>
  <si>
    <t>INSTAAR AMS Lab, U of Colorado (USA)</t>
  </si>
  <si>
    <t>São Francisco</t>
  </si>
  <si>
    <t>Latvia</t>
  </si>
  <si>
    <t> Myanmar</t>
  </si>
  <si>
    <t>Hudson Bay</t>
  </si>
  <si>
    <t>DK</t>
  </si>
  <si>
    <t>Institut Fondamental d’Afrique Noire (IFAN) (Senegal)</t>
  </si>
  <si>
    <t>Trombetas</t>
  </si>
  <si>
    <t>Lebanon</t>
  </si>
  <si>
    <t> Namibia</t>
  </si>
  <si>
    <t>Hudson Strait</t>
  </si>
  <si>
    <t>IFAO</t>
  </si>
  <si>
    <t>Institut français d'archéologie orientale (Egypt)</t>
  </si>
  <si>
    <t>Nile</t>
  </si>
  <si>
    <t>Lesotho</t>
  </si>
  <si>
    <t> Nauru</t>
  </si>
  <si>
    <t>Inland Sea, Gozo</t>
  </si>
  <si>
    <t>VERA</t>
  </si>
  <si>
    <t>Institut für Radiumforschung und Kernphysik (Austria)</t>
  </si>
  <si>
    <t>Tambo</t>
  </si>
  <si>
    <t>Liberia</t>
  </si>
  <si>
    <t> Netherlands</t>
  </si>
  <si>
    <t>Inner Seas off the West Coast of Scotland</t>
  </si>
  <si>
    <t>IAAA</t>
  </si>
  <si>
    <t>Institute of Accelerator Analysis (AMS) (Japan)</t>
  </si>
  <si>
    <t>Ruki</t>
  </si>
  <si>
    <t>Libya</t>
  </si>
  <si>
    <t> New Zealand</t>
  </si>
  <si>
    <t>Investigator Strait</t>
  </si>
  <si>
    <t>IAA</t>
  </si>
  <si>
    <t>Institute of Accelerator Analysis (beta counting) (Japan)</t>
  </si>
  <si>
    <t>Koksoak</t>
  </si>
  <si>
    <t>Liechtenstein</t>
  </si>
  <si>
    <t> Nicaragua</t>
  </si>
  <si>
    <t>Ionian Sea</t>
  </si>
  <si>
    <t>IEMAE</t>
  </si>
  <si>
    <t>Institute of Evolutionary Morphology and Animal Ecology (Russia)</t>
  </si>
  <si>
    <t>Pastaza</t>
  </si>
  <si>
    <t>Lithuania</t>
  </si>
  <si>
    <t> Nigeria</t>
  </si>
  <si>
    <t>Irish Sea</t>
  </si>
  <si>
    <t>IGAN</t>
  </si>
  <si>
    <t>Institute of Geography (Russia)</t>
  </si>
  <si>
    <t>Iriri</t>
  </si>
  <si>
    <t>Luxembourg</t>
  </si>
  <si>
    <t> North Korea</t>
  </si>
  <si>
    <t>Irish Sea (between Ireland and Great Britain)</t>
  </si>
  <si>
    <t>CG</t>
  </si>
  <si>
    <t>Institute of Geology (China)</t>
  </si>
  <si>
    <t>Guapore</t>
  </si>
  <si>
    <t>Macedonia</t>
  </si>
  <si>
    <t> Norway</t>
  </si>
  <si>
    <t>Irminger Sea</t>
  </si>
  <si>
    <t>SOAN</t>
  </si>
  <si>
    <t>Institute of Geology and Geophysics (Russia)</t>
  </si>
  <si>
    <t>Zeya</t>
  </si>
  <si>
    <t>Madagascar</t>
  </si>
  <si>
    <t> Oman</t>
  </si>
  <si>
    <t>Jamaica Bay</t>
  </si>
  <si>
    <t>IOAN*</t>
  </si>
  <si>
    <t>Institute of Oceanography (Russia)</t>
  </si>
  <si>
    <t>Tigre</t>
  </si>
  <si>
    <t>Malawi</t>
  </si>
  <si>
    <t> Pakistan</t>
  </si>
  <si>
    <t>James Bay</t>
  </si>
  <si>
    <t>IORAN*</t>
  </si>
  <si>
    <t>Institute of Oceanology (Russia)</t>
  </si>
  <si>
    <t>Kwango</t>
  </si>
  <si>
    <t>Malaysia</t>
  </si>
  <si>
    <t> Palau</t>
  </si>
  <si>
    <t>Java Sea</t>
  </si>
  <si>
    <t>Ki (KIEV)</t>
  </si>
  <si>
    <t>Institute of Radio Geochemistry of the Environment (Ukraine)</t>
  </si>
  <si>
    <t>Paraguay</t>
  </si>
  <si>
    <t>Maldives</t>
  </si>
  <si>
    <t> Palestine</t>
  </si>
  <si>
    <t>Kara Sea</t>
  </si>
  <si>
    <t>Riga*</t>
  </si>
  <si>
    <t>Institute of Science (Latvia)</t>
  </si>
  <si>
    <t>Red</t>
  </si>
  <si>
    <t>Mali</t>
  </si>
  <si>
    <t> Panama</t>
  </si>
  <si>
    <t>IVAN*</t>
  </si>
  <si>
    <t>Institute of Volcanology (Ukraine)</t>
  </si>
  <si>
    <t>Uaupes</t>
  </si>
  <si>
    <t>Malta</t>
  </si>
  <si>
    <t> Papua New Guinea</t>
  </si>
  <si>
    <t>Koro Sea</t>
  </si>
  <si>
    <t>IWP*</t>
  </si>
  <si>
    <t>Institute of Water Problems (Russia)</t>
  </si>
  <si>
    <t>Yellow</t>
  </si>
  <si>
    <t>Marshall Islands</t>
  </si>
  <si>
    <t> Peru</t>
  </si>
  <si>
    <t>Labrador Sea</t>
  </si>
  <si>
    <t>IMTA</t>
  </si>
  <si>
    <t>Instituto Mexicano de Tecnología del Agua (IMTA) (Mexico)</t>
  </si>
  <si>
    <t>Pyasina</t>
  </si>
  <si>
    <t>Mauritania</t>
  </si>
  <si>
    <t> Philippines</t>
  </si>
  <si>
    <t>Laccadive Sea</t>
  </si>
  <si>
    <t>Sac</t>
  </si>
  <si>
    <t>Instituto Tecnológico e Nuclear (Portugal)</t>
  </si>
  <si>
    <t>Amu Darya</t>
  </si>
  <si>
    <t>Mauritius</t>
  </si>
  <si>
    <t> Poland</t>
  </si>
  <si>
    <t>Laptev Sea</t>
  </si>
  <si>
    <t>ICEN*</t>
  </si>
  <si>
    <t>Instituto Tecnol�gico e Nuclear (Portugal)</t>
  </si>
  <si>
    <t>Tietê</t>
  </si>
  <si>
    <t>Mexico</t>
  </si>
  <si>
    <t> Portugal</t>
  </si>
  <si>
    <t>IAEA</t>
  </si>
  <si>
    <t>International Atomic Energy Agency (Austria)</t>
  </si>
  <si>
    <t>Sankuru</t>
  </si>
  <si>
    <t>Micronesia (Federated States of)</t>
  </si>
  <si>
    <t> Qatar</t>
  </si>
  <si>
    <t>Levantine Sea</t>
  </si>
  <si>
    <t>II*</t>
  </si>
  <si>
    <t>Isotopes, Inc., Palo Alto (USA)</t>
  </si>
  <si>
    <t>Mahakam</t>
  </si>
  <si>
    <t>Monaco</t>
  </si>
  <si>
    <t> Romania</t>
  </si>
  <si>
    <t>Libyan Sea</t>
  </si>
  <si>
    <t>TO</t>
  </si>
  <si>
    <t>IsoTrace Laboratory (Canada)</t>
  </si>
  <si>
    <t>Sangha</t>
  </si>
  <si>
    <t>Mongolia</t>
  </si>
  <si>
    <t> Russia</t>
  </si>
  <si>
    <t>Ligurian Sea</t>
  </si>
  <si>
    <t>TBNC*</t>
  </si>
  <si>
    <t>Kaman Instruments (formerly Texas-Bio-Nuclear) (USA)</t>
  </si>
  <si>
    <t>Songhua / Sungari</t>
  </si>
  <si>
    <t>Montenegro</t>
  </si>
  <si>
    <t> Saint Kitts and Nevis</t>
  </si>
  <si>
    <t>Lincoln Sea (recognized by IHO but not IMO)</t>
  </si>
  <si>
    <t>KI</t>
  </si>
  <si>
    <t>Kiel (Germany)</t>
  </si>
  <si>
    <t>Javari</t>
  </si>
  <si>
    <t>Morocco</t>
  </si>
  <si>
    <t> Saint Lucia</t>
  </si>
  <si>
    <t>Little Peconic Bay</t>
  </si>
  <si>
    <t>KIA</t>
  </si>
  <si>
    <t>Kiel AMS (Germany)</t>
  </si>
  <si>
    <t>Neva</t>
  </si>
  <si>
    <t>Mozambique</t>
  </si>
  <si>
    <t> Saint Vincent and the Grenadines</t>
  </si>
  <si>
    <t>Long Beach Bay</t>
  </si>
  <si>
    <t>KAERI*</t>
  </si>
  <si>
    <t>Korean Atomic Energy Research Institute (Korea)</t>
  </si>
  <si>
    <t>Missouri</t>
  </si>
  <si>
    <t>Myanmar</t>
  </si>
  <si>
    <t> Samoa</t>
  </si>
  <si>
    <t>Long Island Sound</t>
  </si>
  <si>
    <t>KR</t>
  </si>
  <si>
    <t>Krakow (Poland)</t>
  </si>
  <si>
    <t>Liard</t>
  </si>
  <si>
    <t>Namibia</t>
  </si>
  <si>
    <t> São Tomé and Príncipe</t>
  </si>
  <si>
    <t>Lower Bay (New York)</t>
  </si>
  <si>
    <t>KRIL*</t>
  </si>
  <si>
    <t>Krasnoyarsk Institute (Russia)</t>
  </si>
  <si>
    <t>Rio Grande (Paraná River)</t>
  </si>
  <si>
    <t>Nauru</t>
  </si>
  <si>
    <t> Saudi Arabia</t>
  </si>
  <si>
    <t>Mar de Grau</t>
  </si>
  <si>
    <t>KSU*</t>
  </si>
  <si>
    <t>Kyoto Sangyo University (Japan)</t>
  </si>
  <si>
    <t>Benue</t>
  </si>
  <si>
    <t>Nepal</t>
  </si>
  <si>
    <t> Senegal</t>
  </si>
  <si>
    <t>KEEA</t>
  </si>
  <si>
    <t>Kyushu Environmental Evaluation Association (Japan)</t>
  </si>
  <si>
    <t>Nelson</t>
  </si>
  <si>
    <t>Netherlands</t>
  </si>
  <si>
    <t> Seychelles</t>
  </si>
  <si>
    <t>Massachusetts Bay</t>
  </si>
  <si>
    <t>KN*</t>
  </si>
  <si>
    <t>K�ln (Germany)</t>
  </si>
  <si>
    <t>Cauca</t>
  </si>
  <si>
    <t>New Zealand</t>
  </si>
  <si>
    <t> Sierra Leone</t>
  </si>
  <si>
    <t>LP</t>
  </si>
  <si>
    <t>La Plata (Argentina)</t>
  </si>
  <si>
    <t>Yarí</t>
  </si>
  <si>
    <t>Nicaragua</t>
  </si>
  <si>
    <t> Singapore</t>
  </si>
  <si>
    <t>Mediterranean Sea</t>
  </si>
  <si>
    <t>DEM</t>
  </si>
  <si>
    <t>Lab. of Archaeometry, NCSR Demokritos (Greece)</t>
  </si>
  <si>
    <t>Urubamba</t>
  </si>
  <si>
    <t> Slovenia</t>
  </si>
  <si>
    <t>Mobile Bay</t>
  </si>
  <si>
    <t>LIH</t>
  </si>
  <si>
    <t>Lab. of Isotope Hydrology, NCSR Demokritos (Greece)</t>
  </si>
  <si>
    <t>Rhine</t>
  </si>
  <si>
    <t>Nigeria</t>
  </si>
  <si>
    <t> Solomon Islands</t>
  </si>
  <si>
    <t>Molucca Sea</t>
  </si>
  <si>
    <t>MKL</t>
  </si>
  <si>
    <t>Laboratory of Absolute Dating (Poland)</t>
  </si>
  <si>
    <t>Apure</t>
  </si>
  <si>
    <t>North Korea</t>
  </si>
  <si>
    <t> Somalia</t>
  </si>
  <si>
    <t>Mozambique Channel</t>
  </si>
  <si>
    <t>L*</t>
  </si>
  <si>
    <t>Lamont-Doherty (USA)</t>
  </si>
  <si>
    <t>Xiang</t>
  </si>
  <si>
    <t>Norway</t>
  </si>
  <si>
    <t> South Africa</t>
  </si>
  <si>
    <t>Myrtoan Sea</t>
  </si>
  <si>
    <t>LAR*</t>
  </si>
  <si>
    <t>Li�ge State University (Belgium)</t>
  </si>
  <si>
    <t>Krishna River</t>
  </si>
  <si>
    <t>Oman</t>
  </si>
  <si>
    <t> South Korea</t>
  </si>
  <si>
    <t>Nantucket Sound</t>
  </si>
  <si>
    <t>LOD</t>
  </si>
  <si>
    <t>Lodz (Poland)</t>
  </si>
  <si>
    <t>San Juan</t>
  </si>
  <si>
    <t>Pakistan</t>
  </si>
  <si>
    <t> Spain</t>
  </si>
  <si>
    <t>Napeague Bay</t>
  </si>
  <si>
    <t>Lv*</t>
  </si>
  <si>
    <t>Louvain-la-Neuve (Belgium)</t>
  </si>
  <si>
    <t>Vitim</t>
  </si>
  <si>
    <t>Palau</t>
  </si>
  <si>
    <t> Sri Lanka</t>
  </si>
  <si>
    <t>Narragansett Bay</t>
  </si>
  <si>
    <t>Lu*</t>
  </si>
  <si>
    <t>Lund (Sweden)</t>
  </si>
  <si>
    <t>Koshi</t>
  </si>
  <si>
    <t>Panama</t>
  </si>
  <si>
    <t> Sudan</t>
  </si>
  <si>
    <t>New York Bay</t>
  </si>
  <si>
    <t>LUS</t>
  </si>
  <si>
    <t>Lund University (Sweden)</t>
  </si>
  <si>
    <t>Yuan</t>
  </si>
  <si>
    <t>Papua New Guinea</t>
  </si>
  <si>
    <t> Suriname</t>
  </si>
  <si>
    <t>North Euboean Gulf</t>
  </si>
  <si>
    <t>MP*</t>
  </si>
  <si>
    <t>Magnolia Petroleum (USA)</t>
  </si>
  <si>
    <t>Han</t>
  </si>
  <si>
    <t> Sweden</t>
  </si>
  <si>
    <t>North Sea</t>
  </si>
  <si>
    <t>IAEA-MEL</t>
  </si>
  <si>
    <t>Marine Environmental Laboratory (Monaco)</t>
  </si>
  <si>
    <t>St. Marys</t>
  </si>
  <si>
    <t>Peru</t>
  </si>
  <si>
    <t> Syria</t>
  </si>
  <si>
    <t>North Sea Harbor</t>
  </si>
  <si>
    <t>MRRI*</t>
  </si>
  <si>
    <t>Marine Resources Research Institute (USA)</t>
  </si>
  <si>
    <t>Jialing</t>
  </si>
  <si>
    <t>Philippines</t>
  </si>
  <si>
    <t> Taiwan</t>
  </si>
  <si>
    <t>Norwegian Sea</t>
  </si>
  <si>
    <t>J</t>
  </si>
  <si>
    <t>Max-Planck-Institut für Biogeochemie, Jena (Germany)</t>
  </si>
  <si>
    <t>Mahanadi</t>
  </si>
  <si>
    <t>Poland</t>
  </si>
  <si>
    <t> Tanzania</t>
  </si>
  <si>
    <t>Noyack Bay</t>
  </si>
  <si>
    <t>V*</t>
  </si>
  <si>
    <t>Melbourne, Victoria (Australia)</t>
  </si>
  <si>
    <t>Peace</t>
  </si>
  <si>
    <t>Portugal</t>
  </si>
  <si>
    <t> Thailand</t>
  </si>
  <si>
    <t>Oresund Strait</t>
  </si>
  <si>
    <t>ML*</t>
  </si>
  <si>
    <t>Miami (USA)</t>
  </si>
  <si>
    <t>Essequibo</t>
  </si>
  <si>
    <t>Qatar</t>
  </si>
  <si>
    <t> Togo</t>
  </si>
  <si>
    <t>Pamlico Sound</t>
  </si>
  <si>
    <t>METU*</t>
  </si>
  <si>
    <t>Middle East Technical University (Turkey)</t>
  </si>
  <si>
    <t>Ventuari</t>
  </si>
  <si>
    <t>Republic of Korea (South Korea)</t>
  </si>
  <si>
    <t> Tonga</t>
  </si>
  <si>
    <t>Pechora Sea</t>
  </si>
  <si>
    <t>SM*</t>
  </si>
  <si>
    <t>Mobil Oil Corp., Dallas (USA)</t>
  </si>
  <si>
    <t>Inírida</t>
  </si>
  <si>
    <t>Republic of Moldova</t>
  </si>
  <si>
    <t> Trinidad and Tobago</t>
  </si>
  <si>
    <t>Peconic Bay</t>
  </si>
  <si>
    <t>MSU*</t>
  </si>
  <si>
    <t>Moscow State University (Russia)</t>
  </si>
  <si>
    <t>Vichada</t>
  </si>
  <si>
    <t>Romania</t>
  </si>
  <si>
    <t> Tunisia</t>
  </si>
  <si>
    <t>Pensacola Bay</t>
  </si>
  <si>
    <t>Ny*</t>
  </si>
  <si>
    <t>Nancy, Centre de Recherches Radiogéologiques (France)</t>
  </si>
  <si>
    <t>Aruwimi</t>
  </si>
  <si>
    <t>Russian Federation</t>
  </si>
  <si>
    <t> Turkey</t>
  </si>
  <si>
    <t>Persian Gulf</t>
  </si>
  <si>
    <t>KCP</t>
  </si>
  <si>
    <t>National Cultural Property Research Institute (Korea)</t>
  </si>
  <si>
    <t>Rwanda</t>
  </si>
  <si>
    <t> Tuvalu</t>
  </si>
  <si>
    <t>Philippine Sea</t>
  </si>
  <si>
    <t>NIST</t>
  </si>
  <si>
    <t>National Institute of Standards and Technology (USA)</t>
  </si>
  <si>
    <t>Saint Kitts and Nevis</t>
  </si>
  <si>
    <t> Ukraine</t>
  </si>
  <si>
    <t>Pipes Cove</t>
  </si>
  <si>
    <t>K</t>
  </si>
  <si>
    <t>National Museum (Denmark)</t>
  </si>
  <si>
    <t>Saint Lucia</t>
  </si>
  <si>
    <t> United Arab Emirates</t>
  </si>
  <si>
    <t>Prince Gustav Adolf Sea</t>
  </si>
  <si>
    <t>WHAMS</t>
  </si>
  <si>
    <t>National Ocean Sciences AMS Facility (USA)</t>
  </si>
  <si>
    <t>Saint Vincent and the Grenadines</t>
  </si>
  <si>
    <t> United Kingdom</t>
  </si>
  <si>
    <t>Queen Victoria Sea</t>
  </si>
  <si>
    <t>NOSAMS</t>
  </si>
  <si>
    <t>National Ocean Sciences AMS Facility, Woods Hole Oceanographic Inst. (USA)</t>
  </si>
  <si>
    <t>Samoa</t>
  </si>
  <si>
    <t> United States</t>
  </si>
  <si>
    <t>Raritan Bay</t>
  </si>
  <si>
    <t>NPL*</t>
  </si>
  <si>
    <t>National Physical Laboratory, Middlesex (England)</t>
  </si>
  <si>
    <t>San Marino</t>
  </si>
  <si>
    <t> Uruguay</t>
  </si>
  <si>
    <t>Red Sea</t>
  </si>
  <si>
    <t>NTU</t>
  </si>
  <si>
    <t>National Taiwan University (Republic of China)</t>
  </si>
  <si>
    <t>Sao Tome and Principe</t>
  </si>
  <si>
    <t> Vanuatu</t>
  </si>
  <si>
    <t>Rhode Island Sound</t>
  </si>
  <si>
    <t>SRR*</t>
  </si>
  <si>
    <t>NERC Radiocarbon Laboratory (Scotland)</t>
  </si>
  <si>
    <t>Saudi Arabia</t>
  </si>
  <si>
    <t> Venezuela</t>
  </si>
  <si>
    <t>Riiser-Larsen Sea</t>
  </si>
  <si>
    <t>NU*</t>
  </si>
  <si>
    <t>Nihon University (Japan)</t>
  </si>
  <si>
    <t>Senegal</t>
  </si>
  <si>
    <t> Vietnam</t>
  </si>
  <si>
    <t>Ross Sea</t>
  </si>
  <si>
    <t>N*</t>
  </si>
  <si>
    <t>Nishina Memorial (Japan)</t>
  </si>
  <si>
    <t>Serbia</t>
  </si>
  <si>
    <t> Yemen</t>
  </si>
  <si>
    <t>Sag Harbor Bay</t>
  </si>
  <si>
    <t>NS*</t>
  </si>
  <si>
    <t>Nova Scotia Research Foundation (Canada)</t>
  </si>
  <si>
    <t>Seychelles</t>
  </si>
  <si>
    <t>Salish Sea</t>
  </si>
  <si>
    <t>AA</t>
  </si>
  <si>
    <t>NSF (USA)</t>
  </si>
  <si>
    <t>Sierra Leone</t>
  </si>
  <si>
    <t>Sandy Hook Bay</t>
  </si>
  <si>
    <t>NSTF*</t>
  </si>
  <si>
    <t>Nuclear Science and Technology Facility, State Univ. of New York (USA)</t>
  </si>
  <si>
    <t>Singapore</t>
  </si>
  <si>
    <t>Sargasso Sea - North Atlantic Gyre</t>
  </si>
  <si>
    <t>ORINS*</t>
  </si>
  <si>
    <t>Oak Ridge Institute of Nuclear Studies (USA)</t>
  </si>
  <si>
    <t>Slovakia</t>
  </si>
  <si>
    <t>Saronic Gulf</t>
  </si>
  <si>
    <t>OWU*</t>
  </si>
  <si>
    <t>Ohio Wesleyan Univ. (USA)</t>
  </si>
  <si>
    <t>Slovenia</t>
  </si>
  <si>
    <t>Savu Sea</t>
  </si>
  <si>
    <t>OBDY*</t>
  </si>
  <si>
    <t>ORSTOM Bondy (France)</t>
  </si>
  <si>
    <t>Solomon Islands</t>
  </si>
  <si>
    <t>Scotia Sea</t>
  </si>
  <si>
    <t>OxA</t>
  </si>
  <si>
    <t>Oxford Radiocarbon Accelerator Unit (England)</t>
  </si>
  <si>
    <t>Somalia</t>
  </si>
  <si>
    <t>Sea of Åland</t>
  </si>
  <si>
    <t>PIC*</t>
  </si>
  <si>
    <t>Packard (USA)</t>
  </si>
  <si>
    <t>South Africa</t>
  </si>
  <si>
    <t>PLD</t>
  </si>
  <si>
    <t>Paleo Laboratory Co., Ltd. (Japan)</t>
  </si>
  <si>
    <t>South Sudan</t>
  </si>
  <si>
    <t>Sea of Chiloé</t>
  </si>
  <si>
    <t>PRI</t>
  </si>
  <si>
    <t>PaleoResearch Institute (USA)</t>
  </si>
  <si>
    <t>Spain</t>
  </si>
  <si>
    <t>Sea of Crete</t>
  </si>
  <si>
    <t>PKU</t>
  </si>
  <si>
    <t>Peking University (China)</t>
  </si>
  <si>
    <t>Sri Lanka</t>
  </si>
  <si>
    <t>Sea of Japan</t>
  </si>
  <si>
    <t>PKUAMS</t>
  </si>
  <si>
    <t>Peking University AMS lab (China)</t>
  </si>
  <si>
    <t>Sudan</t>
  </si>
  <si>
    <t>Sea of Okhotsk</t>
  </si>
  <si>
    <t>PSU*</t>
  </si>
  <si>
    <t>Pennsylvania State Univ. (USA)</t>
  </si>
  <si>
    <t>Suriname</t>
  </si>
  <si>
    <t>Sea of Sardinia</t>
  </si>
  <si>
    <t>PI*</t>
  </si>
  <si>
    <t>Permafrost Institute (Russia)</t>
  </si>
  <si>
    <t>Swaziland</t>
  </si>
  <si>
    <t>Sea of Sicily</t>
  </si>
  <si>
    <t>PRLCH</t>
  </si>
  <si>
    <t>Physical Research Laboratory (Chemistry Dept.) (India)</t>
  </si>
  <si>
    <t>Sweden</t>
  </si>
  <si>
    <t>Sea of the Hebrides (Great Britain)</t>
  </si>
  <si>
    <t>PRL</t>
  </si>
  <si>
    <t>Physical Research Laboratory (India)</t>
  </si>
  <si>
    <t>Switzerland</t>
  </si>
  <si>
    <t>Seto Inland Sea</t>
  </si>
  <si>
    <t>Pi*</t>
  </si>
  <si>
    <t>Pisa (Italy)</t>
  </si>
  <si>
    <t>Syrian Arab Republic</t>
  </si>
  <si>
    <t>Shelter Island Sound</t>
  </si>
  <si>
    <t>Poz</t>
  </si>
  <si>
    <t>Poznan Radiocarbon Laboratory (Poland)</t>
  </si>
  <si>
    <t>Tajikistan</t>
  </si>
  <si>
    <t>Sibuyan Sea</t>
  </si>
  <si>
    <t>Pr*</t>
  </si>
  <si>
    <t>Prague (Czechoslovakia)</t>
  </si>
  <si>
    <t>Thailand</t>
  </si>
  <si>
    <t>Solomon Sea</t>
  </si>
  <si>
    <t>Pta</t>
  </si>
  <si>
    <t>Pretoria (South Africa)</t>
  </si>
  <si>
    <t>Timor-Leste</t>
  </si>
  <si>
    <t>PL</t>
  </si>
  <si>
    <t>Purdue Rare Isotope Measurement Laboratory (USA)</t>
  </si>
  <si>
    <t>Togo</t>
  </si>
  <si>
    <t>South China Sea</t>
  </si>
  <si>
    <t>MAG</t>
  </si>
  <si>
    <t>Quaternary Geology and Geochronology Laboratory (Russia)</t>
  </si>
  <si>
    <t>Tonga</t>
  </si>
  <si>
    <t>South Euboean Gulf</t>
  </si>
  <si>
    <t>QL*</t>
  </si>
  <si>
    <t>Quaternary Isotope Laboratory (USA)</t>
  </si>
  <si>
    <t>Trinidad and Tobago</t>
  </si>
  <si>
    <t>Southold Bay</t>
  </si>
  <si>
    <t>QC*</t>
  </si>
  <si>
    <t>Queens College (USA)</t>
  </si>
  <si>
    <t>Tunisia</t>
  </si>
  <si>
    <t>Spencer Gulf</t>
  </si>
  <si>
    <t>RCD</t>
  </si>
  <si>
    <t>Radiocarbon Dating (England)</t>
  </si>
  <si>
    <t>Turkey</t>
  </si>
  <si>
    <t>Sulu Sea</t>
  </si>
  <si>
    <t>RL*</t>
  </si>
  <si>
    <t>Radiocarbon, Ltd. (USA)</t>
  </si>
  <si>
    <t>Turkmenistan</t>
  </si>
  <si>
    <t>Tampa Bay</t>
  </si>
  <si>
    <t>RI*</t>
  </si>
  <si>
    <t>Radiochemistry, Inc. (USA)</t>
  </si>
  <si>
    <t>Tuvalu</t>
  </si>
  <si>
    <t>Tasman Sea</t>
  </si>
  <si>
    <t>NZA</t>
  </si>
  <si>
    <t>Rafter Radiocarbon Lab (AMS) (New Zealand)</t>
  </si>
  <si>
    <t>Uganda</t>
  </si>
  <si>
    <t>The Northwest Passages</t>
  </si>
  <si>
    <t>NZ*</t>
  </si>
  <si>
    <t>Rafter Radiocarbon Lab (New Zealand)</t>
  </si>
  <si>
    <t>Ukraine</t>
  </si>
  <si>
    <t>Thermaic Gulf</t>
  </si>
  <si>
    <t>RT</t>
  </si>
  <si>
    <t>Rehovot (Israel)</t>
  </si>
  <si>
    <t>United Arab Emirates</t>
  </si>
  <si>
    <t>Thracian Sea</t>
  </si>
  <si>
    <t>RTK</t>
  </si>
  <si>
    <t>United Kingdom of Great Britain and Northern Ireland</t>
  </si>
  <si>
    <t>Three Mile Harbor</t>
  </si>
  <si>
    <t>OR</t>
  </si>
  <si>
    <t>Research Center of Radioisotopes (Japan)</t>
  </si>
  <si>
    <t>United Republic of Tanzania</t>
  </si>
  <si>
    <t>Timor Sea</t>
  </si>
  <si>
    <t>RU*</t>
  </si>
  <si>
    <t>Rice University (USA)</t>
  </si>
  <si>
    <t>United States of America</t>
  </si>
  <si>
    <t>Tobaccolot Bay</t>
  </si>
  <si>
    <t>R</t>
  </si>
  <si>
    <t>Rome (Italy)</t>
  </si>
  <si>
    <t>Tyrrhenian Sea</t>
  </si>
  <si>
    <t>KIK*</t>
  </si>
  <si>
    <t>Royal Institute for Cultural Heritage (Belgium)</t>
  </si>
  <si>
    <t>Uzbekistan</t>
  </si>
  <si>
    <t>Upper Bay</t>
  </si>
  <si>
    <t>RICH</t>
  </si>
  <si>
    <t>Vanuatu</t>
  </si>
  <si>
    <t>Vermillion Bay</t>
  </si>
  <si>
    <t>IRPA*</t>
  </si>
  <si>
    <t>Royal Institute of Cultural Heritage (Belgium)</t>
  </si>
  <si>
    <t>Venezuela</t>
  </si>
  <si>
    <t>Vineyard Sound</t>
  </si>
  <si>
    <t>Sa*</t>
  </si>
  <si>
    <t>Saclay, Gif-sur-Yvette (France)</t>
  </si>
  <si>
    <t>Vietnam</t>
  </si>
  <si>
    <t>Visayan Sea</t>
  </si>
  <si>
    <t>SR*</t>
  </si>
  <si>
    <t>Salisbury, Rhodesia (Rhodesia)</t>
  </si>
  <si>
    <t>Yemen</t>
  </si>
  <si>
    <t>Wadden Sea</t>
  </si>
  <si>
    <t>S*</t>
  </si>
  <si>
    <t>Saskatchewan (Canada)</t>
  </si>
  <si>
    <t>Zambia</t>
  </si>
  <si>
    <t>Wandel Sea</t>
  </si>
  <si>
    <t>SUERC</t>
  </si>
  <si>
    <t>Scottish Universities Environmental Research Centre (Scotland)</t>
  </si>
  <si>
    <t>Zimbabwe</t>
  </si>
  <si>
    <t>Weddell Sea</t>
  </si>
  <si>
    <t>GU*</t>
  </si>
  <si>
    <t>Scottish Universities Research &amp; Reactor Centre (Scotland)</t>
  </si>
  <si>
    <t>White Sea</t>
  </si>
  <si>
    <t>LJ*</t>
  </si>
  <si>
    <t>Scripps (UCSD) La Jolla (USA)</t>
  </si>
  <si>
    <t>Yellow Sea</t>
  </si>
  <si>
    <t>HL</t>
  </si>
  <si>
    <t>Second Institute of Oceanography (China)</t>
  </si>
  <si>
    <t>SNU</t>
  </si>
  <si>
    <t>Seoul National Univ. (Korea)</t>
  </si>
  <si>
    <t>SL*</t>
  </si>
  <si>
    <t>Sharp Laboratories (USA)</t>
  </si>
  <si>
    <t>Sh*</t>
  </si>
  <si>
    <t>Shell Development Co. (USA)</t>
  </si>
  <si>
    <t>RIDDL*</t>
  </si>
  <si>
    <t>Simon Fraser Univ. (Canada)</t>
  </si>
  <si>
    <t>SFU*</t>
  </si>
  <si>
    <t>SI*</t>
  </si>
  <si>
    <t>Smithsonian Institution (USA)</t>
  </si>
  <si>
    <t>SMU*</t>
  </si>
  <si>
    <t>Southern Methodist Univ. (USA)</t>
  </si>
  <si>
    <t>LE</t>
  </si>
  <si>
    <t>St. Petersburg (Russia)</t>
  </si>
  <si>
    <t>LU</t>
  </si>
  <si>
    <t>St. Petersburg State Univesity (Russia)</t>
  </si>
  <si>
    <t>St*</t>
  </si>
  <si>
    <t>Stockholm (Sweden)</t>
  </si>
  <si>
    <t>SWA</t>
  </si>
  <si>
    <t>Swansea (Wales)</t>
  </si>
  <si>
    <t>SUA</t>
  </si>
  <si>
    <t>Sydney University (Australia)</t>
  </si>
  <si>
    <t>Tln</t>
  </si>
  <si>
    <t>Tallinn (Estonia)</t>
  </si>
  <si>
    <t>NUTA</t>
  </si>
  <si>
    <t>Tandetron AMS Lab (Japan)</t>
  </si>
  <si>
    <t>Ta</t>
  </si>
  <si>
    <t>Tartu (Estonia)</t>
  </si>
  <si>
    <t>TF*</t>
  </si>
  <si>
    <t>Tata Institute of Fundamental Research (India)</t>
  </si>
  <si>
    <t>TB</t>
  </si>
  <si>
    <t>Tblisi (Georgia)</t>
  </si>
  <si>
    <t>TUNC*</t>
  </si>
  <si>
    <t>Tehran University Nuclear Centre (Iran)</t>
  </si>
  <si>
    <t>I*</t>
  </si>
  <si>
    <t>Teledyne Isotopes (USA)</t>
  </si>
  <si>
    <t>TEM*</t>
  </si>
  <si>
    <t>Temple University (USA)</t>
  </si>
  <si>
    <t>Tx*</t>
  </si>
  <si>
    <t>Texas (USA)</t>
  </si>
  <si>
    <t>TAM*</t>
  </si>
  <si>
    <t>Texas A &amp; M University (USA)</t>
  </si>
  <si>
    <t>IHME</t>
  </si>
  <si>
    <t>The Marzeev Institute of Hygiene and Medical Ecology (Ukraine)</t>
  </si>
  <si>
    <t>JAT</t>
  </si>
  <si>
    <t>Tono Geoscience Center, Japan Atomic Energy Agency (JAEA) (Japan)</t>
  </si>
  <si>
    <t>TRa</t>
  </si>
  <si>
    <t>Trondheim (AMS) (Norway)</t>
  </si>
  <si>
    <t>TUa</t>
  </si>
  <si>
    <t>T</t>
  </si>
  <si>
    <t>Trondheim (Norway)</t>
  </si>
  <si>
    <t>TKU</t>
  </si>
  <si>
    <t>Turku (Finland)</t>
  </si>
  <si>
    <t>NSW*</t>
  </si>
  <si>
    <t>U. of New South Wales (Australia)</t>
  </si>
  <si>
    <t>UD*</t>
  </si>
  <si>
    <t>Udine (Italy)</t>
  </si>
  <si>
    <t>URCRM*</t>
  </si>
  <si>
    <t>Ukrainian Research Ctr. for Radiation Medicine (Ukraine)</t>
  </si>
  <si>
    <t>LZ</t>
  </si>
  <si>
    <t>Umweltforschungszentrum Leipzig-Halle (Germany)</t>
  </si>
  <si>
    <t>CAR*</t>
  </si>
  <si>
    <t>Univ. College, Cardiff (Wales)</t>
  </si>
  <si>
    <t>Dak*</t>
  </si>
  <si>
    <t>Univ. de Dakar (R�publique du S�n�gal)</t>
  </si>
  <si>
    <t>P*</t>
  </si>
  <si>
    <t>Univ. of Pennsylvania (USA)</t>
  </si>
  <si>
    <t>UCD</t>
  </si>
  <si>
    <t>University College, Dublin (Ireland)</t>
  </si>
  <si>
    <t>AAR</t>
  </si>
  <si>
    <t>University of Aarhus (Denmark)</t>
  </si>
  <si>
    <t>AU*</t>
  </si>
  <si>
    <t>University of Alaska (USA)</t>
  </si>
  <si>
    <t>UBAR</t>
  </si>
  <si>
    <t>University of Barcelona (Spain)</t>
  </si>
  <si>
    <t>BE</t>
  </si>
  <si>
    <t>University of Bern (Switzerland)</t>
  </si>
  <si>
    <t>UCI</t>
  </si>
  <si>
    <t>University of California, Irvine (USA)</t>
  </si>
  <si>
    <t>UCLA*</t>
  </si>
  <si>
    <t>University of California, Los Angeles (USA)</t>
  </si>
  <si>
    <t>UCR*</t>
  </si>
  <si>
    <t>University of California, Riverside (USA)</t>
  </si>
  <si>
    <t>COL</t>
  </si>
  <si>
    <t>University of Cologne AMS (Germany)</t>
  </si>
  <si>
    <t>UGa</t>
  </si>
  <si>
    <t>University of Georgia (USA)</t>
  </si>
  <si>
    <t>UGRA</t>
  </si>
  <si>
    <t>University of Granada (Spain)</t>
  </si>
  <si>
    <t>UL*</t>
  </si>
  <si>
    <t>University of Laval (Canada)</t>
  </si>
  <si>
    <t>ULA</t>
  </si>
  <si>
    <t>Ly</t>
  </si>
  <si>
    <t>University of Lyon (France)</t>
  </si>
  <si>
    <t>UM*</t>
  </si>
  <si>
    <t>University of Miami (USA)</t>
  </si>
  <si>
    <t>M*</t>
  </si>
  <si>
    <t>University of Michigan (USA)</t>
  </si>
  <si>
    <t>PITT*</t>
  </si>
  <si>
    <t>University of Pittsburgh (USA)</t>
  </si>
  <si>
    <t>UQ*</t>
  </si>
  <si>
    <t>University of Quebec at Montreal (Canada)</t>
  </si>
  <si>
    <t>UTCAG</t>
  </si>
  <si>
    <t>University of Tennessee, Center for Archaeometry and Geochronology (USA)</t>
  </si>
  <si>
    <t>MTC</t>
  </si>
  <si>
    <t>University of Tokyo (Japan)</t>
  </si>
  <si>
    <t>TK</t>
  </si>
  <si>
    <t>TKa</t>
  </si>
  <si>
    <t>University of Tokyo AMS (Japan)</t>
  </si>
  <si>
    <t>Wk</t>
  </si>
  <si>
    <t>University of Waikato (New Zealand)</t>
  </si>
  <si>
    <t>UW*</t>
  </si>
  <si>
    <t>University of Washington (USA)</t>
  </si>
  <si>
    <t>WAT*</t>
  </si>
  <si>
    <t>University of Waterloo (Canada)</t>
  </si>
  <si>
    <t>Ma*</t>
  </si>
  <si>
    <t>University of Winnepeg (Canada)</t>
  </si>
  <si>
    <t>BONN*</t>
  </si>
  <si>
    <t>Universit�t Bonn (Germany)</t>
  </si>
  <si>
    <t>U</t>
  </si>
  <si>
    <t>Uppsala (Sweden)</t>
  </si>
  <si>
    <t>Ua</t>
  </si>
  <si>
    <t>Uppsala Accelerator (Sweden)</t>
  </si>
  <si>
    <t>OX*</t>
  </si>
  <si>
    <t>USDA Oxford, Mississippi (USA)</t>
  </si>
  <si>
    <t>WRD*</t>
  </si>
  <si>
    <t>USGS Washington, D.C. Water Resources Division (USA)</t>
  </si>
  <si>
    <t>DE*</t>
  </si>
  <si>
    <t>USGS, Denver (USA)</t>
  </si>
  <si>
    <t>USGS*</t>
  </si>
  <si>
    <t>USGS, Menlo Park (USA)</t>
  </si>
  <si>
    <t>W*</t>
  </si>
  <si>
    <t>USGS, National Center (USA)</t>
  </si>
  <si>
    <t>UtC*</t>
  </si>
  <si>
    <t>Utrecht van der Graaf Laboratorium (The Netherlands)</t>
  </si>
  <si>
    <t>Mo*</t>
  </si>
  <si>
    <t>Verdanski Inst. of Geochemistry, Moscow (USSR)</t>
  </si>
  <si>
    <t>VRI*</t>
  </si>
  <si>
    <t>Vienna Radium Institute (Austria)</t>
  </si>
  <si>
    <t>WSU*</t>
  </si>
  <si>
    <t>Washington State Univ. (USA)</t>
  </si>
  <si>
    <t>X*</t>
  </si>
  <si>
    <t>Whitworth College (USA)</t>
  </si>
  <si>
    <t>WIS*</t>
  </si>
  <si>
    <t>Wisconsin (USA)</t>
  </si>
  <si>
    <t>XLLQ</t>
  </si>
  <si>
    <t>Xian Laboratory of Loess and Quaternary Geology (China)</t>
  </si>
  <si>
    <t>Y*</t>
  </si>
  <si>
    <t>Yale University (USA)</t>
  </si>
  <si>
    <t>Ya*</t>
  </si>
  <si>
    <t>YU</t>
  </si>
  <si>
    <t>Yamagata University (Japan)</t>
  </si>
  <si>
    <t>Z</t>
  </si>
  <si>
    <t>Zagreb (Croatia)</t>
  </si>
  <si>
    <t>RESEARCH VESSEL COUNTRIES</t>
  </si>
  <si>
    <t>Bermuda</t>
  </si>
  <si>
    <t>Republic of Korea</t>
  </si>
  <si>
    <t>Almirante Irízar</t>
  </si>
  <si>
    <t>Puerto Deseado</t>
  </si>
  <si>
    <t>Comodoro Rivadavia</t>
  </si>
  <si>
    <t>Austral</t>
  </si>
  <si>
    <t>Aurora Australis</t>
  </si>
  <si>
    <t>RV Franklin</t>
  </si>
  <si>
    <t>RV Investigator</t>
  </si>
  <si>
    <t>MV Nella Dan</t>
  </si>
  <si>
    <t>RV Southern Surveyor</t>
  </si>
  <si>
    <t>RV Solander</t>
  </si>
  <si>
    <t>RV Cape Ferguson</t>
  </si>
  <si>
    <t>CVASU Research Vessel</t>
  </si>
  <si>
    <t>RV Meen Shandhani</t>
  </si>
  <si>
    <t>RV Belgica</t>
  </si>
  <si>
    <t>RV Zeeleeuw</t>
  </si>
  <si>
    <t>RV Simon Stevin</t>
  </si>
  <si>
    <t>RV Atlantic Explorer</t>
  </si>
  <si>
    <t>BNS H21 Sirius</t>
  </si>
  <si>
    <t>BNS H35 Amorim do Valle</t>
  </si>
  <si>
    <t>BNS H36 Taurus</t>
  </si>
  <si>
    <t>BNS H37 Garnier Sampaio</t>
  </si>
  <si>
    <t>BNS H38 Cruzeiro do Sul</t>
  </si>
  <si>
    <t>BNS H40 Antares</t>
  </si>
  <si>
    <t>RV Alpha Crucis</t>
  </si>
  <si>
    <t>RV Atlântico Sul</t>
  </si>
  <si>
    <t>CCGS Amundsen</t>
  </si>
  <si>
    <t>CCGS Frederick G. Creed</t>
  </si>
  <si>
    <t>CCGS Hudson</t>
  </si>
  <si>
    <t>CCGS Limnos</t>
  </si>
  <si>
    <t>CCGS Alfred Needler</t>
  </si>
  <si>
    <t>CCGS W. E. Ricker</t>
  </si>
  <si>
    <t>CCGS Teleost</t>
  </si>
  <si>
    <t>CCGS John P. Tully</t>
  </si>
  <si>
    <t>CCGS Vector</t>
  </si>
  <si>
    <t>Coriolis II</t>
  </si>
  <si>
    <t>MV Nuliajuk</t>
  </si>
  <si>
    <t>Cabo de Hornos AGS 61</t>
  </si>
  <si>
    <t>Xuě Lóng</t>
  </si>
  <si>
    <t>Type 625 research vessel</t>
  </si>
  <si>
    <t>ARC Providencia</t>
  </si>
  <si>
    <t>ARC Malpelo</t>
  </si>
  <si>
    <t>ARC Quindio</t>
  </si>
  <si>
    <t>B/I Ancón</t>
  </si>
  <si>
    <t>Thor</t>
  </si>
  <si>
    <t>Aurora</t>
  </si>
  <si>
    <t>Biologen</t>
  </si>
  <si>
    <t>Dana I</t>
  </si>
  <si>
    <t>Dana II</t>
  </si>
  <si>
    <t>Dana III</t>
  </si>
  <si>
    <t>Dana IV</t>
  </si>
  <si>
    <t>Sallingsund</t>
  </si>
  <si>
    <t>Muikku</t>
  </si>
  <si>
    <t>Aurelia</t>
  </si>
  <si>
    <t>Seili I</t>
  </si>
  <si>
    <t>Seili II</t>
  </si>
  <si>
    <t>Geomari</t>
  </si>
  <si>
    <t>Kaiku</t>
  </si>
  <si>
    <t>Saduria</t>
  </si>
  <si>
    <t>Aranda</t>
  </si>
  <si>
    <t>RV Marion Dufresne</t>
  </si>
  <si>
    <t>RV Pourquoi Pas?</t>
  </si>
  <si>
    <t>RV Thalassa</t>
  </si>
  <si>
    <t>RV Côte d'Aquitaine</t>
  </si>
  <si>
    <t>RV Côtes de la Manche</t>
  </si>
  <si>
    <t>RV Gwen-Drez</t>
  </si>
  <si>
    <t>RV Atalante</t>
  </si>
  <si>
    <t>RV Europe</t>
  </si>
  <si>
    <t>RV Curieuse</t>
  </si>
  <si>
    <t>RV Suroît</t>
  </si>
  <si>
    <t>RV Thalia</t>
  </si>
  <si>
    <t>RV Thethys II</t>
  </si>
  <si>
    <t>RV Jean Charcot</t>
  </si>
  <si>
    <t>Planet</t>
  </si>
  <si>
    <t>FRV Atair</t>
  </si>
  <si>
    <t>FRV Capella</t>
  </si>
  <si>
    <t>FRV Clupea</t>
  </si>
  <si>
    <t>FRV Deneb</t>
  </si>
  <si>
    <t>FRV Komet</t>
  </si>
  <si>
    <t>FRV Planet</t>
  </si>
  <si>
    <t>FRV Solea</t>
  </si>
  <si>
    <t>FRV Walther Herwig III</t>
  </si>
  <si>
    <t>FRV Wega</t>
  </si>
  <si>
    <t>RV Alkor</t>
  </si>
  <si>
    <t>RV Atair</t>
  </si>
  <si>
    <t>RV Haithabu</t>
  </si>
  <si>
    <t>RV Littorina</t>
  </si>
  <si>
    <t>RV Ludwig Prandtl</t>
  </si>
  <si>
    <t>RV Maria S. Merian</t>
  </si>
  <si>
    <t>RV Mya</t>
  </si>
  <si>
    <t>RV Polarstern</t>
  </si>
  <si>
    <t>RV Poseidon</t>
  </si>
  <si>
    <t>RV Senckenberg</t>
  </si>
  <si>
    <t>RV Sonne</t>
  </si>
  <si>
    <t>RV Valdivia</t>
  </si>
  <si>
    <t>RV Alexander von Humboldt</t>
  </si>
  <si>
    <t>RV Aegaeo</t>
  </si>
  <si>
    <t>RV Philia</t>
  </si>
  <si>
    <t>RV Árni Friðriksson</t>
  </si>
  <si>
    <t>RV Bjarni Sæmundsson</t>
  </si>
  <si>
    <t>ORV Sindhu Sankalp</t>
  </si>
  <si>
    <t>ORV Samudra Ratnakar</t>
  </si>
  <si>
    <t>ORV Sindhu Sadhana</t>
  </si>
  <si>
    <t>ORV Sagar Sukhthi</t>
  </si>
  <si>
    <t>ORV Sagar Nidhi</t>
  </si>
  <si>
    <t>ORV Sagar Manjusha</t>
  </si>
  <si>
    <t>ORV Sagar Samrat</t>
  </si>
  <si>
    <t>ORV Sagar Paschimi</t>
  </si>
  <si>
    <t>INS Sagardhwani</t>
  </si>
  <si>
    <t>M.V GEO HINDSAGAR</t>
  </si>
  <si>
    <t>FORV Sagar Sampada</t>
  </si>
  <si>
    <t>ORV Sagar Kanya</t>
  </si>
  <si>
    <t>INIOAS Khalije Fars sea explorer</t>
  </si>
  <si>
    <t>RV Celtic Explorer</t>
  </si>
  <si>
    <t>RV Celtic Voyager</t>
  </si>
  <si>
    <t>RV Keary</t>
  </si>
  <si>
    <t>RV Geo</t>
  </si>
  <si>
    <t>RV Tonn</t>
  </si>
  <si>
    <t>M.V. Cosantóir Bradán</t>
  </si>
  <si>
    <t>RV Andrea</t>
  </si>
  <si>
    <t>RV Astrea</t>
  </si>
  <si>
    <t>RV Cerruti</t>
  </si>
  <si>
    <t>RV Dallaporta</t>
  </si>
  <si>
    <t>RV Furetto</t>
  </si>
  <si>
    <t>RV Italica</t>
  </si>
  <si>
    <t>RV Luigi Sanzo</t>
  </si>
  <si>
    <t>RV Maria Grazia</t>
  </si>
  <si>
    <t>RV Minerva Uno</t>
  </si>
  <si>
    <t>RV OGS Explora</t>
  </si>
  <si>
    <t>RV Regione Lazio 1</t>
  </si>
  <si>
    <t>RV Tecnopesca II</t>
  </si>
  <si>
    <t>RV Trer</t>
  </si>
  <si>
    <t>RV Andromeda</t>
  </si>
  <si>
    <t>RV Futura</t>
  </si>
  <si>
    <t>Italian Navy</t>
  </si>
  <si>
    <t>RV Alliance</t>
  </si>
  <si>
    <t>RV Chikyuu</t>
  </si>
  <si>
    <t>RV Hakurei Maru</t>
  </si>
  <si>
    <t>RV Hakuho Maru</t>
  </si>
  <si>
    <t>RV Kairei</t>
  </si>
  <si>
    <t>RV Kaiyo</t>
  </si>
  <si>
    <t>RV Natsushima</t>
  </si>
  <si>
    <t>RV Umitaka Maru</t>
  </si>
  <si>
    <t>RV Yokosuka</t>
  </si>
  <si>
    <t>RV Nisshin Maru</t>
  </si>
  <si>
    <t>Shirase</t>
  </si>
  <si>
    <t>RV Cana cnrs</t>
  </si>
  <si>
    <t>RV Almoravide</t>
  </si>
  <si>
    <t>RV N´diago</t>
  </si>
  <si>
    <t>RV Al Awam</t>
  </si>
  <si>
    <t>RV Amrigue</t>
  </si>
  <si>
    <t>RV Pelagia</t>
  </si>
  <si>
    <t>RV Navicula</t>
  </si>
  <si>
    <t>RV Stern</t>
  </si>
  <si>
    <t>RV Tridens</t>
  </si>
  <si>
    <t>RV Isis</t>
  </si>
  <si>
    <t>GRV James Cook</t>
  </si>
  <si>
    <t>RV Tangaroa</t>
  </si>
  <si>
    <t>RV G.M. Dannevig</t>
  </si>
  <si>
    <t>RV Johan Hjort</t>
  </si>
  <si>
    <t>RV Helmer Hanssen (Jan Mayen)</t>
  </si>
  <si>
    <t>RV Dr Fridtjof Nansen</t>
  </si>
  <si>
    <t>RV Johan Ruud</t>
  </si>
  <si>
    <t>RV G.O. Sars</t>
  </si>
  <si>
    <t>RV Trygve Braarud</t>
  </si>
  <si>
    <t>RV Bjørn Føyn</t>
  </si>
  <si>
    <t>RV Lance</t>
  </si>
  <si>
    <t>SV BEHR PAIMA</t>
  </si>
  <si>
    <t>B.I.C. Humboldt</t>
  </si>
  <si>
    <t>BAP Carrasco (BOP-171)</t>
  </si>
  <si>
    <t>B.I.C. Olaya</t>
  </si>
  <si>
    <t>B.I.C. Flores</t>
  </si>
  <si>
    <t>M/V DA BFAR</t>
  </si>
  <si>
    <t>ORP Arctowski</t>
  </si>
  <si>
    <t>ORP Heweliusz</t>
  </si>
  <si>
    <t>RV Oceania</t>
  </si>
  <si>
    <t>ORP Kopernik</t>
  </si>
  <si>
    <t>RV Baltica</t>
  </si>
  <si>
    <t>RV Doktor Lubecki</t>
  </si>
  <si>
    <t>RV IMOR</t>
  </si>
  <si>
    <t>RV Kaszubski Brzeg</t>
  </si>
  <si>
    <t>RV Oceanograf 1</t>
  </si>
  <si>
    <t>RV Oceanograf 2</t>
  </si>
  <si>
    <t>NRP Dom Carlos I</t>
  </si>
  <si>
    <t>NRP Almirante Gago Coutinho</t>
  </si>
  <si>
    <t>NI Mar Portugal</t>
  </si>
  <si>
    <t>NRP Andrómeda</t>
  </si>
  <si>
    <t>NRP Auriga</t>
  </si>
  <si>
    <t>NI Noruega</t>
  </si>
  <si>
    <t>NI Diplodus</t>
  </si>
  <si>
    <t>NI Arquipélago</t>
  </si>
  <si>
    <t>RV Mare Nigrum</t>
  </si>
  <si>
    <t>RV Akademik Fyodorov</t>
  </si>
  <si>
    <t>RV Akademik Mstislav Keldysh</t>
  </si>
  <si>
    <t>RV Akademik Oparin</t>
  </si>
  <si>
    <t>RV Akademik Sergey Vavilov</t>
  </si>
  <si>
    <t>RV Akademik Shokalskiy</t>
  </si>
  <si>
    <t>RV Kapitan Dranitsyn</t>
  </si>
  <si>
    <t>RV Akademik A. Karpinsky</t>
  </si>
  <si>
    <t>RV Akademik Boris Petrov</t>
  </si>
  <si>
    <t>RV Akademik Fersman</t>
  </si>
  <si>
    <t>RV Akademik Ioffe</t>
  </si>
  <si>
    <t>RV Akademik Lazarev</t>
  </si>
  <si>
    <t>RV Akademik M.A.Lavrentyev</t>
  </si>
  <si>
    <t>RV Akademik Nemchinov</t>
  </si>
  <si>
    <t>RV Akademik Nikolay Strakhov</t>
  </si>
  <si>
    <t>RV Akademik Shatskiy</t>
  </si>
  <si>
    <t>RV Alexey Maryshev</t>
  </si>
  <si>
    <t>RV Anatoliy Zhilinskiy</t>
  </si>
  <si>
    <t>RV Atlantida</t>
  </si>
  <si>
    <t>RV Atlantniro</t>
  </si>
  <si>
    <t>RV Atlas</t>
  </si>
  <si>
    <t>RV Bar</t>
  </si>
  <si>
    <t>RV Belomor</t>
  </si>
  <si>
    <t>RV Dalniye Zelentsy</t>
  </si>
  <si>
    <t>RV Dmitriy Ovtsyn</t>
  </si>
  <si>
    <t>RV Dmitry Peskov</t>
  </si>
  <si>
    <t>RV Fritiof Nansen</t>
  </si>
  <si>
    <t>RV Gelendzhik</t>
  </si>
  <si>
    <t>RV Geo Arctic</t>
  </si>
  <si>
    <t>RV Geofizik</t>
  </si>
  <si>
    <t>RV Geolog Dmitriy Nalivkin</t>
  </si>
  <si>
    <t>RV Gidrobiolog</t>
  </si>
  <si>
    <t>RV Grigoriy Mikheyev</t>
  </si>
  <si>
    <t>RV Iskatel-5</t>
  </si>
  <si>
    <t>RV Ivan Kireyev</t>
  </si>
  <si>
    <t>RV Ivan Kruzenshtern</t>
  </si>
  <si>
    <t>RV Ivan Petrov</t>
  </si>
  <si>
    <t>RV Jakov Smirnitskiy</t>
  </si>
  <si>
    <t>RV Kol'skaja</t>
  </si>
  <si>
    <t>RV Mikhail Verbitskiy</t>
  </si>
  <si>
    <t>RV Mirazh</t>
  </si>
  <si>
    <t>RV Pavel Gordienko</t>
  </si>
  <si>
    <t>RV Priboy</t>
  </si>
  <si>
    <t>RV Professor Bogorov</t>
  </si>
  <si>
    <t>RV Professor Gagarinskiy</t>
  </si>
  <si>
    <t>RV Professor Kaganovskiy</t>
  </si>
  <si>
    <t>RV Professor Khromov</t>
  </si>
  <si>
    <t>RV Professor Kurentsov</t>
  </si>
  <si>
    <t>RV Professor Logachev</t>
  </si>
  <si>
    <t>RV Professor Multanovskyi</t>
  </si>
  <si>
    <t>RV Professor Polshkov</t>
  </si>
  <si>
    <t>RV Professor Rjabinkin</t>
  </si>
  <si>
    <t>RV Professor Vodyanitsky</t>
  </si>
  <si>
    <t>RV Professor Shtokman</t>
  </si>
  <si>
    <t>RV Professor Vladimir Kuztensov</t>
  </si>
  <si>
    <t>RV Petr Kottsov</t>
  </si>
  <si>
    <t>RV Rift</t>
  </si>
  <si>
    <t>RV Semyon Dezhnev</t>
  </si>
  <si>
    <t>RV Sergey Kravkov</t>
  </si>
  <si>
    <t>RV Taimyr</t>
  </si>
  <si>
    <t>RV Tor</t>
  </si>
  <si>
    <t>RV Viktor Buynitskiy</t>
  </si>
  <si>
    <t>RV Vladimir Sukhoskiyv</t>
  </si>
  <si>
    <t>RV Vyacheslav Frolov</t>
  </si>
  <si>
    <t>RV Yuzhmorgeologiya</t>
  </si>
  <si>
    <t>RV Zapolyarjye</t>
  </si>
  <si>
    <t>S.A. Agulhas</t>
  </si>
  <si>
    <t>S.A. Agulhas II</t>
  </si>
  <si>
    <t>BO Sarmiento de Gamboa</t>
  </si>
  <si>
    <t>BO García del Cid</t>
  </si>
  <si>
    <t>BO Mytilus</t>
  </si>
  <si>
    <t>RV Barbaros Hayreddin Paşa</t>
  </si>
  <si>
    <t>RV Beluga</t>
  </si>
  <si>
    <t>RV Bilim-2</t>
  </si>
  <si>
    <t>RV Denar 2</t>
  </si>
  <si>
    <t>RV Derinsu</t>
  </si>
  <si>
    <t>RV K. Piri Reis</t>
  </si>
  <si>
    <t>RV MTA Oruç Reis</t>
  </si>
  <si>
    <t>RV MTA Selen</t>
  </si>
  <si>
    <t>RV MTA Sismik 1</t>
  </si>
  <si>
    <t>RV MTA Turkuaz</t>
  </si>
  <si>
    <t>RV TÜBİTAK Marmara</t>
  </si>
  <si>
    <t>RV Ocean Researcher V</t>
  </si>
  <si>
    <t>RV Legend</t>
  </si>
  <si>
    <t>RV Ocean Researcher I</t>
  </si>
  <si>
    <t>RV Ocean Researcher II</t>
  </si>
  <si>
    <t>RV Ocean Researcher III</t>
  </si>
  <si>
    <t>OWS Cumulus (Ocean Weather Ship)</t>
  </si>
  <si>
    <t>RRS Discovery</t>
  </si>
  <si>
    <t>RRS Discovery (IV)</t>
  </si>
  <si>
    <t>RRS James Cook</t>
  </si>
  <si>
    <t>RV Callista</t>
  </si>
  <si>
    <t>RV Bill Conway</t>
  </si>
  <si>
    <t>RRS James Clark Ross</t>
  </si>
  <si>
    <t>RRS Ernest Shackleton</t>
  </si>
  <si>
    <t>RRS Sir David Attenborough</t>
  </si>
  <si>
    <t>RV Calanus</t>
  </si>
  <si>
    <t>RV Seol Mara</t>
  </si>
  <si>
    <t>RV Bernicia</t>
  </si>
  <si>
    <t>RV Aplysia</t>
  </si>
  <si>
    <t>RV Noctiluca</t>
  </si>
  <si>
    <t>RV Coda Octopus Guiding Light</t>
  </si>
  <si>
    <t>RV Prince Madog</t>
  </si>
  <si>
    <t>RV Roagan</t>
  </si>
  <si>
    <t>RV Marisa of Liverpool</t>
  </si>
  <si>
    <t>FRV Alba na Mara</t>
  </si>
  <si>
    <t>FRV Scotia</t>
  </si>
  <si>
    <t>RV CEFAS Endeavour</t>
  </si>
  <si>
    <t>RV Cirolana</t>
  </si>
  <si>
    <t>RV Clione</t>
  </si>
  <si>
    <t>RV Corella</t>
  </si>
  <si>
    <t>RV Corystes</t>
  </si>
  <si>
    <t>RV Ernest Holt</t>
  </si>
  <si>
    <t>RV George Bligh</t>
  </si>
  <si>
    <t>SS Joseph &amp; Sarah Miles</t>
  </si>
  <si>
    <t>RV Platessa</t>
  </si>
  <si>
    <t>RV Sir Lancelot</t>
  </si>
  <si>
    <t>RV Tellina</t>
  </si>
  <si>
    <t>RV Coastal Guardian</t>
  </si>
  <si>
    <t>RV Sea Vigil</t>
  </si>
  <si>
    <t>RV Vigilance</t>
  </si>
  <si>
    <t>RV Water Guardian</t>
  </si>
  <si>
    <t>RV Coastal Surveyor</t>
  </si>
  <si>
    <t>RV Ocean Discovery</t>
  </si>
  <si>
    <t>RV Ocean Endeavour</t>
  </si>
  <si>
    <t>RV Ocean Observer</t>
  </si>
  <si>
    <t>RV Ocean Seeker</t>
  </si>
  <si>
    <t>RV Triton</t>
  </si>
  <si>
    <t>RDV 01 Crystal</t>
  </si>
  <si>
    <t>RV Aurora Magnetica</t>
  </si>
  <si>
    <t>RV Diablo</t>
  </si>
  <si>
    <t>RV Song of the Whale</t>
  </si>
  <si>
    <t>RRS Discovery (III)</t>
  </si>
  <si>
    <t>HSV- 6613 Ocean surveillance ship (Giao su, Vien si Tran Dai Nghia)</t>
  </si>
  <si>
    <t>RV Western Flyer</t>
  </si>
  <si>
    <t>RV Zephyr</t>
  </si>
  <si>
    <t>RV Point Lobos</t>
  </si>
  <si>
    <t>NOAAS Bell M. Shimada</t>
  </si>
  <si>
    <t>RP FLIP</t>
  </si>
  <si>
    <t>RV Roger Revelle</t>
  </si>
  <si>
    <t>Nathaniel B. Palmer</t>
  </si>
  <si>
    <t>RV Laurence M. Gould</t>
  </si>
  <si>
    <t>OSV Bold</t>
  </si>
  <si>
    <t>USNS Hayes</t>
  </si>
  <si>
    <t>RV Knorr</t>
  </si>
  <si>
    <t>RV Melville</t>
  </si>
  <si>
    <t>RV Atlantis</t>
  </si>
  <si>
    <t>USS San Carlos</t>
  </si>
  <si>
    <t>FWS Black Douglas</t>
  </si>
  <si>
    <t>DV JOIDES Resolution</t>
  </si>
  <si>
    <t>RV FG Walton Smith</t>
  </si>
  <si>
    <t>RV Bellows</t>
  </si>
  <si>
    <t>RV Suncoaster</t>
  </si>
  <si>
    <t>R/V Pacific Storm</t>
  </si>
  <si>
    <t>RV Gemma</t>
  </si>
  <si>
    <t>RV John H. Martin</t>
  </si>
  <si>
    <t>RV Point Sur</t>
  </si>
  <si>
    <t>RV Sheila B</t>
  </si>
  <si>
    <t>RV Odyssey</t>
  </si>
  <si>
    <t>RV Falkor</t>
  </si>
  <si>
    <t>RV New Horizon</t>
  </si>
  <si>
    <t>RV Robert Gordon Sproul</t>
  </si>
  <si>
    <t>R/V Taani</t>
  </si>
  <si>
    <t>R/V Oceanus</t>
  </si>
  <si>
    <t>R/V Elakha</t>
  </si>
  <si>
    <t>R/V Acona</t>
  </si>
  <si>
    <t>R/V Cayuse</t>
  </si>
  <si>
    <t>R/V Wecoma</t>
  </si>
  <si>
    <t>R/V Yaquina</t>
  </si>
  <si>
    <t>RV Marcus Langseth</t>
  </si>
  <si>
    <t>R/V Rachel Carson</t>
  </si>
  <si>
    <t>RV Thomas G. Thompson</t>
  </si>
  <si>
    <t>RV Kilo Moana</t>
  </si>
  <si>
    <t>RV Oceanus</t>
  </si>
  <si>
    <t>RV Atlantis II</t>
  </si>
  <si>
    <t>RV Rachel Carson</t>
  </si>
  <si>
    <t>RV Hugh R. Sharp</t>
  </si>
  <si>
    <t>SSV Corwith Cramer</t>
  </si>
  <si>
    <t>RV Cape Hatteras</t>
  </si>
  <si>
    <t>RV Coral Reef II</t>
  </si>
  <si>
    <t>RV Endeavor</t>
  </si>
  <si>
    <t>SSV Robert C Seamans</t>
  </si>
  <si>
    <t>RV Savannah</t>
  </si>
  <si>
    <t>RV Te Vega</t>
  </si>
  <si>
    <t>RV Vantuna</t>
  </si>
  <si>
    <t>RV White Holly</t>
  </si>
  <si>
    <t>RV Zephyr Outbound Marine Pacific Northwest</t>
  </si>
  <si>
    <t>RV Pelican</t>
  </si>
  <si>
    <t>ARA Cormoran</t>
  </si>
  <si>
    <t>HMCS Acadia</t>
  </si>
  <si>
    <t>HMCS Cartier</t>
  </si>
  <si>
    <t>HMCS Cedarwood</t>
  </si>
  <si>
    <t>A758 Beautemps-Beaupré</t>
  </si>
  <si>
    <t>A791 Lapérouse</t>
  </si>
  <si>
    <t>A792 Borda</t>
  </si>
  <si>
    <t>A793 Laplace</t>
  </si>
  <si>
    <t>JS Futami</t>
  </si>
  <si>
    <t>SMB Adventure</t>
  </si>
  <si>
    <t>HMNZS Manawanui</t>
  </si>
  <si>
    <t>New_Zealand</t>
  </si>
  <si>
    <t>R/V ISABU</t>
  </si>
  <si>
    <t>ROKS Sincheonji</t>
  </si>
  <si>
    <t>ROKS Sinsegi</t>
  </si>
  <si>
    <t>Republic_of_Korea</t>
  </si>
  <si>
    <t>Russia</t>
  </si>
  <si>
    <t>South_Africa</t>
  </si>
  <si>
    <t>Taiwan-Republic_of_China</t>
  </si>
  <si>
    <t>United_Kingdom</t>
  </si>
  <si>
    <t>United_States</t>
  </si>
  <si>
    <t>A-23 Antares</t>
  </si>
  <si>
    <t>A-24 Rigel</t>
  </si>
  <si>
    <t>A-31 Malaspina</t>
  </si>
  <si>
    <t>A-32 Tofiño</t>
  </si>
  <si>
    <t>A-91 Astrolabio</t>
  </si>
  <si>
    <t>A-92 Escándalo</t>
  </si>
  <si>
    <t>BO Angeles Alvariño</t>
  </si>
  <si>
    <t>BO Emma Bardán</t>
  </si>
  <si>
    <t>BO Intermares</t>
  </si>
  <si>
    <t>BO Miguel Oliver</t>
  </si>
  <si>
    <t>BO Ramón Margalef</t>
  </si>
  <si>
    <t>BO Hespérides</t>
  </si>
  <si>
    <t>Taiwan_Republic_of_China</t>
  </si>
  <si>
    <t>HMS Protector</t>
  </si>
  <si>
    <t>HMS Echo</t>
  </si>
  <si>
    <t>HMS Enterprise</t>
  </si>
  <si>
    <t>HMS Gleaner</t>
  </si>
  <si>
    <t>HMS Magpie</t>
  </si>
  <si>
    <t>HMS Roebuck</t>
  </si>
  <si>
    <t>HMS Scott</t>
  </si>
  <si>
    <t>RV Aora</t>
  </si>
  <si>
    <t>NOAAS Rude</t>
  </si>
  <si>
    <t>USNS Maury and USNS Tanner</t>
  </si>
  <si>
    <t>USNS Pathfinder</t>
  </si>
  <si>
    <t>USNS Sumner</t>
  </si>
  <si>
    <t>USNS Bowditch</t>
  </si>
  <si>
    <t>USNS Henson</t>
  </si>
  <si>
    <t>USNS Bruce C. Heezen</t>
  </si>
  <si>
    <t>USNS Mary Sears</t>
  </si>
  <si>
    <t>SML_cm</t>
  </si>
  <si>
    <t>SAR_cm_yr</t>
  </si>
  <si>
    <t>SML_tracer</t>
  </si>
  <si>
    <t>MAR_tracer</t>
  </si>
  <si>
    <t>SAR_tracer</t>
  </si>
  <si>
    <t>MAR_model</t>
  </si>
  <si>
    <t>SAR_model</t>
  </si>
  <si>
    <t>Mixing_rate_tracer</t>
  </si>
  <si>
    <t>Excess_Pb210_inventory_Bq_m2</t>
  </si>
  <si>
    <t>Excess_Th234_inventory_Bq_m2</t>
  </si>
  <si>
    <t>Cs137_inventory_Bq_m2</t>
  </si>
  <si>
    <t>Cs137_1986_maxima_cm</t>
  </si>
  <si>
    <t>Cs137_1963_maxima_Bq_kg</t>
  </si>
  <si>
    <t>Cs137_1986_maxima_Bq_kg</t>
  </si>
  <si>
    <t>Cs137_1963_maxima_cm</t>
  </si>
  <si>
    <t>Cs137_horizon_cm</t>
  </si>
  <si>
    <t>Be7_horizon_cm</t>
  </si>
  <si>
    <t>SiO2_%</t>
  </si>
  <si>
    <t>Delta_13C</t>
  </si>
  <si>
    <t>Delta_13C_error</t>
  </si>
  <si>
    <t>Delta_14C</t>
  </si>
  <si>
    <t>Delta_14C_error</t>
  </si>
  <si>
    <t>Delta_18O</t>
  </si>
  <si>
    <t>Delta_18O_error</t>
  </si>
  <si>
    <t>Excess_Th234_inventory_Bq_m2_error</t>
  </si>
  <si>
    <t>Excess_Pb210_inventory_Bq_m2_error</t>
  </si>
  <si>
    <t>SAR_cm_yr_error</t>
  </si>
  <si>
    <t>SiO2_%_error</t>
  </si>
  <si>
    <t>Delta_15N</t>
  </si>
  <si>
    <t>Delta_15N_error</t>
  </si>
  <si>
    <t>Excess_Pb210_Bq_kg</t>
  </si>
  <si>
    <t>Excess_Pb210_Bq_kg_error</t>
  </si>
  <si>
    <t>Cs137_Bq_kg</t>
  </si>
  <si>
    <t>Cs137_Bq_kg_error</t>
  </si>
  <si>
    <t>Ra226_Bq_kg</t>
  </si>
  <si>
    <t>Ra226_Bq_kg_error</t>
  </si>
  <si>
    <t>Excess_Th234_Bq_kg</t>
  </si>
  <si>
    <t>Excess_Th234_Bq_kg_error</t>
  </si>
  <si>
    <t>Be7_Bq_kg</t>
  </si>
  <si>
    <t>Be7_Bq_kg_error</t>
  </si>
  <si>
    <t>Excess_Th228_Bq_kg</t>
  </si>
  <si>
    <t>Excess_Th228_Bq_kg_error</t>
  </si>
  <si>
    <t>Th232_Bq_kg</t>
  </si>
  <si>
    <t>Th232_Bq_kg_error</t>
  </si>
  <si>
    <t>Lignins_mg_g</t>
  </si>
  <si>
    <t>Lignins_mg_g_error</t>
  </si>
  <si>
    <t>Cinnamyl_phenols_mg_g</t>
  </si>
  <si>
    <t>Vanillyl_phenols_mg_g</t>
  </si>
  <si>
    <t>Vanillyl_phenols_mg_g_error</t>
  </si>
  <si>
    <t>Syringyl_phenols_mg_g</t>
  </si>
  <si>
    <t>Syringyl_phenols_mg_g_error</t>
  </si>
  <si>
    <t>Cinnamyl_phenols_mg_g_error</t>
  </si>
  <si>
    <t>Benzoic_acids_mg_g_error</t>
  </si>
  <si>
    <t>Benzoic_acids_mg_g</t>
  </si>
  <si>
    <t>Phydroxybenzenes_mg_g</t>
  </si>
  <si>
    <t>Phydroxybenzenes_mg_g_error</t>
  </si>
  <si>
    <t>Fatty_acids_mg_g</t>
  </si>
  <si>
    <t>Dicarboxylic_acids_mg_g</t>
  </si>
  <si>
    <t>Aminoacids_mg_g</t>
  </si>
  <si>
    <t>Fatty_acids_mg_g_error</t>
  </si>
  <si>
    <t>Aminoacids_mg_g_error</t>
  </si>
  <si>
    <t>Sd_Sl_ratio</t>
  </si>
  <si>
    <t>Vd_Vl_ratio</t>
  </si>
  <si>
    <t>Be7_inventory_Bq_m2</t>
  </si>
  <si>
    <t>Be7_inventory_Bq_m2_error</t>
  </si>
  <si>
    <t>CP_VP_ratio</t>
  </si>
  <si>
    <t>SP_VP_ratio</t>
  </si>
  <si>
    <t>sample_radioisotopes</t>
  </si>
  <si>
    <t>sample_biomarkers_CuO</t>
  </si>
  <si>
    <t>Dicarboxylic_acids_mg_g_error</t>
  </si>
  <si>
    <t>year</t>
  </si>
  <si>
    <t>journal</t>
  </si>
  <si>
    <t>author_firstname</t>
  </si>
  <si>
    <t>author_lastname</t>
  </si>
  <si>
    <t>core_name</t>
  </si>
  <si>
    <t>latitude</t>
  </si>
  <si>
    <t>longitude</t>
  </si>
  <si>
    <t>sampling_date</t>
  </si>
  <si>
    <t>water_depth_m</t>
  </si>
  <si>
    <t>sampling_campaign_date_end</t>
  </si>
  <si>
    <t>country_research_vessel</t>
  </si>
  <si>
    <t>sampling_campaign_name</t>
  </si>
  <si>
    <t>sampling_campaign_date_start</t>
  </si>
  <si>
    <t>exclusivity_clause</t>
  </si>
  <si>
    <t>sample_depth_upper_cm</t>
  </si>
  <si>
    <t>sample_depth_bottom_cm</t>
  </si>
  <si>
    <t>sample_depth_average_cm</t>
  </si>
  <si>
    <t>sample_comment</t>
  </si>
  <si>
    <t>sample_isotopes</t>
  </si>
  <si>
    <t>sample_composition</t>
  </si>
  <si>
    <t>sample_sediment_properties</t>
  </si>
  <si>
    <t>dry_bulk_density_g_cm3</t>
  </si>
  <si>
    <t>porosity</t>
  </si>
  <si>
    <t>water_content_%</t>
  </si>
  <si>
    <t>gravel_%</t>
  </si>
  <si>
    <t>sand_%</t>
  </si>
  <si>
    <t>silt_%</t>
  </si>
  <si>
    <t>mud_silt_clay_%</t>
  </si>
  <si>
    <t>mean_grain_size_microm</t>
  </si>
  <si>
    <t>research_vessel</t>
  </si>
  <si>
    <t>core_analysis_type</t>
  </si>
  <si>
    <t>RV Aisberg-II</t>
  </si>
  <si>
    <t>RV Akademik Aleksandr Nesmeyanov</t>
  </si>
  <si>
    <t>RV Akademik Aleksandr Sidorenko</t>
  </si>
  <si>
    <t>RV Akademik Korolyov</t>
  </si>
  <si>
    <t>RV Akademik Kovalevskiy</t>
  </si>
  <si>
    <t>RV Akademik Kurchatov</t>
  </si>
  <si>
    <t>RV Akademik Vernadskiy</t>
  </si>
  <si>
    <t>RV Akvanavt</t>
  </si>
  <si>
    <t>RV Aleksei Chirikov</t>
  </si>
  <si>
    <t>RV Amur</t>
  </si>
  <si>
    <t>RV Andrei Vilkitzky</t>
  </si>
  <si>
    <t>RV Arktika</t>
  </si>
  <si>
    <t>RV Artemida</t>
  </si>
  <si>
    <t>RV Atmosfera</t>
  </si>
  <si>
    <t>RV Boris Davidov</t>
  </si>
  <si>
    <t>RV Briz</t>
  </si>
  <si>
    <t>RV Buran</t>
  </si>
  <si>
    <t>RV Dmitriy Mendeleev</t>
  </si>
  <si>
    <t>RV Eduard Tolly</t>
  </si>
  <si>
    <t>RV Faddey Bellinsgausen</t>
  </si>
  <si>
    <t>RV Fyodor Matisen</t>
  </si>
  <si>
    <t>RV Fyodor Litke</t>
  </si>
  <si>
    <t>RV Gals</t>
  </si>
  <si>
    <t>RV Gidrolog</t>
  </si>
  <si>
    <t>RV Gidrofizik</t>
  </si>
  <si>
    <t>RV Gigrometr</t>
  </si>
  <si>
    <t>RV Glubina</t>
  </si>
  <si>
    <t>RV Groza</t>
  </si>
  <si>
    <t>RV Ikhtiandr</t>
  </si>
  <si>
    <t>RV Impuls</t>
  </si>
  <si>
    <t>RV Kompas</t>
  </si>
  <si>
    <t>RV Leonid Morozov</t>
  </si>
  <si>
    <t>RV Lugovoe</t>
  </si>
  <si>
    <t>RV Vityaz (IV)</t>
  </si>
  <si>
    <t>RV Miklukho Maklay</t>
  </si>
  <si>
    <t>RV Murmanskaja </t>
  </si>
  <si>
    <t>RV Persey</t>
  </si>
  <si>
    <t>HMAS Barcoo</t>
  </si>
  <si>
    <t>HMAS Benalla</t>
  </si>
  <si>
    <t>HMAS Bungaree</t>
  </si>
  <si>
    <t>HMAS Cook</t>
  </si>
  <si>
    <t>HMAS Diamantina</t>
  </si>
  <si>
    <t>HMAS Flinders</t>
  </si>
  <si>
    <t>HMAS Gascoyne</t>
  </si>
  <si>
    <t>HMAS Horsham</t>
  </si>
  <si>
    <t>HMAS Kookaburra</t>
  </si>
  <si>
    <t>HMAS Leeuwin</t>
  </si>
  <si>
    <t>HMAS Melville</t>
  </si>
  <si>
    <t>HMAS Mermaid</t>
  </si>
  <si>
    <t>HMAS Moresby</t>
  </si>
  <si>
    <t>HMAS Paluma</t>
  </si>
  <si>
    <t>HMAS Shepparton</t>
  </si>
  <si>
    <t>HMAS Warreen</t>
  </si>
  <si>
    <t>HMS Fantome</t>
  </si>
  <si>
    <t>RV Professor W. Besnard</t>
  </si>
  <si>
    <t>RV Elisabeth Mann Borgese</t>
  </si>
  <si>
    <t>RV Shigen</t>
  </si>
  <si>
    <t>RV Mirai</t>
  </si>
  <si>
    <t>HNLMS Luymes</t>
  </si>
  <si>
    <t>HNLMS Snellius</t>
  </si>
  <si>
    <t>HNLMS Tydeman</t>
  </si>
  <si>
    <t>HNLMS Willebrord Snellius</t>
  </si>
  <si>
    <t>RV Tyro</t>
  </si>
  <si>
    <t>ORP Planeta </t>
  </si>
  <si>
    <t>ORP Zodiak </t>
  </si>
  <si>
    <t>RV Birkut </t>
  </si>
  <si>
    <t>RV Hydromet </t>
  </si>
  <si>
    <t>RV Pomorzanin </t>
  </si>
  <si>
    <t>RV Professor Bogucki </t>
  </si>
  <si>
    <t>RV Wieczno </t>
  </si>
  <si>
    <t>RV Profesor Siedlecki </t>
  </si>
  <si>
    <t>RV Ocean Researcher</t>
  </si>
  <si>
    <t>RV Sepia</t>
  </si>
  <si>
    <t>RV Squilla</t>
  </si>
  <si>
    <t>RV Tamaris</t>
  </si>
  <si>
    <t>NOAAS David Starr Jordan</t>
  </si>
  <si>
    <t>NOAAS Delaware II</t>
  </si>
  <si>
    <t>NOAAS Fairweather</t>
  </si>
  <si>
    <t>NOAAS Ferdinand R. Hassler</t>
  </si>
  <si>
    <t>NOAAS Gordon Gunter</t>
  </si>
  <si>
    <t>NOAAS Henry B. Bigelow</t>
  </si>
  <si>
    <t>NOAAS Hi'ialakai</t>
  </si>
  <si>
    <t>NOAAS Ka'imimoana</t>
  </si>
  <si>
    <t>NOAAS McArthur II</t>
  </si>
  <si>
    <t>NOAAS Miller Freeman</t>
  </si>
  <si>
    <t>NOAAS Nancy Foster</t>
  </si>
  <si>
    <t>NOAAS Okeanos Explorer</t>
  </si>
  <si>
    <t>NOAAS Oregon II</t>
  </si>
  <si>
    <t>NOAAS Oscar Dyson</t>
  </si>
  <si>
    <t>NOAAS Oscar Elton Sette</t>
  </si>
  <si>
    <t>NOAAS Rainier</t>
  </si>
  <si>
    <t>NOAAS Ronald H. Brown</t>
  </si>
  <si>
    <t>NOAAS Thomas Jefferson</t>
  </si>
  <si>
    <t>RV Meteor</t>
  </si>
  <si>
    <t>HS Naftilos</t>
  </si>
  <si>
    <t>HS Pytheas</t>
  </si>
  <si>
    <t>HS Strabon</t>
  </si>
  <si>
    <t>INS Darshak</t>
  </si>
  <si>
    <t>INS Investigator</t>
  </si>
  <si>
    <t>INS Jamuna</t>
  </si>
  <si>
    <t>INS Mesh</t>
  </si>
  <si>
    <t>INS Nirdeshak</t>
  </si>
  <si>
    <t>INS Nirupak</t>
  </si>
  <si>
    <t>INS Sandhayak</t>
  </si>
  <si>
    <t>INS Sarvekshak</t>
  </si>
  <si>
    <t>INS Sutlej</t>
  </si>
  <si>
    <t>RV Ammiraglio Magnaghi</t>
  </si>
  <si>
    <t>RV Aretusa</t>
  </si>
  <si>
    <t>RV Elettra</t>
  </si>
  <si>
    <t>RV Galatea</t>
  </si>
  <si>
    <t>RV Leonardo</t>
  </si>
  <si>
    <t>RV Raffaele Rossetti</t>
  </si>
  <si>
    <t>RV Vincenzo Martellotta</t>
  </si>
  <si>
    <t>JS Nichina</t>
  </si>
  <si>
    <t>JS Shona</t>
  </si>
  <si>
    <t>JS Sum</t>
  </si>
  <si>
    <t>JS Wakas</t>
  </si>
  <si>
    <t>HMNZS Lachlan</t>
  </si>
  <si>
    <t>HMNZS Monowai</t>
  </si>
  <si>
    <t>HMNZS Resolution</t>
  </si>
  <si>
    <t>HMNZS Takapu</t>
  </si>
  <si>
    <t>HMNZS Tarapunga</t>
  </si>
  <si>
    <t>HMNZS Tu</t>
  </si>
  <si>
    <t>BRP Gregorio Velasquez</t>
  </si>
  <si>
    <t>BRP Fort Abad</t>
  </si>
  <si>
    <t>BRP Fort San Antonio</t>
  </si>
  <si>
    <t>NI Capricórnio</t>
  </si>
  <si>
    <t>NI Tellina</t>
  </si>
  <si>
    <t>NRP Almeida Carvalho</t>
  </si>
  <si>
    <t>S.A. Protea</t>
  </si>
  <si>
    <t>ROCS Ta Kuan</t>
  </si>
  <si>
    <t>RV Maurice Ewing</t>
  </si>
  <si>
    <t>RV Neil Armstrong</t>
  </si>
  <si>
    <t>RV Sally Ride</t>
  </si>
  <si>
    <t>RV Vema</t>
  </si>
  <si>
    <t>USNS Eltanin</t>
  </si>
  <si>
    <t>USNS Josiah Willard Gibbs</t>
  </si>
  <si>
    <t>USNS Robert D. Conrad</t>
  </si>
  <si>
    <t>USNS Thomas Washington</t>
  </si>
  <si>
    <t>USS Chain</t>
  </si>
  <si>
    <t>USS Conger</t>
  </si>
  <si>
    <t>USS Snatch, or RV Argo</t>
  </si>
  <si>
    <t>RV Vityaz (III)</t>
  </si>
  <si>
    <t>RV Yantar</t>
  </si>
  <si>
    <t>RV Zenit</t>
  </si>
  <si>
    <t>RV Yaroslavets</t>
  </si>
  <si>
    <t>RV Vulkanolog Вулканолог (судно)</t>
  </si>
  <si>
    <t>RV Vsevolod Timonov</t>
  </si>
  <si>
    <t>RV Mangazeya</t>
  </si>
  <si>
    <t>RV Metan</t>
  </si>
  <si>
    <t>RV Mikhail Lomonosov</t>
  </si>
  <si>
    <t>RV Nikolay Yevgenov</t>
  </si>
  <si>
    <t>RV Okean</t>
  </si>
  <si>
    <t>RV Odissey</t>
  </si>
  <si>
    <t>RV Pamyat Merkuriya</t>
  </si>
  <si>
    <t>RV Pavel Bashmakov</t>
  </si>
  <si>
    <t>RV Pomor</t>
  </si>
  <si>
    <t>RV Priliv</t>
  </si>
  <si>
    <t>RV Professor Molchanov</t>
  </si>
  <si>
    <t>RV Professor Zubov</t>
  </si>
  <si>
    <t>RV Roumb</t>
  </si>
  <si>
    <t>RV Shelf</t>
  </si>
  <si>
    <t>RV Smolensk</t>
  </si>
  <si>
    <t>RV Tantal</t>
  </si>
  <si>
    <t>RV Vadim Popov</t>
  </si>
  <si>
    <t>RV Valentin Shashin</t>
  </si>
  <si>
    <t>RV Valerian Uryvayev</t>
  </si>
  <si>
    <t>Black Sea</t>
  </si>
  <si>
    <t>Cooperation Sea</t>
  </si>
  <si>
    <t>Cosmonauts Sea</t>
  </si>
  <si>
    <t>King Haakon VII Sea</t>
  </si>
  <si>
    <t>Lazarev Sea</t>
  </si>
  <si>
    <t>Marmara Sea</t>
  </si>
  <si>
    <t>Mawson Sea</t>
  </si>
  <si>
    <t>Sea of Azov</t>
  </si>
  <si>
    <t>Somov Sea</t>
  </si>
  <si>
    <t>Pb-210</t>
  </si>
  <si>
    <t>Cs-137</t>
  </si>
  <si>
    <t>C-14</t>
  </si>
  <si>
    <t>Th-228</t>
  </si>
  <si>
    <t>CFCS</t>
  </si>
  <si>
    <t>CIC</t>
  </si>
  <si>
    <t>CRS</t>
  </si>
  <si>
    <t>MAR_tracer SAR_tracer</t>
  </si>
  <si>
    <t>Th-234</t>
  </si>
  <si>
    <t>Th-235</t>
  </si>
  <si>
    <t>Pu-239,240</t>
  </si>
  <si>
    <t>Be-7</t>
  </si>
  <si>
    <t>Ra-222</t>
  </si>
  <si>
    <t>Si-32</t>
  </si>
  <si>
    <t>Cs137_inventory_Bq_m2_error</t>
  </si>
  <si>
    <t>Excess_Pb210_horizon_cm</t>
  </si>
  <si>
    <t>Excess_Pb210_flux_Bq_m2_yr</t>
  </si>
  <si>
    <t>Excess_Pb210_flux_Bq_m2_yr_error</t>
  </si>
  <si>
    <t>Supported_Pb210_Bq_kg</t>
  </si>
  <si>
    <t>Supported_Pb210_Bq_kg_error</t>
  </si>
  <si>
    <t>SAR_section_depths</t>
  </si>
  <si>
    <t>core_length_cm</t>
  </si>
  <si>
    <t>total_carbon_%</t>
  </si>
  <si>
    <t>total_carbon_%_error</t>
  </si>
  <si>
    <t>total_organic_carbon_%</t>
  </si>
  <si>
    <t>total_organic_carbon_%_error</t>
  </si>
  <si>
    <t>total_inorganic_carbon_%</t>
  </si>
  <si>
    <t>total_inorganic_carbon_%_error</t>
  </si>
  <si>
    <t>organic_nitrogen_%</t>
  </si>
  <si>
    <t>organic_nitrogen_%_error</t>
  </si>
  <si>
    <t>inorganic_nitrogen_%</t>
  </si>
  <si>
    <t>inorganic_nitrogen_%_error</t>
  </si>
  <si>
    <t>total_nitrogen_%</t>
  </si>
  <si>
    <t>total_nitrogen_%_error</t>
  </si>
  <si>
    <t>surface_area_m2_g</t>
  </si>
  <si>
    <t>sampling_method_type</t>
  </si>
  <si>
    <t>OC_stock_1m_kg_m2</t>
  </si>
  <si>
    <t>OC_stock_1m_kg_m2_error</t>
  </si>
  <si>
    <t>OC_stock_10cm_kg_m2</t>
  </si>
  <si>
    <t>OC_stock_10cm_kg_m2_error</t>
  </si>
  <si>
    <t>OC_stock_100years_kg_m2</t>
  </si>
  <si>
    <t>OC_stock_100years_kg_m2_error</t>
  </si>
  <si>
    <t>IC_stock_1m_kg_m2</t>
  </si>
  <si>
    <t>IC_stock_1m_kg_m2_error</t>
  </si>
  <si>
    <t>IC_stock_10cm_kg_m2</t>
  </si>
  <si>
    <t>IC_stock_10cm_kg_m2_error</t>
  </si>
  <si>
    <t>IC_stock_100years_kg_m2</t>
  </si>
  <si>
    <t>IC_stock_100years_kg_m2_error</t>
  </si>
  <si>
    <t>core_comment</t>
  </si>
  <si>
    <t>geomorphological_site</t>
  </si>
  <si>
    <t>shelf</t>
  </si>
  <si>
    <t>slope</t>
  </si>
  <si>
    <t>abyss</t>
  </si>
  <si>
    <t>basin</t>
  </si>
  <si>
    <t>bridge</t>
  </si>
  <si>
    <t>canyon</t>
  </si>
  <si>
    <t>escarpment</t>
  </si>
  <si>
    <t>fans</t>
  </si>
  <si>
    <t>glacial_trough</t>
  </si>
  <si>
    <t>guyot</t>
  </si>
  <si>
    <t>hadal</t>
  </si>
  <si>
    <t>plateau</t>
  </si>
  <si>
    <t>ridge</t>
  </si>
  <si>
    <t>rift_valley</t>
  </si>
  <si>
    <t>rise</t>
  </si>
  <si>
    <t>seamount</t>
  </si>
  <si>
    <t>shelf_valley</t>
  </si>
  <si>
    <t>sill</t>
  </si>
  <si>
    <t>spreading_ridge</t>
  </si>
  <si>
    <t>terrace</t>
  </si>
  <si>
    <t>trench</t>
  </si>
  <si>
    <t>trough</t>
  </si>
  <si>
    <t>cumulative_dry_mass_g_cm2</t>
  </si>
  <si>
    <t>sample_alkenones</t>
  </si>
  <si>
    <t>K-37_ng_g</t>
  </si>
  <si>
    <t>K-38_ng_g</t>
  </si>
  <si>
    <t>K-38-Et_ng_g</t>
  </si>
  <si>
    <t>K-38-Me_ng_g</t>
  </si>
  <si>
    <t>U-K-37</t>
  </si>
  <si>
    <t>U-K-38</t>
  </si>
  <si>
    <t>U-K-38-Et</t>
  </si>
  <si>
    <t>U-K-38-Me</t>
  </si>
  <si>
    <t>total_K-37-38_ng_g</t>
  </si>
  <si>
    <t>K-37_K-38_ratio</t>
  </si>
  <si>
    <t>sample_aliphatic_carbons</t>
  </si>
  <si>
    <t>C15_ng_g</t>
  </si>
  <si>
    <t>C16_ng_g</t>
  </si>
  <si>
    <t>C17_ng_g</t>
  </si>
  <si>
    <t>Pr_ng_g</t>
  </si>
  <si>
    <t>C18_ng_g</t>
  </si>
  <si>
    <t>Ph_ng_g</t>
  </si>
  <si>
    <t>C19_ng_g</t>
  </si>
  <si>
    <t>C20_ng_g</t>
  </si>
  <si>
    <t>C21_ng_g</t>
  </si>
  <si>
    <t>C22_ng_g</t>
  </si>
  <si>
    <t>C23_ng_g</t>
  </si>
  <si>
    <t>C24_ng_g</t>
  </si>
  <si>
    <t>C25_ng_g</t>
  </si>
  <si>
    <t>C26_ng_g</t>
  </si>
  <si>
    <t>C27_ng_g</t>
  </si>
  <si>
    <t>C28_ng_g</t>
  </si>
  <si>
    <t>Sq_ng_g</t>
  </si>
  <si>
    <t>C29_ng_g</t>
  </si>
  <si>
    <t>C30_ng_g</t>
  </si>
  <si>
    <t>C31_ng_g</t>
  </si>
  <si>
    <t>C32_ng_g</t>
  </si>
  <si>
    <t>Di_ng_g</t>
  </si>
  <si>
    <t>C33_ng_g</t>
  </si>
  <si>
    <t>C34_ng_g</t>
  </si>
  <si>
    <t>C35_ng_g</t>
  </si>
  <si>
    <t>UCM_ng_g</t>
  </si>
  <si>
    <t>dating_year</t>
  </si>
  <si>
    <t>sample_macronutrients</t>
  </si>
  <si>
    <t>salinity_psu</t>
  </si>
  <si>
    <t>RV Longhorn</t>
  </si>
  <si>
    <t>RV Gyre</t>
  </si>
  <si>
    <t>sample_biomarkers_CuO_grouped</t>
  </si>
  <si>
    <t>Vl_mg_g</t>
  </si>
  <si>
    <t>Vn_mg_g</t>
  </si>
  <si>
    <t>Vd_mg_g</t>
  </si>
  <si>
    <t>5cVl_mg_g</t>
  </si>
  <si>
    <t>Vg_mg_g</t>
  </si>
  <si>
    <t>Sl_mg_g</t>
  </si>
  <si>
    <t>Sn_mg_g</t>
  </si>
  <si>
    <t>Sd_mg_g</t>
  </si>
  <si>
    <t>pCd_mg_g</t>
  </si>
  <si>
    <t>Fd_mg_g</t>
  </si>
  <si>
    <t>Pn_mg_g</t>
  </si>
  <si>
    <t>Pl_mg_g</t>
  </si>
  <si>
    <t>Pd_mg_g</t>
  </si>
  <si>
    <t>Bd_mg_g</t>
  </si>
  <si>
    <t>Bed_mg_g</t>
  </si>
  <si>
    <t>OHBed_mg_g</t>
  </si>
  <si>
    <t>Ped_mg_g</t>
  </si>
  <si>
    <t>Pg_mg_g</t>
  </si>
  <si>
    <t>C4DA_mg_g</t>
  </si>
  <si>
    <t>C4DA:1_mg_g</t>
  </si>
  <si>
    <t>C5DA:1_mg_g</t>
  </si>
  <si>
    <t>Cp_mg_g</t>
  </si>
  <si>
    <t>OHC4DA_mg_g</t>
  </si>
  <si>
    <t>C8FA_mg_g</t>
  </si>
  <si>
    <t>C10FA_mg_g</t>
  </si>
  <si>
    <t>C12FA_mg_g</t>
  </si>
  <si>
    <t>C14FA_mg_g</t>
  </si>
  <si>
    <t>C16FA:1_mg_g</t>
  </si>
  <si>
    <t>C16FA_mg_g</t>
  </si>
  <si>
    <t>C18FA:1_mg_g</t>
  </si>
  <si>
    <t>C18FA:2_mg_g</t>
  </si>
  <si>
    <t>C18FA_mg_g</t>
  </si>
  <si>
    <t>i-C15FA_mg_g</t>
  </si>
  <si>
    <t>a-C15FA_mg_g</t>
  </si>
  <si>
    <t>i-C17FA_mg_g</t>
  </si>
  <si>
    <t>a-C17FA_mg_g</t>
  </si>
  <si>
    <t>C6DA_mg_g</t>
  </si>
  <si>
    <t>C7DA_mg_g</t>
  </si>
  <si>
    <t>C8DA_mg_g</t>
  </si>
  <si>
    <t>C9DA_mg_g</t>
  </si>
  <si>
    <t>oBd_mg_g</t>
  </si>
  <si>
    <t>mBd_mg_g</t>
  </si>
  <si>
    <t>3,5-Bd_mg_g</t>
  </si>
  <si>
    <t>C16DA_mg_g</t>
  </si>
  <si>
    <t>xC16DA_mg_g</t>
  </si>
  <si>
    <t>Cutin_acids_mg_g</t>
  </si>
  <si>
    <t>Cutin_acids_mg_g_error</t>
  </si>
  <si>
    <t>turbidity_mg_L</t>
  </si>
  <si>
    <t>OM_LOI_%</t>
  </si>
  <si>
    <t>OM_LOI_%_error</t>
  </si>
  <si>
    <t>RV Yakov Smirnitskiy</t>
  </si>
  <si>
    <t>substrate_classification</t>
  </si>
  <si>
    <t>Mud</t>
  </si>
  <si>
    <t>Sandy clay</t>
  </si>
  <si>
    <t>Clay</t>
  </si>
  <si>
    <t>Sand</t>
  </si>
  <si>
    <t>Sandy mud</t>
  </si>
  <si>
    <t>Silty sand</t>
  </si>
  <si>
    <t>Sandy silt</t>
  </si>
  <si>
    <t>Clayey silt</t>
  </si>
  <si>
    <t>Silt</t>
  </si>
  <si>
    <t>Muddy gravel</t>
  </si>
  <si>
    <t>Gravel</t>
  </si>
  <si>
    <t>Sandy gravel</t>
  </si>
  <si>
    <t>Clayey sand</t>
  </si>
  <si>
    <t>Muddy sand</t>
  </si>
  <si>
    <t>mean_grainsize_microm</t>
  </si>
  <si>
    <t>mean_sand_%</t>
  </si>
  <si>
    <t>mean_silt_%</t>
  </si>
  <si>
    <t>mean_clay_%</t>
  </si>
  <si>
    <t>oxygen_penetration_cm</t>
  </si>
  <si>
    <t>Pb-210 Cs-137</t>
  </si>
  <si>
    <t>core_sedimentation_rate</t>
  </si>
  <si>
    <t>core_sediment_mixing</t>
  </si>
  <si>
    <t>core_inventories</t>
  </si>
  <si>
    <t>core_radionuclide_data</t>
  </si>
  <si>
    <t>core_burial_rates</t>
  </si>
  <si>
    <t>core_sediment_properties</t>
  </si>
  <si>
    <t>core_biogeochemical_properties</t>
  </si>
  <si>
    <t>OC_accumulation_mg_cm2_yr</t>
  </si>
  <si>
    <t>OC_accumulation_mg_cm2_yr_error</t>
  </si>
  <si>
    <t>ON_accumulation_mg_cm2_yr</t>
  </si>
  <si>
    <t>ON_accumulation_mg_cm2_yr_error</t>
  </si>
  <si>
    <t>TN_accumulation_mg_cm2_yr</t>
  </si>
  <si>
    <t>TN_accumulation_mg_cm2_yr_error</t>
  </si>
  <si>
    <t>IC_accumulation_mg_cm2_yr</t>
  </si>
  <si>
    <t>IC_accumulation_mg_cm2_yr_error</t>
  </si>
  <si>
    <t>CaCO3_accumulation_mg_cm2_yr</t>
  </si>
  <si>
    <t>CaCO3_accumulation_mg_cm2_yr_error</t>
  </si>
  <si>
    <t>OM_accumulation_mg_cm2_yr</t>
  </si>
  <si>
    <t>OM_accumulation_mg_cm2_yr_error</t>
  </si>
  <si>
    <t>Opal_accumulation_mg_cm2_yr</t>
  </si>
  <si>
    <t>Opal_accumulation_mg_cm2_yr_error</t>
  </si>
  <si>
    <t>DIC_flux_mmol_m2_d</t>
  </si>
  <si>
    <t>NH4_flux_mmol_m2_d</t>
  </si>
  <si>
    <t>Fe_flux_mmol_m2_d</t>
  </si>
  <si>
    <t>Mn_flux_mmol_m2_d</t>
  </si>
  <si>
    <t>SO4_flux_mmol_m2_d</t>
  </si>
  <si>
    <t>PO4_flux_mmol_m2_d</t>
  </si>
  <si>
    <t>NO3_flux_mmol_m2_d</t>
  </si>
  <si>
    <t>O2_flux_mmol_m2_d</t>
  </si>
  <si>
    <t>oxygen_mmol_L</t>
  </si>
  <si>
    <t>PO4_mmol_L</t>
  </si>
  <si>
    <t>NH4_mmol_L</t>
  </si>
  <si>
    <t>NO3_mmol_L</t>
  </si>
  <si>
    <t>Age_14C_ybp</t>
  </si>
  <si>
    <t>Age_14C_ybp_error</t>
  </si>
  <si>
    <t>material_analyzed</t>
  </si>
  <si>
    <t>OC</t>
  </si>
  <si>
    <t>sand</t>
  </si>
  <si>
    <t>fine_silt</t>
  </si>
  <si>
    <t>coarse_silt</t>
  </si>
  <si>
    <t>clay</t>
  </si>
  <si>
    <t>silt</t>
  </si>
  <si>
    <t>foraminifera</t>
  </si>
  <si>
    <t>dating_year_error</t>
  </si>
  <si>
    <t>Protein_polysaccaride_mg_g</t>
  </si>
  <si>
    <t>Protein_polysaccaride_mg_g_error</t>
  </si>
  <si>
    <t>Lipids_mg_g</t>
  </si>
  <si>
    <t>Lipids_mg_g_error</t>
  </si>
  <si>
    <t>lignin_phenols</t>
  </si>
  <si>
    <t>plant_wax_fatty_acids</t>
  </si>
  <si>
    <t>alkenones</t>
  </si>
  <si>
    <t>GDGTs</t>
  </si>
  <si>
    <t>Chla</t>
  </si>
  <si>
    <t>sample_pore_water</t>
  </si>
  <si>
    <t>Sedimentological properties of the sample</t>
  </si>
  <si>
    <t>Elemental composition of the sample (OC, TN, CaCO3, SiO2)</t>
  </si>
  <si>
    <t>Concentration of radioactive isotopes of each sample</t>
  </si>
  <si>
    <t>Concentration yields of compound classes during CuO oxidation</t>
  </si>
  <si>
    <t>Concentrations of alkenones</t>
  </si>
  <si>
    <t>Concentrations of aliphatic carbons</t>
  </si>
  <si>
    <t>Concentrations of specific macronutrients (proteins, carbohydrates, lipids, chlorophyll) and any derived analysis</t>
  </si>
  <si>
    <t>Concentrations of dissolved proxies in pore waters</t>
  </si>
  <si>
    <t>g·cm-3</t>
  </si>
  <si>
    <t>%</t>
  </si>
  <si>
    <t>µm</t>
  </si>
  <si>
    <t>-</t>
  </si>
  <si>
    <t>Relative amount of pore space within a sample volume. Porosity is a dimensionless parameter that ranges from 0 to 1. It is calculated as volume of pore space / total sample volume (Vpore/V).</t>
  </si>
  <si>
    <t>Content of gravel (&gt; 2 mm) in the sample</t>
  </si>
  <si>
    <t>m2·g</t>
  </si>
  <si>
    <t>g·cm-2</t>
  </si>
  <si>
    <t>Sediment dry bulk density (g·cm-3), calculated using the dry weight of the sample and the total sample volume: (dry mass / total volume).</t>
  </si>
  <si>
    <t>Water content of the sample (%), calculated dividing the water mass (or difference of total mass with dry mass) by the total mass: wet mass / total mass ·100 %</t>
  </si>
  <si>
    <t>Content of sand (63 µm-2 mm) in the sample</t>
  </si>
  <si>
    <t>Content of silt (4-63 µm) in the sample</t>
  </si>
  <si>
    <t>Content of clay (&lt; 4 µm) in the sample</t>
  </si>
  <si>
    <t>Content of muddy sediment, consisting of the combination of both silt and clay sediment fraction (&lt; 63 µm)</t>
  </si>
  <si>
    <t>Mean grain size of the sample</t>
  </si>
  <si>
    <t>Sediment surface area</t>
  </si>
  <si>
    <t>Accumulated dyr mass of that core section depth, in relation to the sediment that is overlaying that section</t>
  </si>
  <si>
    <t>Calendar year of the sample</t>
  </si>
  <si>
    <t>Error of the year</t>
  </si>
  <si>
    <t xml:space="preserve">Total carbon content (% = g TC /100 g sediment) </t>
  </si>
  <si>
    <t>Error of the total carbon content, if available</t>
  </si>
  <si>
    <t>Total organic carbon content (% = g TOC / 100 g sediment)</t>
  </si>
  <si>
    <t>Error of the total organic carbon content, if available</t>
  </si>
  <si>
    <t>Organic matter content estimated through loss on ignition</t>
  </si>
  <si>
    <t>Error of organic matter content estimated through loss on ignition</t>
  </si>
  <si>
    <t>Total inorganic carbon content (% = g TIC / 100 sediment)</t>
  </si>
  <si>
    <t>Error of the total inorganic carbon content, if available</t>
  </si>
  <si>
    <t>CaCO3 content (% = g CaCO3 / 100 g sediment)</t>
  </si>
  <si>
    <t>Error of CaCO3 content, if available</t>
  </si>
  <si>
    <t>Organic nitrogen content (% = g ON / 100 g sediment)</t>
  </si>
  <si>
    <t>Error of the organic nitrogen content, if available</t>
  </si>
  <si>
    <t>Inorganic nitrogen content (% = g IN / 100 g sediment)</t>
  </si>
  <si>
    <t>Error of the inorganic nitrogen content, if available</t>
  </si>
  <si>
    <t>Error of the total nitrogen content, if available</t>
  </si>
  <si>
    <t>Total nitrogen content (% = g TN / 100 g sediment)</t>
  </si>
  <si>
    <t>Organic carbon to organic nitrogen ratio</t>
  </si>
  <si>
    <t>Organic carbon to total nitrogen ratio</t>
  </si>
  <si>
    <t>Biogenic silicate content (opal)</t>
  </si>
  <si>
    <t>Error of biogenic silicate content (opal)</t>
  </si>
  <si>
    <t>‰</t>
  </si>
  <si>
    <t>years before present</t>
  </si>
  <si>
    <t>Bq·kg-1</t>
  </si>
  <si>
    <t>Concentration of excess 210Pb in sediment sample. If no excess 210Pb is detected (completely decayed), please specify it with a 0.</t>
  </si>
  <si>
    <t>Error in the excess 210Pb concentration.</t>
  </si>
  <si>
    <t>137Cs concentration in sediment sample. If no 137Cs detected, please specify it with a 0.</t>
  </si>
  <si>
    <t>Error in the 137Cs concentration.</t>
  </si>
  <si>
    <t>226Ra concentration in sediment sample.</t>
  </si>
  <si>
    <t>Concentration of excess 234Th in sediment sample. If no excess 234Th is detected (completely decayed), please specify it with a 0.</t>
  </si>
  <si>
    <t>Error in the excess 234Th concentration.</t>
  </si>
  <si>
    <t>Concentration of 7Be in sediment sample. If no 7Be is detected (completely decayed), please specify it with a 0.</t>
  </si>
  <si>
    <t>Error in the excess 7Be concentration.</t>
  </si>
  <si>
    <t>Concentration of excess 228Th in sediment sample. If no excess 228Th is detected (completely decayed), please specify it with a 0.</t>
  </si>
  <si>
    <t>Error in the excess 228Th concentration.</t>
  </si>
  <si>
    <t>Concentration of 232Th in sediment sample.</t>
  </si>
  <si>
    <t>Error in the 232Th concentration.</t>
  </si>
  <si>
    <t>mg·g-1</t>
  </si>
  <si>
    <t>ng·g-1</t>
  </si>
  <si>
    <t>Protein-derived concentration of carbon in sediment sample, obtained through spectrophotometry.</t>
  </si>
  <si>
    <t>Error of protein carbon concentration.</t>
  </si>
  <si>
    <t>Lipid-derived concentration of carbon in sediment sample, obtained through spectrophotometry</t>
  </si>
  <si>
    <t>Error of lipid carbon concentration-</t>
  </si>
  <si>
    <t>Error in delta 18O</t>
  </si>
  <si>
    <t>Error in delta 15N</t>
  </si>
  <si>
    <t>Carbohydrate-derived concentration of carbon in sediment sample, obtained through spectrophotometry.</t>
  </si>
  <si>
    <t>Error of carbohydrate carbon concentration</t>
  </si>
  <si>
    <t>Total hydrolyzable protein, which can be degraded after 2 h at 37ºC under the presence of proteinase and protease</t>
  </si>
  <si>
    <t>Error of the hydrolyzable protein fraction</t>
  </si>
  <si>
    <t>Total hydrolyzable carbohydrates, which can be degraded after 2 h at 37ºC under the presence of amylase, glucosidase, proteinase, and lipase</t>
  </si>
  <si>
    <t>Error of the hydrolyzable carbohydrate fraction</t>
  </si>
  <si>
    <t>Error in chlorophyll a concentrations</t>
  </si>
  <si>
    <t>Total chlorophyll a concentration obtained through a spectrofluorometer</t>
  </si>
  <si>
    <t>Total concentration of lignin phenols (vanillyl, syringyl, cinnamyl phenols)</t>
  </si>
  <si>
    <t>Error of lignin concentrations</t>
  </si>
  <si>
    <t>Total concentration of vanillyl phenols (vanillin, acetovanillone, vanillic acid)</t>
  </si>
  <si>
    <t>Concentration of vanillin</t>
  </si>
  <si>
    <t>Concentration of acetovanillone</t>
  </si>
  <si>
    <t>Concentration of vanillylglycoxylic acid</t>
  </si>
  <si>
    <t>Concentration of vanillic acid</t>
  </si>
  <si>
    <t>Concentration of syringealdehyde</t>
  </si>
  <si>
    <t>Concentration of acetosyringone</t>
  </si>
  <si>
    <t>Concentration of syringic acid</t>
  </si>
  <si>
    <t>Concentration of syringylglyoxalic acid</t>
  </si>
  <si>
    <t>Sg_mg_g</t>
  </si>
  <si>
    <t>Concentration of p-coumaric acid</t>
  </si>
  <si>
    <t>Concentration of ferulic acid</t>
  </si>
  <si>
    <t>Vl-Vl_mg_g</t>
  </si>
  <si>
    <t>Vl-Vd_mg_g</t>
  </si>
  <si>
    <t>Vn-Vd_mg_g</t>
  </si>
  <si>
    <t>Vl-Vn_mg_g</t>
  </si>
  <si>
    <t>Vd-Vd_mg_g</t>
  </si>
  <si>
    <t>Vo-Vo_mg_g</t>
  </si>
  <si>
    <t>Vo-5-Vl_mg_g</t>
  </si>
  <si>
    <t>Vo-5-Vn_mg_g</t>
  </si>
  <si>
    <t>Concentration of dehydrodivanillin</t>
  </si>
  <si>
    <t>Concentration of dehydrovanillin-vanillic acid</t>
  </si>
  <si>
    <t>Concentration of dehydroacetovanillone-vanillic acid</t>
  </si>
  <si>
    <t>Concentration of dehydrovanillin-acetovanillone</t>
  </si>
  <si>
    <t>Concentration of dehydrodivanilic acid</t>
  </si>
  <si>
    <t>Concentration of vanillil</t>
  </si>
  <si>
    <t>Concentration of 5-vanillo-vanillin</t>
  </si>
  <si>
    <t>Concentration of 5-vanillo-acetovanillone</t>
  </si>
  <si>
    <t>wC16_mg_g</t>
  </si>
  <si>
    <t>wC18:1_mg_g</t>
  </si>
  <si>
    <t>x,wC16_mg_g</t>
  </si>
  <si>
    <t>Concentration of p-hydroxyacetophenone</t>
  </si>
  <si>
    <t>Concentration of p-hydrxybenzaldehyde</t>
  </si>
  <si>
    <t>Concentration of p-hydroxybenzoic acid</t>
  </si>
  <si>
    <t>Concentration of benzoic acid</t>
  </si>
  <si>
    <t>Concentration of phenylacetic acid</t>
  </si>
  <si>
    <t>Concentration of a-hydroxyphenylacetic acid</t>
  </si>
  <si>
    <t>Concentration of p-hydroxyphenylacetic acid</t>
  </si>
  <si>
    <t>Concentration of p-hydroxyphenylglyoxylic acid</t>
  </si>
  <si>
    <t>Concentration of butane-1,4-dioic acid</t>
  </si>
  <si>
    <t>Concentration of 2-butene-1,4-dioic acid</t>
  </si>
  <si>
    <t>Concentration of pentene-1,5-dioic acid</t>
  </si>
  <si>
    <t>Concentration of 2-carboxypyrrole</t>
  </si>
  <si>
    <t>Concentration of hydroxybutane-1,4-dioic acid</t>
  </si>
  <si>
    <t>Concentration of octanoic acid</t>
  </si>
  <si>
    <t>Concentration of decanoic acid</t>
  </si>
  <si>
    <t>Concentration of dodecanoic acid</t>
  </si>
  <si>
    <t>Concentration of tetradecanoic acid</t>
  </si>
  <si>
    <t>Concentration of hexadecanoic acid</t>
  </si>
  <si>
    <t>Concentration of octadecanoic acid</t>
  </si>
  <si>
    <t>Concentration of iso-pentadecanoic acid</t>
  </si>
  <si>
    <t>Concentration of anteiso-pentadecanoic acid</t>
  </si>
  <si>
    <t>Concentration of iso-heptadecanoic acid</t>
  </si>
  <si>
    <t>Concentration of anteiso-heptadecanoic acid</t>
  </si>
  <si>
    <t>Concentration of hexane-1,5-dioic acid</t>
  </si>
  <si>
    <t>Concentration of heptane-1,7-dioic acid</t>
  </si>
  <si>
    <t>Concentration of octane-1,8-dioic acid</t>
  </si>
  <si>
    <t>Concentration of nonane-1,9-dioic acid</t>
  </si>
  <si>
    <t>Concentration of o-hydroxybenzoic acid</t>
  </si>
  <si>
    <t>Concentration of m-hydroxybenzoic acid</t>
  </si>
  <si>
    <t>Concentration of 3,5-dihydroxybenzoic acid</t>
  </si>
  <si>
    <t>Concentration of 16-hydroxyhexadeanoic acid</t>
  </si>
  <si>
    <t>Concentration of hexadecan-1,16-dioic acid</t>
  </si>
  <si>
    <t>Concentration of 18-hydroxyoctadec-9-enoic acid</t>
  </si>
  <si>
    <t>Concentration of dihydroxyhexadecanoic acid</t>
  </si>
  <si>
    <t>Concentration of hydroxyhexadecane-1,16-dioic acid</t>
  </si>
  <si>
    <t>sample_analysis_type</t>
  </si>
  <si>
    <t>sample_analysis_type_description</t>
  </si>
  <si>
    <t>sample_analysis_type_id</t>
  </si>
  <si>
    <t>Concentration of 5-carboxyvanillin</t>
  </si>
  <si>
    <t>OC:ON_ratio</t>
  </si>
  <si>
    <t>OC:TN_ratio</t>
  </si>
  <si>
    <t>OC:ON_ratio_error</t>
  </si>
  <si>
    <t>Error of OC:ON ratio</t>
  </si>
  <si>
    <t>Error of OC:TN ratio</t>
  </si>
  <si>
    <t>OC:TN_ratio_error</t>
  </si>
  <si>
    <t>surface_area_m2_g_error</t>
  </si>
  <si>
    <t>Error of sediment surface area</t>
  </si>
  <si>
    <t>CP_VP_ratio_error</t>
  </si>
  <si>
    <t>SP_VP_ratio_error</t>
  </si>
  <si>
    <t>Vd_Vl_ratio_error</t>
  </si>
  <si>
    <t>Sd_Sl_ratio_error</t>
  </si>
  <si>
    <t>3,5Bd_VP_ratio</t>
  </si>
  <si>
    <t>3,5Bd_VP_ratio_error</t>
  </si>
  <si>
    <t>Concentration of unresolved complex mixtures (UCM)</t>
  </si>
  <si>
    <t>Carbon preference index 1/2*[(nC25 + nC27 + nC29 + nC31 + nC33) + (nC25 + nC27 + nC29 + nC31 + nC33)]/[(nC24 + nC26 + nC30 + nC32)+ /(nC26 + nC28 + nC30 + nC32 + nC34)]</t>
  </si>
  <si>
    <t>Concentration of pristane</t>
  </si>
  <si>
    <t>Concentration of phytane</t>
  </si>
  <si>
    <t>Concentration of squalene</t>
  </si>
  <si>
    <t>Concentration of diploptene</t>
  </si>
  <si>
    <t>Total concentration of measured alkanes</t>
  </si>
  <si>
    <t>TAR_HC</t>
  </si>
  <si>
    <t>CPI</t>
  </si>
  <si>
    <t>Terrestrial aquatic hydrocarbon ratio ()</t>
  </si>
  <si>
    <t>Laboratory where C-14 was analyzed in</t>
  </si>
  <si>
    <t>C_lab</t>
  </si>
  <si>
    <t>n-alkanes_ng_g</t>
  </si>
  <si>
    <t>sample_sterols</t>
  </si>
  <si>
    <t>Concentration of brassicasterol (24-methylcholest-5,22-dien-3b-ol)</t>
  </si>
  <si>
    <t>Concentration of cholesterol (cholest-5-en-3β-ol)</t>
  </si>
  <si>
    <t>Concentration of dinosterol (4a,23,24-trimethylcholest-22-en-3b-ol)</t>
  </si>
  <si>
    <t>Concentration of dehydrocholestererol (cholest-5,22-dien-3β-ol)</t>
  </si>
  <si>
    <t>Concentration of campesterol (24-methylcholest-5-en-3b-ol)</t>
  </si>
  <si>
    <t>Concentration of stigmasterol (24-ethylcholest-5,22-dien-3b-ol)</t>
  </si>
  <si>
    <t>Concentration of sitosterol (24-ethylcholest-5-en-3b-ol)</t>
  </si>
  <si>
    <t>sample_fatty_acids</t>
  </si>
  <si>
    <t>Concentration of total hydrolyzable amino acids</t>
  </si>
  <si>
    <t>Concentration of aspartic acid</t>
  </si>
  <si>
    <t>Concentration of glutamic acid</t>
  </si>
  <si>
    <t>Concentration of serine</t>
  </si>
  <si>
    <t>Concentration of histidine</t>
  </si>
  <si>
    <t>Concentration of cglycine</t>
  </si>
  <si>
    <t>Concentration of threonine</t>
  </si>
  <si>
    <t>Concentration of arginine</t>
  </si>
  <si>
    <t>Concentration of β-alanine</t>
  </si>
  <si>
    <t>Concentration of taurine</t>
  </si>
  <si>
    <t>Concentration of alanine</t>
  </si>
  <si>
    <t>Concentration of γ-aminobutyric acid</t>
  </si>
  <si>
    <t>Concentration of tyrosine</t>
  </si>
  <si>
    <t>Concentration of valine</t>
  </si>
  <si>
    <t>Concentration of phenylalanine</t>
  </si>
  <si>
    <t>Concentration of isoleucine</t>
  </si>
  <si>
    <t>Concentration of leucine</t>
  </si>
  <si>
    <t>Concentration of ornithine</t>
  </si>
  <si>
    <t>Concentration of lysine</t>
  </si>
  <si>
    <t>µmol·g-1</t>
  </si>
  <si>
    <t>THAA_µmol_g</t>
  </si>
  <si>
    <t>Asp_µmol_g</t>
  </si>
  <si>
    <t>Glu_µmol_g</t>
  </si>
  <si>
    <t>Ser_µmol_g</t>
  </si>
  <si>
    <t>His_µmol_g</t>
  </si>
  <si>
    <t>Gly_µmol_g</t>
  </si>
  <si>
    <t>Thr_µmol_g</t>
  </si>
  <si>
    <t>Arg_µmol_g</t>
  </si>
  <si>
    <t>β-Ala_µmol_g</t>
  </si>
  <si>
    <t>Tau_µmol_g</t>
  </si>
  <si>
    <t>Ala_µmol_g</t>
  </si>
  <si>
    <t>γ-Aba_µmol_g</t>
  </si>
  <si>
    <t>Tyr_µmol_g</t>
  </si>
  <si>
    <t>Val_µmol_g</t>
  </si>
  <si>
    <t>Phe_µmol_g</t>
  </si>
  <si>
    <t>Ileu_µmol_g</t>
  </si>
  <si>
    <t>Leu_µmol_g</t>
  </si>
  <si>
    <t>Orn_µmol_g</t>
  </si>
  <si>
    <t>Lys_µmol_g</t>
  </si>
  <si>
    <t>total_sterols_µg_g</t>
  </si>
  <si>
    <t>µg·g-1</t>
  </si>
  <si>
    <t>cholesterol_µg_g</t>
  </si>
  <si>
    <t>22-dehydrocholesterol_µg_g</t>
  </si>
  <si>
    <t>brassicasterol_µg_g</t>
  </si>
  <si>
    <t>campesterol_µg_g</t>
  </si>
  <si>
    <t>stigmasterol_µg_g</t>
  </si>
  <si>
    <t>sitosterol_µg_g</t>
  </si>
  <si>
    <t>dinosterol_µg_g</t>
  </si>
  <si>
    <t>total_fatty_acids_ng_g</t>
  </si>
  <si>
    <t>total_saturated_fatty_acids_ng_g</t>
  </si>
  <si>
    <t>total_mono-unsaturated_fatty_acids_ng_g</t>
  </si>
  <si>
    <t>total_poly-unsaturated_fatty_acids_ng_g</t>
  </si>
  <si>
    <t>total_branched_fatty_acids_ng_g</t>
  </si>
  <si>
    <t>RRS Charles Darwin</t>
  </si>
  <si>
    <t>Total phosphorus concentration</t>
  </si>
  <si>
    <t>Error of total phosphorus concentration</t>
  </si>
  <si>
    <t>Biogenic phosphorus concentration</t>
  </si>
  <si>
    <t>Error of biogenic phosphorus concentration</t>
  </si>
  <si>
    <t>Tmax</t>
  </si>
  <si>
    <t>OI</t>
  </si>
  <si>
    <t>S1_mgHC_g</t>
  </si>
  <si>
    <t>S2_mgHC_g</t>
  </si>
  <si>
    <t>mg HC·g-1</t>
  </si>
  <si>
    <t>Concentration of hydrocarbons released from the sediments under pyrolytic conditions between 100 and 300 ºC (volatile HC components)</t>
  </si>
  <si>
    <t>S3_mgHC_g</t>
  </si>
  <si>
    <t>Concentration of hydrocarbons released from the sediments under pyrolytic conditions between 300 and 650 ºC (thermal cracking of humic substances and resistant kerogens)</t>
  </si>
  <si>
    <t>Concentration of oxygen-containing compounds that lead to the production of CO2 and CO during pyrolysis heating to 390 ºC</t>
  </si>
  <si>
    <t>Hydrogen indices (mg hydrocarbons / g OC)</t>
  </si>
  <si>
    <t>mg HC·OCg-1</t>
  </si>
  <si>
    <t>sample_rock_eval_pyrolysis</t>
  </si>
  <si>
    <t>HI_mgHC_OCg</t>
  </si>
  <si>
    <t>NOAAS Discover</t>
  </si>
  <si>
    <t>sample_amino_acids</t>
  </si>
  <si>
    <t>TN</t>
  </si>
  <si>
    <t>ORV Gaveshani</t>
  </si>
  <si>
    <t>surface_area</t>
  </si>
  <si>
    <t>OEP</t>
  </si>
  <si>
    <t>ACL</t>
  </si>
  <si>
    <t>Average chain length</t>
  </si>
  <si>
    <t>odd over even predominance (different calculations?)</t>
  </si>
  <si>
    <t>Delta notation of 15N</t>
  </si>
  <si>
    <t>Delta notation of 18O</t>
  </si>
  <si>
    <t>C14_label</t>
  </si>
  <si>
    <t>C14_laboratory</t>
  </si>
  <si>
    <t>Delta_13C_method</t>
  </si>
  <si>
    <t xml:space="preserve">Method of C-13 analysis </t>
  </si>
  <si>
    <t>AMS label number of the 14C measurement</t>
  </si>
  <si>
    <t>Delta notation of 13C of acidified samples (OC content) with respect to Vienna Pee Dee Belemnite (VPDB) standard.</t>
  </si>
  <si>
    <t>Error in delta 13C (OC)</t>
  </si>
  <si>
    <t>Error in delta 14C (OC)</t>
  </si>
  <si>
    <t>Delta notation of 14C in acidified samples (OC) corrected for age</t>
  </si>
  <si>
    <t>Fraction modern of C-14 in acidified samples (OC)</t>
  </si>
  <si>
    <t>Error of the fraction modern of C-14 (OC)</t>
  </si>
  <si>
    <t xml:space="preserve">Age of OC in the sample estimated from C-14 </t>
  </si>
  <si>
    <t>Error in the C-14 age of the sample (OC)</t>
  </si>
  <si>
    <t>DO_mg_L</t>
  </si>
  <si>
    <t>mg·L-1</t>
  </si>
  <si>
    <t>Dissolved oxygen concentration in porewater</t>
  </si>
  <si>
    <t>Concentration yields of specific compounds during CuO oxidation</t>
  </si>
  <si>
    <t>Concentrations of sterols</t>
  </si>
  <si>
    <t>Rock Eval parameters</t>
  </si>
  <si>
    <t>Concentrations of amino acids</t>
  </si>
  <si>
    <t>CO2_mM</t>
  </si>
  <si>
    <t>mM</t>
  </si>
  <si>
    <t>Delta C-13 of dissolved CO2</t>
  </si>
  <si>
    <t>Delta C-14 of dissolved CO2</t>
  </si>
  <si>
    <t>Fraction modern of C-14 obtained from dissolved CO2</t>
  </si>
  <si>
    <t>entry_user_name</t>
  </si>
  <si>
    <t>RV Harry Messel</t>
  </si>
  <si>
    <t>Delta_13C_porewater</t>
  </si>
  <si>
    <t>Delta_14C_porewater</t>
  </si>
  <si>
    <t>Fm_14C_porewater</t>
  </si>
  <si>
    <t>RV Hakon Mosby</t>
  </si>
  <si>
    <t>Cs-137 1963 peak</t>
  </si>
  <si>
    <t>cm</t>
  </si>
  <si>
    <t>mmol/m2/d</t>
  </si>
  <si>
    <t>Oxygen penetration depth in the core</t>
  </si>
  <si>
    <t>Dissolved inorganic carbon flux, where positive values indicate flux out of the sediment and negative values indicate a flux into the sediment</t>
  </si>
  <si>
    <t>Phosphate flux, where positive values indicate flux out of the sediment and negative values indicate a flux into the sediment</t>
  </si>
  <si>
    <t>Sulfate flux, where positive values indicate flux out of the sediment and negative values indicate a flux into the sediment</t>
  </si>
  <si>
    <t>Manganese flux, where positive values indicate flux out of the sediment and negative values indicate a flux into the sediment</t>
  </si>
  <si>
    <t>Iron flux, where positive values indicate flux out of the sediment and negative values indicate a flux into the sediment</t>
  </si>
  <si>
    <t>Ammonia flux, where positive values indicate flux out of the sediment and negative values indicate a flux into the sediment</t>
  </si>
  <si>
    <t>Nitrate flux, where positive values indicate flux out of the sediment and negative values indicate a flux into the sediment</t>
  </si>
  <si>
    <t>Oxygen flux, where positive values indicate flux out of the sediment and negative values indicate a flux into the sediment</t>
  </si>
  <si>
    <t>g/cm2/yr</t>
  </si>
  <si>
    <t>cm/yr</t>
  </si>
  <si>
    <t>Section depths in the core where sedimentation rate was calculated</t>
  </si>
  <si>
    <t>Error of mass accumulation rate</t>
  </si>
  <si>
    <t>Tracer used to determine MAR</t>
  </si>
  <si>
    <t>Model used to determine MAR</t>
  </si>
  <si>
    <t>Sediment accumulation rate (cm/yr)</t>
  </si>
  <si>
    <t>Mass accumulation rate (g/cm2/yr)</t>
  </si>
  <si>
    <t>Error of sediment accumulation rate</t>
  </si>
  <si>
    <t>Tracer used to determine SAR</t>
  </si>
  <si>
    <t>Model used to determine SAR</t>
  </si>
  <si>
    <t>cm2/yr</t>
  </si>
  <si>
    <t>Section depths in the core where mixing rate was calculated</t>
  </si>
  <si>
    <t>Surface mixed layer depth (cm)</t>
  </si>
  <si>
    <t>Tracer used to determine surface mixed layer depth</t>
  </si>
  <si>
    <t>Error of sediment mixing rate</t>
  </si>
  <si>
    <t>Sediment mixing rate</t>
  </si>
  <si>
    <t>Tracer used to determine sediment mixing rate</t>
  </si>
  <si>
    <t>kg/m2</t>
  </si>
  <si>
    <t>OC stock in the upper meter of the sediment core</t>
  </si>
  <si>
    <t>Error of OC stock in the upper meter of the sediment core</t>
  </si>
  <si>
    <t>OC stock in the upper 10 cm of the sedimen core</t>
  </si>
  <si>
    <t>Error of OC stock in the upper 10 of the sediment core</t>
  </si>
  <si>
    <t>OC stock in sediment accumulated over the last century (excess Pb-210 horizon)</t>
  </si>
  <si>
    <t>Error of OC stock in sediment accumulated over the last century</t>
  </si>
  <si>
    <t>IC stock in the upper meter of the sediment core</t>
  </si>
  <si>
    <t>Error of IC stock in the upper meter of the sediment core</t>
  </si>
  <si>
    <t>IC stock in the upper 10 cm of the sedimen core</t>
  </si>
  <si>
    <t>Error of IC stock in the upper 10 of the sediment core</t>
  </si>
  <si>
    <t>IC stock in sediment accumulated over the last century (excess Pb-210 horizon)</t>
  </si>
  <si>
    <t>Error of IC stock in sediment accumulated over the last century</t>
  </si>
  <si>
    <t>microm</t>
  </si>
  <si>
    <t>sediment classification (Folch)</t>
  </si>
  <si>
    <t>Sediment mean grain size (micro meters)</t>
  </si>
  <si>
    <t>Mean percentage of sand in the core</t>
  </si>
  <si>
    <t>Mean percentage of silt in the core</t>
  </si>
  <si>
    <t>Mean percentage of clay in the core</t>
  </si>
  <si>
    <t>Bq/m2</t>
  </si>
  <si>
    <t>Bq/kg</t>
  </si>
  <si>
    <t>Bq/m2/yr</t>
  </si>
  <si>
    <t>Excess_Th234_horizon_cm</t>
  </si>
  <si>
    <t>Excess Pb-210 inventory in the core</t>
  </si>
  <si>
    <t>Error of excess Pb-210 inventory in the core</t>
  </si>
  <si>
    <t>Excess Pb-210 horizon (penetration depth) in the core</t>
  </si>
  <si>
    <t>Excess Pb-210 flux to the seafloor</t>
  </si>
  <si>
    <t>Error of excess Pb-210 flux to the seafloor</t>
  </si>
  <si>
    <t>Mean supported Pb-210 (Ra-226) of the core</t>
  </si>
  <si>
    <t>Error (or standard deviation) of supported Pb-210 (Ra-226) of the core</t>
  </si>
  <si>
    <t>Excess Th-234 inventory of the core</t>
  </si>
  <si>
    <t>Error of excess Th-234 inventory of the core</t>
  </si>
  <si>
    <t>Excess Th-234 horizon (penetration depth) in the core</t>
  </si>
  <si>
    <t>Cs-137 inventory of the core</t>
  </si>
  <si>
    <t>Error of Cs-137 inventory of the core</t>
  </si>
  <si>
    <t>Depth of 1986 maxima in the core</t>
  </si>
  <si>
    <t>Cs-137 concentration of 1986 maxima in the core</t>
  </si>
  <si>
    <t>Depth of 1963 maxima in the core</t>
  </si>
  <si>
    <t>Cs-137 concentration of 1963 maxima in the core</t>
  </si>
  <si>
    <t>Cs-137 horizon (penetration depth) in the core</t>
  </si>
  <si>
    <t>Be-7 inventory of the core</t>
  </si>
  <si>
    <t>Error in Be-7 inventory of the core</t>
  </si>
  <si>
    <t>Be-7 horizon (penetration depth) in the core</t>
  </si>
  <si>
    <t>mg/cm2/yr</t>
  </si>
  <si>
    <t>OC accumulation rate in the core</t>
  </si>
  <si>
    <t>Error of OC accumulation rate in the core</t>
  </si>
  <si>
    <t>ON accumulation rate in the core</t>
  </si>
  <si>
    <t>Error of ON accumulation rate in the core</t>
  </si>
  <si>
    <t>TN accumulation rate in the core</t>
  </si>
  <si>
    <t>Error of TN accumulation rate in the core</t>
  </si>
  <si>
    <t>IC accumulation rate in the core</t>
  </si>
  <si>
    <t>Error of IC accumulation rate in the core</t>
  </si>
  <si>
    <t>CaCO3 accumulation rate in the core</t>
  </si>
  <si>
    <t>Error of CaCO3 accumulation rate in the core</t>
  </si>
  <si>
    <t>OM accumulation rate in the core</t>
  </si>
  <si>
    <t>Error of OM accumulation rate in the core</t>
  </si>
  <si>
    <t>Opal accumulation rate in the core</t>
  </si>
  <si>
    <t>Error of opal accumulation rate in the core</t>
  </si>
  <si>
    <t>mmol/L</t>
  </si>
  <si>
    <t>mg/L</t>
  </si>
  <si>
    <t>º</t>
  </si>
  <si>
    <t>psu</t>
  </si>
  <si>
    <t>Dissolved oxygen concentration in the overlying water above the sediment core</t>
  </si>
  <si>
    <t>Turbidity in the overlying water above the sediment core</t>
  </si>
  <si>
    <t>Temperature in the overlying water above the sediment core</t>
  </si>
  <si>
    <t>Salinity in the overlying water above the sediment core</t>
  </si>
  <si>
    <t>Phosphate concentration in the overlying water above the sediment core</t>
  </si>
  <si>
    <t>Ammonia concentration in the overlying water above the sediment core</t>
  </si>
  <si>
    <t>Nitrate concentration in the overlying water above the sediment core</t>
  </si>
  <si>
    <t>P_total_%</t>
  </si>
  <si>
    <t>P_total_%_error</t>
  </si>
  <si>
    <t>P_org_%</t>
  </si>
  <si>
    <t>P_org_%_error</t>
  </si>
  <si>
    <t>ARTICLE DATA, COLUMNS IN DARK PURPLE ARE REQUIRED</t>
  </si>
  <si>
    <t>GEOPOINT DATA, REQUIRED VARIABLES</t>
  </si>
  <si>
    <t>ARTICLE / AUTHOR THAT PROVIDED DATA</t>
  </si>
  <si>
    <t xml:space="preserve">GEOPOINT DATA </t>
  </si>
  <si>
    <t>SECTION OF SAMPLE IN THE CORE AND COMMENTS</t>
  </si>
  <si>
    <t>RV Victor Hensen</t>
  </si>
  <si>
    <t>R/V Agor Vidal Gormaz</t>
  </si>
  <si>
    <t xml:space="preserve">Dongfanghong II </t>
  </si>
  <si>
    <t>Yan Ping 2</t>
  </si>
  <si>
    <t>Jiang Yu</t>
  </si>
  <si>
    <t>title</t>
  </si>
  <si>
    <t>doi</t>
  </si>
  <si>
    <t>GEOPOINT DATA</t>
  </si>
  <si>
    <t>sample_black_carbon</t>
  </si>
  <si>
    <t>black_carbon_%</t>
  </si>
  <si>
    <t>Black Carbon content in the sample in % dry weight</t>
  </si>
  <si>
    <t>black_carbon_method</t>
  </si>
  <si>
    <t>Method used to quantify black carbon in the sample</t>
  </si>
  <si>
    <t>Vl_mg_g_error</t>
  </si>
  <si>
    <t>Concentration of vanillin error</t>
  </si>
  <si>
    <t>Vn_mg_g_error</t>
  </si>
  <si>
    <t>Concentration of acetovanillone error</t>
  </si>
  <si>
    <t>Vd_mg_g_error</t>
  </si>
  <si>
    <t>Concentration of vanillic acid error</t>
  </si>
  <si>
    <t>5cVl_mg_g_error</t>
  </si>
  <si>
    <t>Concentration of 5-carboxyvanillin error</t>
  </si>
  <si>
    <t>Vg_mg_g_error</t>
  </si>
  <si>
    <t>Concentration of vanillylglycoxylic acid error</t>
  </si>
  <si>
    <t>Sl_mg_g_error</t>
  </si>
  <si>
    <t>Concentration of syringealdehyde error</t>
  </si>
  <si>
    <t>Sn_mg_g_error</t>
  </si>
  <si>
    <t>Concentration of acetosyringone error</t>
  </si>
  <si>
    <t>Sd_mg_g_error</t>
  </si>
  <si>
    <t>Concentration of syringic acid error</t>
  </si>
  <si>
    <t>Sg_mg_g_error</t>
  </si>
  <si>
    <t>Concentration of syringylglyoxalic acid error</t>
  </si>
  <si>
    <t>pCd_mg_g_error</t>
  </si>
  <si>
    <t>Concentration of p-coumaric acid error</t>
  </si>
  <si>
    <t>Fd_mg_g_error</t>
  </si>
  <si>
    <t>Concentration of ferulic acid error</t>
  </si>
  <si>
    <t>Vl-Vl_mg_g_error</t>
  </si>
  <si>
    <t>Concentration of dehydrodivanillin error</t>
  </si>
  <si>
    <t>Vl-Vd_mg_g_error</t>
  </si>
  <si>
    <t>Concentration of dehydrovanillin-vanillic acid error</t>
  </si>
  <si>
    <t>Vn-Vd_mg_g_error</t>
  </si>
  <si>
    <t>Concentration of dehydroacetovanillone-vanillic acid error</t>
  </si>
  <si>
    <t>Vl-Vn_mg_g_error</t>
  </si>
  <si>
    <t>Concentration of dehydrovanillin-acetovanillone error</t>
  </si>
  <si>
    <t>Vd-Vd_mg_g_error</t>
  </si>
  <si>
    <t>Concentration of dehydrodivanilic acid error</t>
  </si>
  <si>
    <t>Vo-Vo_mg_g_error</t>
  </si>
  <si>
    <t>Concentration of vanillil error</t>
  </si>
  <si>
    <t>Vo-5-Vl_mg_g_error</t>
  </si>
  <si>
    <t>Concentration of 5-vanillo-vanillin error</t>
  </si>
  <si>
    <t>Vo-5-Vn_mg_g_error</t>
  </si>
  <si>
    <t>Concentration of 5-vanillo-acetovanillone error</t>
  </si>
  <si>
    <t>Pn_mg_g_error</t>
  </si>
  <si>
    <t>Concentration of p-hydroxyacetophenone error</t>
  </si>
  <si>
    <t>Pl_mg_g_error</t>
  </si>
  <si>
    <t>Concentration of p-hydrxybenzaldehyde error</t>
  </si>
  <si>
    <t>Pd_mg_g_error</t>
  </si>
  <si>
    <t>Concentration of p-hydroxybenzoic acid error</t>
  </si>
  <si>
    <t>Bd_mg_g_error</t>
  </si>
  <si>
    <t>Concentration of benzoic acid error</t>
  </si>
  <si>
    <t>Bed_mg_g_error</t>
  </si>
  <si>
    <t>Concentration of phenylacetic acid error</t>
  </si>
  <si>
    <t>OHBed_mg_g_error</t>
  </si>
  <si>
    <t>Concentration of a-hydroxyphenylacetic acid error</t>
  </si>
  <si>
    <t>Ped_mg_g_error</t>
  </si>
  <si>
    <t>Concentration of p-hydroxyphenylacetic acid error</t>
  </si>
  <si>
    <t>Pg_mg_g_error</t>
  </si>
  <si>
    <t>Concentration of p-hydroxyphenylglyoxylic acid error</t>
  </si>
  <si>
    <t>C4DA_mg_g_error</t>
  </si>
  <si>
    <t>Concentration of butane-1,4-dioic acid error</t>
  </si>
  <si>
    <t>C4DA:1_mg_g_error</t>
  </si>
  <si>
    <t>Concentration of 2-butene-1,4-dioic acid error</t>
  </si>
  <si>
    <t>C5DA:1_mg_g_error</t>
  </si>
  <si>
    <t>Concentration of pentene-1,5-dioic acid error</t>
  </si>
  <si>
    <t>Cp_mg_g_error</t>
  </si>
  <si>
    <t>Concentration of 2-carboxypyrrole error</t>
  </si>
  <si>
    <t>OHC4DA_mg_g_error</t>
  </si>
  <si>
    <t>Concentration of hydroxybutane-1,4-dioic acid error</t>
  </si>
  <si>
    <t>C8FA_mg_g_error</t>
  </si>
  <si>
    <t>Concentration of octanoic acid error</t>
  </si>
  <si>
    <t>C10FA_mg_g_error</t>
  </si>
  <si>
    <t>Concentration of decanoic acid error</t>
  </si>
  <si>
    <t>C12FA_mg_g_error</t>
  </si>
  <si>
    <t>Concentration of dodecanoic acid error</t>
  </si>
  <si>
    <t>C14FA_mg_g_error</t>
  </si>
  <si>
    <t>Concentration of tetradecanoic acid error</t>
  </si>
  <si>
    <t>C16FA:1_mg_g_error</t>
  </si>
  <si>
    <t>Concentration of hexadecanoic acid error</t>
  </si>
  <si>
    <t>C16FA_mg_g_error</t>
  </si>
  <si>
    <t>C18FA:1_mg_g_error</t>
  </si>
  <si>
    <t>Concentration of octadecanoic acid error</t>
  </si>
  <si>
    <t>C18FA:2_mg_g_error</t>
  </si>
  <si>
    <t>C18FA_mg_g_error</t>
  </si>
  <si>
    <t>i-C15FA_mg_g_error</t>
  </si>
  <si>
    <t>Concentration of iso-pentadecanoic acid error</t>
  </si>
  <si>
    <t>a-C15FA_mg_g_error</t>
  </si>
  <si>
    <t>Concentration of anteiso-pentadecanoic acid error</t>
  </si>
  <si>
    <t>i-C17FA_mg_g_error</t>
  </si>
  <si>
    <t>Concentration of iso-heptadecanoic acid error</t>
  </si>
  <si>
    <t>a-C17FA_mg_g_error</t>
  </si>
  <si>
    <t>Concentration of anteiso-heptadecanoic acid error</t>
  </si>
  <si>
    <t>C6DA_mg_g_error</t>
  </si>
  <si>
    <t>Concentration of hexane-1,5-dioic acid error</t>
  </si>
  <si>
    <t>C7DA_mg_g_error</t>
  </si>
  <si>
    <t>Concentration of heptane-1,7-dioic acid error</t>
  </si>
  <si>
    <t>C8DA_mg_g_error</t>
  </si>
  <si>
    <t>Concentration of octane-1,8-dioic acid error</t>
  </si>
  <si>
    <t>C9DA_mg_g_error</t>
  </si>
  <si>
    <t>Concentration of nonane-1,9-dioic acid error</t>
  </si>
  <si>
    <t>oBd_mg_g_error</t>
  </si>
  <si>
    <t>Concentration of o-hydroxybenzoic acid error</t>
  </si>
  <si>
    <t>mBd_mg_g_error</t>
  </si>
  <si>
    <t>Concentration of m-hydroxybenzoic acid error</t>
  </si>
  <si>
    <t>3,5-Bd_mg_g_error</t>
  </si>
  <si>
    <t>Concentration of 3,5-dihydroxybenzoic acid error</t>
  </si>
  <si>
    <t>wC16_mg_g_error</t>
  </si>
  <si>
    <t>Concentration of 16-hydroxyhexadeanoic acid error</t>
  </si>
  <si>
    <t>C16DA_mg_g_error</t>
  </si>
  <si>
    <t>Concentration of hexadecan-1,16-dioic acid error</t>
  </si>
  <si>
    <t>wC18:1_mg_g_error</t>
  </si>
  <si>
    <t>Concentration of 18-hydroxyoctadec-9-enoic acid error</t>
  </si>
  <si>
    <t>x,wC16_mg_g_error</t>
  </si>
  <si>
    <t>Concentration of dihydroxyhexadecanoic acid error</t>
  </si>
  <si>
    <t>xC16DA_mg_g_error</t>
  </si>
  <si>
    <t>Concentration of hydroxyhexadecane-1,16-dioic acid error</t>
  </si>
  <si>
    <t>CCGS Louis S. St. Laurent</t>
  </si>
  <si>
    <t>USCGC Healy</t>
  </si>
  <si>
    <t>MAR_g_cm2_yr</t>
  </si>
  <si>
    <t>MAR_g_cm2_yr_error</t>
  </si>
  <si>
    <t>Mixing_rate_cm2_yr</t>
  </si>
  <si>
    <t>Mixing_rate_cm2_yr_error</t>
  </si>
  <si>
    <t>sample_14C</t>
  </si>
  <si>
    <t>Stable isotopic concentrations of each sample</t>
  </si>
  <si>
    <t>C-14 data of sediment sample</t>
  </si>
  <si>
    <t>RV Bannock</t>
  </si>
  <si>
    <t>Mixing_rate_section_depths</t>
  </si>
  <si>
    <t>MAR_section_depths</t>
  </si>
  <si>
    <t>COMPLEMENTARY VARIABLES (leave empty if unknown)</t>
  </si>
  <si>
    <t>Runjiang 1</t>
  </si>
  <si>
    <t>CO2_flux_mmol_m2_d</t>
  </si>
  <si>
    <t>Dissolved carbon dioxide flux, where positive values indicate flux out of the sediment and negative values indicate a flux into the sediment</t>
  </si>
  <si>
    <t>Error of Dissolved carbon dioxide flux, where positive values indicate flux out of the sediment and negative values indicate a flux into the sediment</t>
  </si>
  <si>
    <t>Error of dissolved inorganic carbon flux, where positive values indicate flux out of the sediment and negative values indicate a flux into the sediment</t>
  </si>
  <si>
    <t>Error of ammonia flux, where positive values indicate flux out of the sediment and negative values indicate a flux into the sediment</t>
  </si>
  <si>
    <t>Error of iron flux, where positive values indicate flux out of the sediment and negative values indicate a flux into the sediment</t>
  </si>
  <si>
    <t>Error of manganese flux, where positive values indicate flux out of the sediment and negative values indicate a flux into the sediment</t>
  </si>
  <si>
    <t>Error of sulfate flux, where positive values indicate flux out of the sediment and negative values indicate a flux into the sediment</t>
  </si>
  <si>
    <t>Error of phosphate flux, where positive values indicate flux out of the sediment and negative values indicate a flux into the sediment</t>
  </si>
  <si>
    <t>Error of nitrate flux, where positive values indicate flux out of the sediment and negative values indicate a flux into the sediment</t>
  </si>
  <si>
    <t>Error of oxygen flux, where positive values indicate flux out of the sediment and negative values indicate a flux into the sediment</t>
  </si>
  <si>
    <t>Linear regression</t>
  </si>
  <si>
    <t>Max. Penetration</t>
  </si>
  <si>
    <t>core_bottom_water</t>
  </si>
  <si>
    <t>S_total_%</t>
  </si>
  <si>
    <t>Total sulphur content (%)</t>
  </si>
  <si>
    <t>Total_Pb210_Bq_kg</t>
  </si>
  <si>
    <t>Total_Pb210_Bq_kg_error</t>
  </si>
  <si>
    <t>Concentration of total 210Pb in sediment sample.</t>
  </si>
  <si>
    <t>Error in the total 210Pb concentration.</t>
  </si>
  <si>
    <t>mean_grain_size_microm_error</t>
  </si>
  <si>
    <t>Error of mean grain size of the sample</t>
  </si>
  <si>
    <t>bulk</t>
  </si>
  <si>
    <t>C_oxidation_mmol_m2_d</t>
  </si>
  <si>
    <t>C_oxidation_mmol_m2_d_error</t>
  </si>
  <si>
    <t>Oxidation rate of carbon in the core</t>
  </si>
  <si>
    <t>Error of oxidation rate of carbon in the core</t>
  </si>
  <si>
    <t>P_accumulation_mg_cm2_yr</t>
  </si>
  <si>
    <t>comments</t>
  </si>
  <si>
    <t>Total phosphorus accumulation rate in the core</t>
  </si>
  <si>
    <t>Error of P accumulation in the core</t>
  </si>
  <si>
    <t>P_accumulation_mg_cm2_yr_error</t>
  </si>
  <si>
    <t>temperature_degreesC</t>
  </si>
  <si>
    <t>median_grain_size_microm</t>
  </si>
  <si>
    <t>Median grain size of the sample</t>
  </si>
  <si>
    <t>median_grainsize_microm</t>
  </si>
  <si>
    <t>Sediment median grain size of the core (micro meters)</t>
  </si>
  <si>
    <t>Phaeopigments_microg_g</t>
  </si>
  <si>
    <t>Phaeopigments_microg_g_error</t>
  </si>
  <si>
    <t>Proteins_microg_g</t>
  </si>
  <si>
    <t>Proteins_microg_g_error</t>
  </si>
  <si>
    <t>Lipids_microg_g</t>
  </si>
  <si>
    <t>Lipids_error_microg_g_error</t>
  </si>
  <si>
    <t>Carbohydrates_microg_g</t>
  </si>
  <si>
    <t>Carbohydrates_microg_g_error</t>
  </si>
  <si>
    <t>Hydrolyzable_protein_microg_g</t>
  </si>
  <si>
    <t>Hydrolyzable_protein_microg_g_error</t>
  </si>
  <si>
    <t>Hydrolyzable_carbohydrate_microg_g</t>
  </si>
  <si>
    <t>Hydrolyzable_carbohydrate_microg_g_error</t>
  </si>
  <si>
    <t>Chlorophyll_microg_g</t>
  </si>
  <si>
    <t>Chlorophyll_microg_g_error</t>
  </si>
  <si>
    <t>Total phaeopigment concentration in the sample</t>
  </si>
  <si>
    <t>Error of phaeopigment concentratio</t>
  </si>
  <si>
    <t>Ratio of phaeopigments to chlorophyll content in the sample</t>
  </si>
  <si>
    <t>P_SP_VP_ratio</t>
  </si>
  <si>
    <t>P_SP_VP_ratio_error</t>
  </si>
  <si>
    <t>Chl_microg_L</t>
  </si>
  <si>
    <t>µg/L</t>
  </si>
  <si>
    <t>Chlorophyll concentration in the overlying water above the sediment core</t>
  </si>
  <si>
    <t>Chlorophyll:phaeopigment_ratio</t>
  </si>
  <si>
    <t>d18O</t>
  </si>
  <si>
    <t>Pb-210 Pu</t>
  </si>
  <si>
    <t>estuary</t>
  </si>
  <si>
    <t>sample_mineralogy</t>
  </si>
  <si>
    <t>Concentration of black carbon and related proxies</t>
  </si>
  <si>
    <t>Mineralogy of the sample</t>
  </si>
  <si>
    <t>sample_dating</t>
  </si>
  <si>
    <t>Ages of samples, obtained from different dating models. Specific dates from C-14 are stored in sample_14C table.</t>
  </si>
  <si>
    <t>chlorite_%</t>
  </si>
  <si>
    <t>illite_muscovite_%</t>
  </si>
  <si>
    <t>kaolinite_%</t>
  </si>
  <si>
    <t>smectite_montmorillonite_%</t>
  </si>
  <si>
    <t>Concentration of chlorinite in the sediment sample</t>
  </si>
  <si>
    <t>Concentration of illite or muscovite in the sediment sample</t>
  </si>
  <si>
    <t>Concentration of kaolinite in the sediment sample</t>
  </si>
  <si>
    <t>Concentration of smectite or montmorillonite in the sediment sample</t>
  </si>
  <si>
    <t>dating_method</t>
  </si>
  <si>
    <t>calendar year</t>
  </si>
  <si>
    <t>Dating method used to obtain the age of the sample section</t>
  </si>
  <si>
    <t>sample_neodynium</t>
  </si>
  <si>
    <t>total_Nd_ppm</t>
  </si>
  <si>
    <t>143Nd/144Nd</t>
  </si>
  <si>
    <t>ppm</t>
  </si>
  <si>
    <t>Nd_detrital</t>
  </si>
  <si>
    <t>sample_strontium</t>
  </si>
  <si>
    <t>epsilon</t>
  </si>
  <si>
    <t>Neodynium content in the sample</t>
  </si>
  <si>
    <t>Si_mmol_L</t>
  </si>
  <si>
    <t>Silicate concentration in the overlying water</t>
  </si>
  <si>
    <t>Fe_mmol_L</t>
  </si>
  <si>
    <t>Iron concentration in the overlying water</t>
  </si>
  <si>
    <t>Mn_mmol_L</t>
  </si>
  <si>
    <t>Manganese concentration in the overlying water</t>
  </si>
  <si>
    <t>pro-delta</t>
  </si>
  <si>
    <t>box corer (type: Flucha, Usnel, Pouliot, Sandia-Hessler, Reineck, Sandia-Hessler, HAPS)</t>
  </si>
  <si>
    <t>clay_%_4microm</t>
  </si>
  <si>
    <t>clay_%_2microm</t>
  </si>
  <si>
    <t>Content of clay (&lt; 2 µm) in the sample</t>
  </si>
  <si>
    <t>mode_grain_size_microm</t>
  </si>
  <si>
    <t>Grain size mode of the sample</t>
  </si>
  <si>
    <t>Data_source</t>
  </si>
  <si>
    <t>Raw_data</t>
  </si>
  <si>
    <t>Calculated_data</t>
  </si>
  <si>
    <t>grab corer (type: Shipek, van Veen, Soutar, Ponar, Peterson, Smith and McIntyre)</t>
  </si>
  <si>
    <t>black_carbon</t>
  </si>
  <si>
    <t>&gt;2.5 g/cm3</t>
  </si>
  <si>
    <t>2-2.5 g/cm3</t>
  </si>
  <si>
    <t>1.6-2 g/cm3</t>
  </si>
  <si>
    <t>&lt;1.6 g/cm3</t>
  </si>
  <si>
    <t>&gt;0.5 mm</t>
  </si>
  <si>
    <t>0.25-0.5 mm</t>
  </si>
  <si>
    <t>0.125-0.25 mm</t>
  </si>
  <si>
    <t>0.063-0.125 mm</t>
  </si>
  <si>
    <t>0.032-0.063 mm</t>
  </si>
  <si>
    <t>0.020-0.032 mm</t>
  </si>
  <si>
    <t>&lt;0.020 mm</t>
  </si>
  <si>
    <t>&gt;0.250 mm</t>
  </si>
  <si>
    <t>elemental analyzer</t>
  </si>
  <si>
    <t>CCGS Wilfrid Laurier</t>
  </si>
  <si>
    <t>single corer (Niemisto, Kajak corer)</t>
  </si>
  <si>
    <t>SAR_dbd</t>
  </si>
  <si>
    <t>MAR_dbd</t>
  </si>
  <si>
    <t>Phosphate concentration in porewater</t>
  </si>
  <si>
    <t>Ammonia concentration in porewater</t>
  </si>
  <si>
    <t>Nitrate concentration in porewater</t>
  </si>
  <si>
    <t>Silicate concentration in porewater</t>
  </si>
  <si>
    <t>Iron concentration in porewater</t>
  </si>
  <si>
    <t>Manganese concentration in porewater</t>
  </si>
  <si>
    <t>Chlorophyll concentration in porewater</t>
  </si>
  <si>
    <t>224Ra concentration in sediment sample.</t>
  </si>
  <si>
    <t>Error in the 226Ra concentration in sediment sample.</t>
  </si>
  <si>
    <t>Error in the 224Ra concentration in sediment sample.</t>
  </si>
  <si>
    <t>Ra224_Bq_kg</t>
  </si>
  <si>
    <t>Ra224_Bq_kg_error</t>
  </si>
  <si>
    <t>sample_sedimentation_rate</t>
  </si>
  <si>
    <t>sample_sediment_mixing</t>
  </si>
  <si>
    <t>Sedimentation rate of specific samples</t>
  </si>
  <si>
    <t>Sediment mixing of specific samples</t>
  </si>
  <si>
    <t>Methods</t>
  </si>
  <si>
    <t>alpha</t>
  </si>
  <si>
    <t>gamma (46 keV)</t>
  </si>
  <si>
    <t>gamma (662 keV)</t>
  </si>
  <si>
    <t>gamma (unknown keV)</t>
  </si>
  <si>
    <t>gamma Pb-214 (295 keV)</t>
  </si>
  <si>
    <t>gamma Pb-214 (352 keV)</t>
  </si>
  <si>
    <t>beta</t>
  </si>
  <si>
    <t>gamma (63 keV)</t>
  </si>
  <si>
    <t>gamma (93 keV)</t>
  </si>
  <si>
    <t>wet and dry weight</t>
  </si>
  <si>
    <t>laser</t>
  </si>
  <si>
    <t>sieving</t>
  </si>
  <si>
    <t>350 °C 2 hours</t>
  </si>
  <si>
    <t>500 °C 2 hours</t>
  </si>
  <si>
    <t>650 °C 2 hours</t>
  </si>
  <si>
    <t>350 °C 4 hours</t>
  </si>
  <si>
    <t>500 °C 4 hours</t>
  </si>
  <si>
    <t>650 °C 4 hours</t>
  </si>
  <si>
    <t>Pb-210 CFCS</t>
  </si>
  <si>
    <t>Pb-210 CIC</t>
  </si>
  <si>
    <t>Pb-210 CRS</t>
  </si>
  <si>
    <t>other</t>
  </si>
  <si>
    <t>inorganic carbon 100/12 molecular mass ratio</t>
  </si>
  <si>
    <t>molar mass ratio</t>
  </si>
  <si>
    <t>gamma (478 keV)</t>
  </si>
  <si>
    <t>alpha Po-210</t>
  </si>
  <si>
    <t>gamma Pb-212 (239 keV)</t>
  </si>
  <si>
    <t>gamma Ac-228 (911 keV)</t>
  </si>
  <si>
    <t>Pb-210 Cs-137 CFCS</t>
  </si>
  <si>
    <t>Pb-210 Cs-137 CRS</t>
  </si>
  <si>
    <t>Pb-210 Cs-137 CIC</t>
  </si>
  <si>
    <t>Pb-210 max penetration</t>
  </si>
  <si>
    <t>Cs-137 max penetration</t>
  </si>
  <si>
    <t>SAR x dry bulk density</t>
  </si>
  <si>
    <t>MAR / dry bulk density</t>
  </si>
  <si>
    <t>RadeCC</t>
  </si>
  <si>
    <t>total mass ratio</t>
  </si>
  <si>
    <t>AVS (acidic volatized sulfur)</t>
  </si>
  <si>
    <t>dry volume and volume sampled</t>
  </si>
  <si>
    <t>titration</t>
  </si>
  <si>
    <t>total and organic carbon</t>
  </si>
  <si>
    <t>coulorometry</t>
  </si>
  <si>
    <t>combustion mass loss</t>
  </si>
  <si>
    <t>BET unknown point</t>
  </si>
  <si>
    <t>BET N2 2 point</t>
  </si>
  <si>
    <t>BET N2 1 point</t>
  </si>
  <si>
    <t>BET N2 3 point</t>
  </si>
  <si>
    <t>BET N2 4 point</t>
  </si>
  <si>
    <t>BET N2 5 point</t>
  </si>
  <si>
    <t>BET N2 6 point</t>
  </si>
  <si>
    <t>BET analyser</t>
  </si>
  <si>
    <t>Mercury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</si>
</sst>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rgb="FFFFFFFF"/>
      <name val="Calibri"/>
      <family val="2"/>
    </font>
    <font>
      <u/>
      <sz val="12"/>
      <color rgb="FF800080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1"/>
      <color rgb="FF000000"/>
      <name val="Calibri"/>
      <family val="2"/>
    </font>
    <font>
      <sz val="14"/>
      <color rgb="FF222222"/>
      <name val="Arial"/>
      <family val="2"/>
    </font>
    <font>
      <vertAlign val="superscript"/>
      <sz val="11"/>
      <color rgb="FF0B0080"/>
      <name val="Arial"/>
      <family val="2"/>
    </font>
    <font>
      <sz val="9"/>
      <color indexed="81"/>
      <name val="Tahoma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rgb="FFC00000"/>
      <name val="Calibri"/>
      <family val="2"/>
    </font>
    <font>
      <b/>
      <sz val="12"/>
      <color rgb="FFC00000"/>
      <name val="Calibri"/>
      <family val="2"/>
    </font>
    <font>
      <sz val="12"/>
      <color rgb="FFFF0000"/>
      <name val="Calibri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/>
      <name val="Calibri"/>
      <family val="2"/>
      <scheme val="minor"/>
    </font>
    <font>
      <b/>
      <sz val="15"/>
      <color rgb="FFC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95B3D7"/>
        <bgColor rgb="FF95B3D7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8064A2"/>
        <bgColor rgb="FF8064A2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rgb="FFDCE6F1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9"/>
      </bottom>
      <diagonal/>
    </border>
    <border>
      <left/>
      <right/>
      <top/>
      <bottom style="medium">
        <color rgb="FF7030A0"/>
      </bottom>
      <diagonal/>
    </border>
    <border>
      <left/>
      <right/>
      <top/>
      <bottom style="medium">
        <color rgb="FFC00000"/>
      </bottom>
      <diagonal/>
    </border>
    <border>
      <left/>
      <right/>
      <top style="medium">
        <color rgb="FFC00000"/>
      </top>
      <bottom/>
      <diagonal/>
    </border>
    <border>
      <left style="medium">
        <color rgb="FFC00000"/>
      </left>
      <right/>
      <top/>
      <bottom/>
      <diagonal/>
    </border>
    <border>
      <left/>
      <right style="medium">
        <color rgb="FFC00000"/>
      </right>
      <top/>
      <bottom/>
      <diagonal/>
    </border>
    <border>
      <left style="medium">
        <color rgb="FFC00000"/>
      </left>
      <right/>
      <top/>
      <bottom style="medium">
        <color rgb="FFC00000"/>
      </bottom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 style="medium">
        <color rgb="FFC00000"/>
      </bottom>
      <diagonal/>
    </border>
    <border>
      <left/>
      <right/>
      <top style="medium">
        <color rgb="FFC00000"/>
      </top>
      <bottom style="medium">
        <color rgb="FFC00000"/>
      </bottom>
      <diagonal/>
    </border>
    <border>
      <left/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rgb="FFC00000"/>
      </left>
      <right/>
      <top style="medium">
        <color rgb="FFC00000"/>
      </top>
      <bottom/>
      <diagonal/>
    </border>
    <border>
      <left/>
      <right style="medium">
        <color rgb="FFC00000"/>
      </right>
      <top style="medium">
        <color rgb="FFC00000"/>
      </top>
      <bottom/>
      <diagonal/>
    </border>
    <border>
      <left/>
      <right style="thin">
        <color indexed="64"/>
      </right>
      <top style="medium">
        <color rgb="FFC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C00000"/>
      </bottom>
      <diagonal/>
    </border>
    <border>
      <left/>
      <right/>
      <top style="thick">
        <color theme="4"/>
      </top>
      <bottom/>
      <diagonal/>
    </border>
    <border>
      <left/>
      <right style="thin">
        <color indexed="64"/>
      </right>
      <top style="thick">
        <color theme="4"/>
      </top>
      <bottom/>
      <diagonal/>
    </border>
  </borders>
  <cellStyleXfs count="16">
    <xf numFmtId="0" fontId="0" fillId="0" borderId="0"/>
    <xf numFmtId="0" fontId="7" fillId="0" borderId="1" applyNumberFormat="0" applyFill="0" applyAlignment="0" applyProtection="0"/>
    <xf numFmtId="0" fontId="3" fillId="8" borderId="0" applyNumberFormat="0" applyBorder="0" applyAlignment="0" applyProtection="0"/>
    <xf numFmtId="0" fontId="2" fillId="2" borderId="0" applyNumberFormat="0" applyFont="0" applyBorder="0" applyAlignment="0" applyProtection="0"/>
    <xf numFmtId="0" fontId="2" fillId="7" borderId="0" applyNumberFormat="0" applyFont="0" applyBorder="0" applyAlignment="0" applyProtection="0"/>
    <xf numFmtId="0" fontId="3" fillId="9" borderId="0" applyNumberFormat="0" applyBorder="0" applyAlignment="0" applyProtection="0"/>
    <xf numFmtId="0" fontId="2" fillId="3" borderId="0" applyNumberFormat="0" applyFont="0" applyBorder="0" applyAlignment="0" applyProtection="0"/>
    <xf numFmtId="0" fontId="3" fillId="10" borderId="0" applyNumberFormat="0" applyBorder="0" applyAlignment="0" applyProtection="0"/>
    <xf numFmtId="0" fontId="2" fillId="4" borderId="0" applyNumberFormat="0" applyFont="0" applyBorder="0" applyAlignment="0" applyProtection="0"/>
    <xf numFmtId="0" fontId="2" fillId="5" borderId="0" applyNumberFormat="0" applyFont="0" applyBorder="0" applyAlignment="0" applyProtection="0"/>
    <xf numFmtId="0" fontId="2" fillId="6" borderId="0" applyNumberFormat="0" applyFon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Border="0" applyProtection="0"/>
    <xf numFmtId="0" fontId="19" fillId="0" borderId="2" applyNumberFormat="0" applyFill="0" applyAlignment="0" applyProtection="0"/>
    <xf numFmtId="0" fontId="1" fillId="11" borderId="0" applyNumberFormat="0" applyBorder="0" applyAlignment="0" applyProtection="0"/>
  </cellStyleXfs>
  <cellXfs count="116">
    <xf numFmtId="0" fontId="0" fillId="0" borderId="0" xfId="0"/>
    <xf numFmtId="0" fontId="7" fillId="0" borderId="0" xfId="0" applyFont="1"/>
    <xf numFmtId="0" fontId="6" fillId="0" borderId="0" xfId="13" applyFont="1" applyFill="1" applyAlignment="1"/>
    <xf numFmtId="0" fontId="5" fillId="0" borderId="0" xfId="12" applyFont="1"/>
    <xf numFmtId="0" fontId="10" fillId="0" borderId="0" xfId="0" applyFont="1"/>
    <xf numFmtId="0" fontId="11" fillId="0" borderId="0" xfId="0" applyFont="1"/>
    <xf numFmtId="0" fontId="0" fillId="0" borderId="0" xfId="0"/>
    <xf numFmtId="0" fontId="0" fillId="0" borderId="0" xfId="0"/>
    <xf numFmtId="0" fontId="2" fillId="0" borderId="0" xfId="10" applyFill="1"/>
    <xf numFmtId="0" fontId="7" fillId="0" borderId="0" xfId="0" applyFont="1" applyFill="1"/>
    <xf numFmtId="0" fontId="0" fillId="0" borderId="0" xfId="0" applyFill="1"/>
    <xf numFmtId="0" fontId="0" fillId="0" borderId="0" xfId="10" applyFont="1" applyFill="1"/>
    <xf numFmtId="0" fontId="13" fillId="0" borderId="0" xfId="0" applyFont="1"/>
    <xf numFmtId="0" fontId="0" fillId="0" borderId="0" xfId="0" applyFont="1" applyFill="1"/>
    <xf numFmtId="0" fontId="15" fillId="0" borderId="0" xfId="0" applyFont="1" applyFill="1"/>
    <xf numFmtId="0" fontId="16" fillId="0" borderId="0" xfId="0" applyFont="1"/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Fill="1"/>
    <xf numFmtId="0" fontId="13" fillId="0" borderId="0" xfId="0" applyFont="1" applyFill="1"/>
    <xf numFmtId="0" fontId="16" fillId="0" borderId="0" xfId="0" applyFont="1" applyFill="1"/>
    <xf numFmtId="0" fontId="14" fillId="0" borderId="0" xfId="0" applyFont="1"/>
    <xf numFmtId="0" fontId="13" fillId="0" borderId="0" xfId="10" applyFont="1" applyFill="1"/>
    <xf numFmtId="0" fontId="14" fillId="0" borderId="0" xfId="0" applyFont="1" applyFill="1"/>
    <xf numFmtId="0" fontId="13" fillId="0" borderId="0" xfId="4" applyFont="1" applyFill="1"/>
    <xf numFmtId="0" fontId="0" fillId="0" borderId="0" xfId="0"/>
    <xf numFmtId="0" fontId="2" fillId="4" borderId="0" xfId="8" applyFill="1" applyProtection="1">
      <protection locked="0"/>
    </xf>
    <xf numFmtId="0" fontId="1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13" fillId="0" borderId="0" xfId="0" applyFont="1" applyProtection="1">
      <protection locked="0"/>
    </xf>
    <xf numFmtId="0" fontId="0" fillId="4" borderId="0" xfId="8" applyFont="1" applyFill="1" applyProtection="1"/>
    <xf numFmtId="14" fontId="0" fillId="0" borderId="0" xfId="0" applyNumberFormat="1" applyProtection="1"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/>
    <xf numFmtId="0" fontId="0" fillId="0" borderId="0" xfId="0"/>
    <xf numFmtId="0" fontId="0" fillId="0" borderId="0" xfId="0"/>
    <xf numFmtId="0" fontId="5" fillId="0" borderId="0" xfId="12"/>
    <xf numFmtId="0" fontId="0" fillId="0" borderId="0" xfId="0"/>
    <xf numFmtId="0" fontId="5" fillId="0" borderId="0" xfId="12" applyProtection="1">
      <protection locked="0"/>
    </xf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Fill="1" applyBorder="1" applyAlignment="1" applyProtection="1"/>
    <xf numFmtId="0" fontId="0" fillId="0" borderId="0" xfId="0"/>
    <xf numFmtId="0" fontId="0" fillId="0" borderId="0" xfId="0"/>
    <xf numFmtId="0" fontId="0" fillId="0" borderId="0" xfId="0"/>
    <xf numFmtId="0" fontId="3" fillId="10" borderId="0" xfId="7" applyProtection="1"/>
    <xf numFmtId="0" fontId="0" fillId="0" borderId="0" xfId="0"/>
    <xf numFmtId="0" fontId="19" fillId="2" borderId="2" xfId="14" applyFill="1" applyProtection="1">
      <protection locked="0"/>
    </xf>
    <xf numFmtId="0" fontId="7" fillId="2" borderId="0" xfId="3" applyFont="1" applyFill="1" applyBorder="1" applyProtection="1">
      <protection locked="0"/>
    </xf>
    <xf numFmtId="0" fontId="0" fillId="0" borderId="0" xfId="0" applyBorder="1" applyProtection="1">
      <protection locked="0"/>
    </xf>
    <xf numFmtId="2" fontId="0" fillId="0" borderId="0" xfId="0" applyNumberFormat="1" applyBorder="1" applyProtection="1">
      <protection locked="0"/>
    </xf>
    <xf numFmtId="2" fontId="0" fillId="0" borderId="0" xfId="0" applyNumberFormat="1" applyBorder="1" applyAlignment="1">
      <alignment vertical="center" wrapText="1"/>
    </xf>
    <xf numFmtId="0" fontId="0" fillId="0" borderId="0" xfId="0"/>
    <xf numFmtId="0" fontId="0" fillId="0" borderId="0" xfId="0"/>
    <xf numFmtId="0" fontId="20" fillId="11" borderId="0" xfId="15" applyFont="1" applyProtection="1"/>
    <xf numFmtId="0" fontId="21" fillId="12" borderId="3" xfId="3" applyFont="1" applyFill="1" applyBorder="1" applyProtection="1">
      <protection locked="0"/>
    </xf>
    <xf numFmtId="0" fontId="19" fillId="4" borderId="4" xfId="8" applyFont="1" applyBorder="1" applyProtection="1">
      <protection locked="0"/>
    </xf>
    <xf numFmtId="0" fontId="7" fillId="12" borderId="0" xfId="3" applyFont="1" applyFill="1" applyProtection="1"/>
    <xf numFmtId="0" fontId="9" fillId="13" borderId="0" xfId="13" applyFont="1" applyFill="1" applyAlignment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4" borderId="0" xfId="8" applyFont="1" applyFill="1" applyProtection="1">
      <protection locked="0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7" xfId="0" applyBorder="1" applyProtection="1">
      <protection locked="0"/>
    </xf>
    <xf numFmtId="0" fontId="22" fillId="3" borderId="5" xfId="14" applyFont="1" applyFill="1" applyBorder="1" applyProtection="1"/>
    <xf numFmtId="0" fontId="14" fillId="3" borderId="0" xfId="6" applyFont="1" applyFill="1" applyBorder="1" applyAlignment="1" applyProtection="1">
      <alignment wrapText="1"/>
    </xf>
    <xf numFmtId="0" fontId="0" fillId="0" borderId="0" xfId="0" applyProtection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7" fillId="13" borderId="0" xfId="0" applyFont="1" applyFill="1"/>
    <xf numFmtId="0" fontId="0" fillId="13" borderId="0" xfId="0" applyFill="1"/>
    <xf numFmtId="0" fontId="19" fillId="4" borderId="4" xfId="8" applyFont="1" applyBorder="1" applyAlignment="1" applyProtection="1">
      <alignment horizontal="center"/>
      <protection locked="0"/>
    </xf>
    <xf numFmtId="0" fontId="21" fillId="12" borderId="3" xfId="3" applyFont="1" applyFill="1" applyBorder="1" applyAlignment="1" applyProtection="1">
      <alignment horizontal="center"/>
      <protection locked="0"/>
    </xf>
    <xf numFmtId="14" fontId="21" fillId="12" borderId="3" xfId="3" applyNumberFormat="1" applyFont="1" applyFill="1" applyBorder="1" applyAlignment="1" applyProtection="1">
      <alignment horizontal="left" vertical="center"/>
      <protection locked="0"/>
    </xf>
    <xf numFmtId="0" fontId="19" fillId="2" borderId="2" xfId="14" applyFill="1" applyAlignment="1" applyProtection="1">
      <alignment horizontal="center"/>
      <protection locked="0"/>
    </xf>
    <xf numFmtId="0" fontId="8" fillId="8" borderId="19" xfId="2" applyFont="1" applyFill="1" applyBorder="1" applyAlignment="1" applyProtection="1">
      <alignment horizontal="center" vertical="center"/>
    </xf>
    <xf numFmtId="0" fontId="8" fillId="8" borderId="0" xfId="2" applyFont="1" applyFill="1" applyBorder="1" applyAlignment="1" applyProtection="1">
      <alignment horizontal="center" vertical="center"/>
    </xf>
    <xf numFmtId="0" fontId="8" fillId="8" borderId="0" xfId="2" applyFont="1" applyFill="1" applyAlignment="1" applyProtection="1">
      <alignment horizontal="center" vertical="center"/>
    </xf>
    <xf numFmtId="0" fontId="8" fillId="8" borderId="20" xfId="2" applyFont="1" applyFill="1" applyBorder="1" applyAlignment="1" applyProtection="1">
      <alignment horizontal="center" vertical="center"/>
    </xf>
    <xf numFmtId="0" fontId="8" fillId="8" borderId="17" xfId="2" applyFont="1" applyFill="1" applyBorder="1" applyAlignment="1" applyProtection="1">
      <alignment horizontal="center" vertical="center"/>
    </xf>
    <xf numFmtId="0" fontId="22" fillId="3" borderId="11" xfId="14" applyFont="1" applyFill="1" applyBorder="1" applyAlignment="1" applyProtection="1">
      <alignment horizontal="center"/>
    </xf>
    <xf numFmtId="0" fontId="22" fillId="3" borderId="12" xfId="14" applyFont="1" applyFill="1" applyBorder="1" applyAlignment="1" applyProtection="1">
      <alignment horizontal="center"/>
    </xf>
    <xf numFmtId="0" fontId="22" fillId="3" borderId="13" xfId="14" applyFont="1" applyFill="1" applyBorder="1" applyAlignment="1" applyProtection="1">
      <alignment horizontal="center"/>
    </xf>
    <xf numFmtId="0" fontId="22" fillId="3" borderId="11" xfId="14" applyFont="1" applyFill="1" applyBorder="1" applyAlignment="1" applyProtection="1">
      <alignment horizontal="center" wrapText="1"/>
    </xf>
    <xf numFmtId="0" fontId="22" fillId="3" borderId="12" xfId="14" applyFont="1" applyFill="1" applyBorder="1" applyAlignment="1" applyProtection="1">
      <alignment horizontal="center" wrapText="1"/>
    </xf>
    <xf numFmtId="0" fontId="22" fillId="3" borderId="13" xfId="14" applyFont="1" applyFill="1" applyBorder="1" applyAlignment="1" applyProtection="1">
      <alignment horizontal="center" wrapText="1"/>
    </xf>
    <xf numFmtId="0" fontId="8" fillId="9" borderId="14" xfId="5" applyFont="1" applyBorder="1" applyAlignment="1" applyProtection="1">
      <alignment horizontal="center" vertical="center" wrapText="1"/>
    </xf>
    <xf numFmtId="0" fontId="8" fillId="9" borderId="7" xfId="5" applyFont="1" applyBorder="1" applyAlignment="1" applyProtection="1">
      <alignment horizontal="center" vertical="center" wrapText="1"/>
    </xf>
    <xf numFmtId="0" fontId="8" fillId="9" borderId="9" xfId="5" applyFont="1" applyBorder="1" applyAlignment="1" applyProtection="1">
      <alignment horizontal="center" vertical="center" wrapText="1"/>
    </xf>
    <xf numFmtId="0" fontId="8" fillId="9" borderId="6" xfId="5" applyFont="1" applyBorder="1" applyAlignment="1" applyProtection="1">
      <alignment horizontal="center" vertical="center" wrapText="1"/>
    </xf>
    <xf numFmtId="0" fontId="8" fillId="9" borderId="0" xfId="5" applyFont="1" applyBorder="1" applyAlignment="1" applyProtection="1">
      <alignment horizontal="center" vertical="center" wrapText="1"/>
    </xf>
    <xf numFmtId="0" fontId="8" fillId="9" borderId="5" xfId="5" applyFont="1" applyBorder="1" applyAlignment="1" applyProtection="1">
      <alignment horizontal="center" vertical="center" wrapText="1"/>
    </xf>
    <xf numFmtId="0" fontId="8" fillId="9" borderId="15" xfId="5" applyFont="1" applyBorder="1" applyAlignment="1" applyProtection="1">
      <alignment horizontal="center" vertical="center" wrapText="1"/>
    </xf>
    <xf numFmtId="0" fontId="8" fillId="9" borderId="8" xfId="5" applyFont="1" applyBorder="1" applyAlignment="1" applyProtection="1">
      <alignment horizontal="center" vertical="center" wrapText="1"/>
    </xf>
    <xf numFmtId="0" fontId="8" fillId="9" borderId="10" xfId="5" applyFont="1" applyBorder="1" applyAlignment="1" applyProtection="1">
      <alignment horizontal="center" vertical="center" wrapText="1"/>
    </xf>
    <xf numFmtId="0" fontId="14" fillId="3" borderId="16" xfId="6" applyFont="1" applyFill="1" applyBorder="1" applyAlignment="1" applyProtection="1">
      <alignment horizontal="center" vertical="center"/>
    </xf>
    <xf numFmtId="0" fontId="14" fillId="3" borderId="17" xfId="6" applyFont="1" applyFill="1" applyBorder="1" applyAlignment="1" applyProtection="1">
      <alignment horizontal="center" vertical="center"/>
    </xf>
    <xf numFmtId="0" fontId="14" fillId="3" borderId="18" xfId="6" applyFont="1" applyFill="1" applyBorder="1" applyAlignment="1" applyProtection="1">
      <alignment horizontal="center" vertical="center"/>
    </xf>
    <xf numFmtId="0" fontId="0" fillId="0" borderId="0" xfId="0"/>
  </cellXfs>
  <cellStyles count="16">
    <cellStyle name="20% - Accent1" xfId="3" builtinId="30" customBuiltin="1"/>
    <cellStyle name="20% - Accent2" xfId="6" builtinId="34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60% - Accent1" xfId="4" builtinId="32" customBuiltin="1"/>
    <cellStyle name="60% - Accent6" xfId="15" builtinId="52"/>
    <cellStyle name="Accent1" xfId="2" builtinId="29" customBuiltin="1"/>
    <cellStyle name="Accent2" xfId="5" builtinId="33" customBuiltin="1"/>
    <cellStyle name="Accent4" xfId="7" builtinId="41" customBuiltin="1"/>
    <cellStyle name="Followed Hyperlink" xfId="11" xr:uid="{00000000-0005-0000-0000-000009000000}"/>
    <cellStyle name="Heading 1" xfId="14" builtinId="16"/>
    <cellStyle name="Hyperlink" xfId="12" xr:uid="{00000000-0005-0000-0000-00000A000000}"/>
    <cellStyle name="Normal" xfId="0" builtinId="0" customBuiltin="1"/>
    <cellStyle name="Normal 10" xfId="13" xr:uid="{00000000-0005-0000-0000-00000C000000}"/>
    <cellStyle name="Total" xfId="1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6"/>
  <sheetViews>
    <sheetView tabSelected="1" zoomScale="90" zoomScaleNormal="9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35.5" style="30" customWidth="1"/>
    <col min="3" max="3" width="10.796875" style="29" customWidth="1"/>
    <col min="4" max="4" width="21.5" style="29" customWidth="1"/>
    <col min="5" max="5" width="41.3984375" style="29" bestFit="1" customWidth="1"/>
    <col min="6" max="6" width="22.296875" style="29" customWidth="1"/>
    <col min="7" max="7" width="25.5" style="29" customWidth="1"/>
    <col min="8" max="8" width="10.796875" style="29" customWidth="1"/>
    <col min="9" max="16384" width="11.19921875" style="29"/>
  </cols>
  <sheetData>
    <row r="1" spans="1:8" s="64" customFormat="1" ht="20.399999999999999" thickBot="1" x14ac:dyDescent="0.45">
      <c r="A1" s="88" t="s">
        <v>2674</v>
      </c>
      <c r="B1" s="88"/>
      <c r="C1" s="88"/>
      <c r="D1" s="88"/>
      <c r="E1" s="88"/>
      <c r="F1" s="88"/>
      <c r="G1" s="88"/>
    </row>
    <row r="2" spans="1:8" s="27" customFormat="1" x14ac:dyDescent="0.3">
      <c r="A2" s="53" t="s">
        <v>2565</v>
      </c>
      <c r="B2" s="53" t="s">
        <v>2684</v>
      </c>
      <c r="C2" s="31" t="s">
        <v>1821</v>
      </c>
      <c r="D2" s="31" t="s">
        <v>1822</v>
      </c>
      <c r="E2" s="53" t="s">
        <v>2685</v>
      </c>
      <c r="F2" s="53" t="s">
        <v>1823</v>
      </c>
      <c r="G2" s="53" t="s">
        <v>1824</v>
      </c>
      <c r="H2" s="72" t="s">
        <v>2845</v>
      </c>
    </row>
    <row r="3" spans="1:8" x14ac:dyDescent="0.3">
      <c r="B3" s="28"/>
      <c r="E3" s="38"/>
    </row>
    <row r="4" spans="1:8" x14ac:dyDescent="0.3">
      <c r="B4" s="28"/>
      <c r="E4" s="40"/>
    </row>
    <row r="6" spans="1:8" x14ac:dyDescent="0.3">
      <c r="B6" s="28"/>
      <c r="E6" s="38"/>
    </row>
  </sheetData>
  <mergeCells count="1">
    <mergeCell ref="A1:G1"/>
  </mergeCells>
  <dataValidations count="7">
    <dataValidation allowBlank="1" showInputMessage="1" showErrorMessage="1" prompt="If published, add title here." sqref="B3:B21" xr:uid="{726928EE-6022-4497-A773-A748CE1158EB}"/>
    <dataValidation allowBlank="1" showInputMessage="1" showErrorMessage="1" prompt="If published, add year of publication" sqref="C3:C21" xr:uid="{84FA4110-480C-48A7-BF55-0AFA90817B15}"/>
    <dataValidation allowBlank="1" showInputMessage="1" showErrorMessage="1" prompt="If published, add journal where it was published" sqref="D3:D21" xr:uid="{0C9B366E-479D-4C2B-AE48-2C587F10C94E}"/>
    <dataValidation allowBlank="1" showInputMessage="1" showErrorMessage="1" prompt="If available, please add article's DOI to fill in any missing metadata._x000a_Accepts articles that are indexed by Cross-Ref and PANGAEA" sqref="E4:E5 E7:E21" xr:uid="{933007B2-4396-46AD-979F-F8B269E7A170}"/>
    <dataValidation allowBlank="1" showInputMessage="1" showErrorMessage="1" prompt="If data is not published, please add here the contact person of the data._x000a_If data is published, this field will be ignored and all the authors will be included during data validation using the article's DOI." sqref="F3:G21" xr:uid="{53038C04-32DF-4B99-BAB1-3AB506AFD923}"/>
    <dataValidation allowBlank="1" showInputMessage="1" showErrorMessage="1" prompt="Name of user who is entering data" sqref="A3:A1048576" xr:uid="{0ADA87D3-C0C6-4E0D-9F2A-A4CF37A8548E}"/>
    <dataValidation allowBlank="1" showInputMessage="1" showErrorMessage="1" promptTitle="Comments" prompt="Enter any additional comments of the article, using maximum 200 characters." sqref="H2" xr:uid="{3E0E71C4-DEDB-40C1-9F33-B9B535C5EEBB}"/>
  </dataValidations>
  <pageMargins left="0.70000000000000007" right="0.70000000000000007" top="0.75" bottom="0.75" header="0.30000000000000004" footer="0.3000000000000000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27"/>
  <sheetViews>
    <sheetView zoomScale="80" zoomScaleNormal="80" workbookViewId="0">
      <pane xSplit="2" ySplit="2" topLeftCell="C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11.19921875" defaultRowHeight="15.6" x14ac:dyDescent="0.3"/>
  <cols>
    <col min="1" max="1" width="15.69921875" style="29" bestFit="1" customWidth="1"/>
    <col min="2" max="2" width="22" style="29" customWidth="1"/>
    <col min="3" max="4" width="10.796875" style="29" customWidth="1"/>
    <col min="5" max="5" width="13.19921875" style="32" bestFit="1" customWidth="1"/>
    <col min="6" max="6" width="15" style="33" bestFit="1" customWidth="1"/>
    <col min="7" max="7" width="15" style="33" customWidth="1"/>
    <col min="8" max="8" width="28.3984375" style="29" customWidth="1"/>
    <col min="9" max="9" width="23.296875" style="29" customWidth="1"/>
    <col min="10" max="10" width="16.8984375" style="29" customWidth="1"/>
    <col min="11" max="13" width="24.796875" style="29" customWidth="1"/>
    <col min="14" max="14" width="27.8984375" style="29" bestFit="1" customWidth="1"/>
    <col min="15" max="15" width="27.8984375" style="29" customWidth="1"/>
    <col min="16" max="16" width="10.796875" style="29" customWidth="1"/>
    <col min="17" max="16384" width="11.19921875" style="29"/>
  </cols>
  <sheetData>
    <row r="1" spans="1:15" s="63" customFormat="1" ht="20.399999999999999" thickBot="1" x14ac:dyDescent="0.45">
      <c r="A1" s="89" t="s">
        <v>2675</v>
      </c>
      <c r="B1" s="89"/>
      <c r="C1" s="89"/>
      <c r="D1" s="89"/>
      <c r="E1" s="90" t="s">
        <v>2815</v>
      </c>
      <c r="F1" s="90"/>
      <c r="G1" s="90"/>
      <c r="H1" s="90"/>
      <c r="I1" s="90"/>
      <c r="J1" s="90"/>
      <c r="K1" s="90"/>
      <c r="L1" s="90"/>
      <c r="M1" s="90"/>
      <c r="N1" s="90"/>
      <c r="O1" s="90"/>
    </row>
    <row r="2" spans="1:15" s="66" customFormat="1" x14ac:dyDescent="0.3">
      <c r="A2" s="62" t="s">
        <v>2565</v>
      </c>
      <c r="B2" s="62" t="s">
        <v>1825</v>
      </c>
      <c r="C2" s="62" t="s">
        <v>1826</v>
      </c>
      <c r="D2" s="62" t="s">
        <v>1827</v>
      </c>
      <c r="E2" s="65" t="s">
        <v>1828</v>
      </c>
      <c r="F2" s="65" t="s">
        <v>1829</v>
      </c>
      <c r="G2" s="65" t="s">
        <v>2076</v>
      </c>
      <c r="H2" s="65" t="s">
        <v>2063</v>
      </c>
      <c r="I2" s="65" t="s">
        <v>2077</v>
      </c>
      <c r="J2" s="65" t="s">
        <v>2049</v>
      </c>
      <c r="K2" s="65" t="s">
        <v>1831</v>
      </c>
      <c r="L2" s="65" t="s">
        <v>1850</v>
      </c>
      <c r="M2" s="65" t="s">
        <v>1832</v>
      </c>
      <c r="N2" s="65" t="s">
        <v>1833</v>
      </c>
      <c r="O2" s="65" t="s">
        <v>1830</v>
      </c>
    </row>
    <row r="3" spans="1:15" x14ac:dyDescent="0.3">
      <c r="B3" s="41"/>
      <c r="C3" s="41"/>
      <c r="D3" s="41"/>
      <c r="E3" s="49"/>
      <c r="F3" s="41"/>
    </row>
    <row r="4" spans="1:15" x14ac:dyDescent="0.3">
      <c r="B4" s="41"/>
      <c r="C4" s="41"/>
      <c r="D4" s="41"/>
      <c r="E4" s="49"/>
      <c r="F4" s="41"/>
    </row>
    <row r="5" spans="1:15" x14ac:dyDescent="0.3">
      <c r="B5" s="41"/>
      <c r="C5" s="41"/>
      <c r="D5" s="41"/>
      <c r="E5" s="49"/>
      <c r="F5" s="41"/>
    </row>
    <row r="6" spans="1:15" x14ac:dyDescent="0.3">
      <c r="B6" s="41"/>
      <c r="C6" s="41"/>
      <c r="D6" s="41"/>
      <c r="E6" s="49"/>
      <c r="F6" s="41"/>
    </row>
    <row r="7" spans="1:15" x14ac:dyDescent="0.3">
      <c r="B7" s="41"/>
      <c r="C7" s="41"/>
      <c r="D7" s="41"/>
      <c r="E7" s="49"/>
      <c r="F7" s="41"/>
    </row>
    <row r="8" spans="1:15" x14ac:dyDescent="0.3">
      <c r="B8" s="41"/>
      <c r="C8" s="41"/>
      <c r="D8" s="41"/>
      <c r="E8" s="49"/>
      <c r="F8" s="41"/>
    </row>
    <row r="9" spans="1:15" x14ac:dyDescent="0.3">
      <c r="B9" s="41"/>
      <c r="C9" s="41"/>
      <c r="D9" s="41"/>
      <c r="E9" s="49"/>
      <c r="F9" s="41"/>
    </row>
    <row r="10" spans="1:15" x14ac:dyDescent="0.3">
      <c r="B10" s="41"/>
      <c r="C10" s="41"/>
      <c r="D10" s="41"/>
      <c r="E10" s="49"/>
      <c r="F10" s="41"/>
    </row>
    <row r="11" spans="1:15" x14ac:dyDescent="0.3">
      <c r="B11" s="41"/>
      <c r="C11" s="41"/>
      <c r="D11" s="41"/>
      <c r="E11" s="49"/>
      <c r="F11" s="41"/>
    </row>
    <row r="12" spans="1:15" x14ac:dyDescent="0.3">
      <c r="B12" s="41"/>
      <c r="C12" s="41"/>
      <c r="D12" s="41"/>
      <c r="E12" s="49"/>
      <c r="F12" s="41"/>
    </row>
    <row r="13" spans="1:15" x14ac:dyDescent="0.3">
      <c r="B13" s="41"/>
      <c r="C13" s="41"/>
      <c r="D13" s="41"/>
      <c r="E13" s="49"/>
      <c r="F13" s="41"/>
    </row>
    <row r="14" spans="1:15" x14ac:dyDescent="0.3">
      <c r="B14" s="41"/>
      <c r="C14" s="41"/>
      <c r="D14" s="41"/>
      <c r="E14" s="49"/>
      <c r="F14" s="41"/>
    </row>
    <row r="15" spans="1:15" x14ac:dyDescent="0.3">
      <c r="B15" s="41"/>
      <c r="C15" s="41"/>
      <c r="D15" s="41"/>
      <c r="E15" s="49"/>
      <c r="F15" s="41"/>
    </row>
    <row r="16" spans="1:15" x14ac:dyDescent="0.3">
      <c r="B16" s="41"/>
      <c r="C16" s="41"/>
      <c r="D16" s="41"/>
      <c r="E16" s="49"/>
      <c r="F16" s="41"/>
    </row>
    <row r="17" spans="2:6" x14ac:dyDescent="0.3">
      <c r="B17" s="41"/>
      <c r="C17" s="41"/>
      <c r="D17" s="41"/>
      <c r="E17" s="49"/>
      <c r="F17" s="41"/>
    </row>
    <row r="18" spans="2:6" x14ac:dyDescent="0.3">
      <c r="B18" s="41"/>
      <c r="C18" s="41"/>
      <c r="D18" s="41"/>
      <c r="E18" s="49"/>
      <c r="F18" s="41"/>
    </row>
    <row r="19" spans="2:6" x14ac:dyDescent="0.3">
      <c r="B19" s="41"/>
      <c r="C19" s="41"/>
      <c r="D19" s="41"/>
      <c r="E19" s="49"/>
      <c r="F19" s="41"/>
    </row>
    <row r="20" spans="2:6" x14ac:dyDescent="0.3">
      <c r="B20" s="41"/>
      <c r="C20" s="41"/>
      <c r="D20" s="41"/>
      <c r="E20" s="49"/>
      <c r="F20" s="41"/>
    </row>
    <row r="21" spans="2:6" x14ac:dyDescent="0.3">
      <c r="B21" s="41"/>
      <c r="C21" s="41"/>
      <c r="D21" s="41"/>
      <c r="E21" s="49"/>
      <c r="F21" s="41"/>
    </row>
    <row r="22" spans="2:6" x14ac:dyDescent="0.3">
      <c r="B22" s="41"/>
      <c r="C22" s="41"/>
      <c r="D22" s="41"/>
      <c r="E22" s="49"/>
      <c r="F22" s="41"/>
    </row>
    <row r="23" spans="2:6" x14ac:dyDescent="0.3">
      <c r="B23" s="41"/>
      <c r="C23" s="41"/>
      <c r="D23" s="41"/>
      <c r="E23" s="49"/>
      <c r="F23" s="41"/>
    </row>
    <row r="24" spans="2:6" x14ac:dyDescent="0.3">
      <c r="B24" s="41"/>
      <c r="C24" s="41"/>
      <c r="D24" s="41"/>
      <c r="E24" s="49"/>
      <c r="F24" s="41"/>
    </row>
    <row r="25" spans="2:6" x14ac:dyDescent="0.3">
      <c r="B25" s="41"/>
      <c r="C25" s="41"/>
      <c r="D25" s="41"/>
      <c r="E25" s="49"/>
      <c r="F25" s="41"/>
    </row>
    <row r="26" spans="2:6" x14ac:dyDescent="0.3">
      <c r="B26" s="41"/>
      <c r="C26" s="41"/>
      <c r="D26" s="41"/>
      <c r="E26" s="49"/>
      <c r="F26" s="41"/>
    </row>
    <row r="27" spans="2:6" x14ac:dyDescent="0.3">
      <c r="B27" s="41"/>
      <c r="C27" s="41"/>
      <c r="D27" s="41"/>
      <c r="E27" s="49"/>
      <c r="F27" s="41"/>
    </row>
  </sheetData>
  <mergeCells count="2">
    <mergeCell ref="A1:D1"/>
    <mergeCell ref="E1:O1"/>
  </mergeCells>
  <conditionalFormatting sqref="B1:B1048576">
    <cfRule type="duplicateValues" dxfId="0" priority="1"/>
  </conditionalFormatting>
  <dataValidations count="13">
    <dataValidation type="decimal" allowBlank="1" showInputMessage="1" showErrorMessage="1" prompt="WGS 84 decimal degrees" sqref="C28:C1048576" xr:uid="{0D6BC13B-7101-4C34-935E-0FF74090A779}">
      <formula1>-90</formula1>
      <formula2>90</formula2>
    </dataValidation>
    <dataValidation type="decimal" allowBlank="1" showInputMessage="1" showErrorMessage="1" prompt="WGS 84 decimal degrees" sqref="D28:D1048576" xr:uid="{4A2A535B-603A-4B6C-9867-3421E068207E}">
      <formula1>-180</formula1>
      <formula2>180</formula2>
    </dataValidation>
    <dataValidation type="decimal" operator="greaterThan" allowBlank="1" showInputMessage="1" showErrorMessage="1" error="Waer depth should be positive numbers." prompt="Water depth where the core was collected." sqref="F28:F1048576" xr:uid="{00CDF339-1F57-43C3-902E-FF6A4E068910}">
      <formula1>0</formula1>
    </dataValidation>
    <dataValidation type="textLength" operator="lessThanOrEqual" allowBlank="1" showInputMessage="1" showErrorMessage="1" error="Maximum comment length is 200 characters" prompt="Add any additional information of the core" sqref="G3:G1048576" xr:uid="{FF2D52E6-EFBC-4479-B912-8CF305BA6CC6}">
      <formula1>200</formula1>
    </dataValidation>
    <dataValidation type="list" errorStyle="warning" allowBlank="1" showInputMessage="1" showErrorMessage="1" error="Please select geomorphological site if relevant. Choese _unkown if unknown. Otherwise leave blank." prompt="Please select geomorphological site if relevant. Choese _unkown if unknown. Otherwise leave blank." sqref="I3:I1048576" xr:uid="{C409BA21-827A-4726-997B-4DDCEB0E121E}">
      <formula1>geomorphological_site</formula1>
    </dataValidation>
    <dataValidation type="list" allowBlank="1" showInputMessage="1" showErrorMessage="1" error="Choose the country that the Research Vessel belongs to. If unknown, choose _unknown. If not listed here, check _other." prompt="Choose the country that the Research Vessel belongs to (extracted from Wikipedia, please contact mosaic@ethz.ch for any errors)" sqref="K3:K1048576" xr:uid="{6E72A734-A312-4B86-8990-BB5CA2135DC2}">
      <formula1>Research_Vessel_Countries</formula1>
    </dataValidation>
    <dataValidation type="date" allowBlank="1" showInputMessage="1" showErrorMessage="1" error="Date is not between 1/1/1900 and TODAY" prompt="Add sampling date between 1/1/1900 and TODAY" sqref="E3:E1048576" xr:uid="{7913A979-EC13-4075-870A-D28BCBAC3D30}">
      <formula1>1</formula1>
      <formula2>TODAY()</formula2>
    </dataValidation>
    <dataValidation allowBlank="1" showInputMessage="1" showErrorMessage="1" prompt="Name of the campaign cruise." sqref="M3:M1048576" xr:uid="{573E733B-B85F-488A-AB24-1BB2993B0FAE}"/>
    <dataValidation type="date" allowBlank="1" showInputMessage="1" showErrorMessage="1" errorTitle="Invalid date" error="Please introduce a date between 1/1/1900 and TODAY." prompt="If known, add the starting date of the cruise. Accepts dates between 1/1/1900 and TODAY." sqref="N3:N1048576" xr:uid="{D9536885-D4AA-431B-A11C-EEFC92030E57}">
      <formula1>1</formula1>
      <formula2>TODAY()</formula2>
    </dataValidation>
    <dataValidation type="date" allowBlank="1" showInputMessage="1" showErrorMessage="1" errorTitle="Invalid date" error="Please introduce a date between 1/1/1900 and TODAY." prompt="If known, add the ending date of the cruise. Accepts dates between 1/1/1900 and TODAY." sqref="O3:O1048576" xr:uid="{2F267FE0-8CDD-46BB-9FA7-D775C28F6A0E}">
      <formula1>1</formula1>
      <formula2>TODAY()</formula2>
    </dataValidation>
    <dataValidation errorStyle="warning" allowBlank="1" showInputMessage="1" showErrorMessage="1" prompt="If available, specify the length of the core retrieved in cm." sqref="J3:J1048576" xr:uid="{6E15A0C0-8408-4930-8258-97C19A733952}"/>
    <dataValidation allowBlank="1" showInputMessage="1" showErrorMessage="1" prompt="Name of user who is entering data" sqref="A3:A1048576" xr:uid="{B1508E14-6DD0-4DEF-BE9A-DA048D366864}"/>
    <dataValidation type="list" errorStyle="warning" allowBlank="1" showInputMessage="1" showErrorMessage="1" prompt="In order to choose a research vessel, first choose the country it belongs to." sqref="L4:L1048576 L3" xr:uid="{74AEC9A0-D7E8-4D80-8B77-1F64526DD0B8}">
      <formula1>INDIRECT(K3)</formula1>
    </dataValidation>
  </dataValidations>
  <pageMargins left="0.70000000000000007" right="0.70000000000000007" top="0.75" bottom="0.75" header="0.30000000000000004" footer="0.30000000000000004"/>
  <pageSetup fitToWidth="0" fitToHeight="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Please select corer type if relevant. Chosse _unkown if unknown. Otherwise leave blank." prompt="Please select corer type if relevant. Chosse _unkown if unknown. Otherwise leave blank." xr:uid="{89ED9B77-757F-4A56-BFAB-AB1DC0DB17FB}">
          <x14:formula1>
            <xm:f>SET_VARIABLES!$J$2:$J$13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71B-0ABD-4CAD-AFB4-025997DA14A6}">
  <sheetPr codeName="Sheet4"/>
  <dimension ref="A1:AJ43"/>
  <sheetViews>
    <sheetView zoomScale="80" zoomScaleNormal="8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G14" sqref="G14"/>
    </sheetView>
  </sheetViews>
  <sheetFormatPr defaultColWidth="15" defaultRowHeight="15.6" x14ac:dyDescent="0.3"/>
  <cols>
    <col min="1" max="1" width="16" style="29" bestFit="1" customWidth="1"/>
    <col min="2" max="2" width="10.3984375" style="29" bestFit="1" customWidth="1"/>
    <col min="3" max="3" width="16.09765625" style="29" bestFit="1" customWidth="1"/>
    <col min="4" max="4" width="10.69921875" style="29" bestFit="1" customWidth="1"/>
    <col min="5" max="5" width="16" style="29" bestFit="1" customWidth="1"/>
    <col min="6" max="6" width="15.59765625" style="78" bestFit="1" customWidth="1"/>
    <col min="7" max="35" width="22.59765625" style="57" customWidth="1"/>
    <col min="36" max="36" width="15" style="57"/>
    <col min="37" max="16384" width="15" style="29"/>
  </cols>
  <sheetData>
    <row r="1" spans="1:35" s="55" customFormat="1" ht="20.399999999999999" thickBot="1" x14ac:dyDescent="0.45">
      <c r="A1" s="91" t="s">
        <v>2677</v>
      </c>
      <c r="B1" s="91"/>
      <c r="C1" s="91" t="s">
        <v>2676</v>
      </c>
      <c r="D1" s="91"/>
      <c r="E1" s="91"/>
      <c r="F1" s="91"/>
      <c r="G1" s="55" t="s">
        <v>2830</v>
      </c>
    </row>
    <row r="2" spans="1:35" ht="15.6" customHeight="1" thickTop="1" x14ac:dyDescent="0.3">
      <c r="A2" s="92" t="s">
        <v>2565</v>
      </c>
      <c r="B2" s="92" t="s">
        <v>1825</v>
      </c>
      <c r="C2" s="92" t="s">
        <v>1834</v>
      </c>
      <c r="D2" s="92" t="s">
        <v>2684</v>
      </c>
      <c r="E2" s="92" t="s">
        <v>1823</v>
      </c>
      <c r="F2" s="95" t="s">
        <v>1824</v>
      </c>
      <c r="G2" s="56" t="s">
        <v>2246</v>
      </c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</row>
    <row r="3" spans="1:35" ht="15.6" customHeight="1" x14ac:dyDescent="0.3">
      <c r="A3" s="93"/>
      <c r="B3" s="93"/>
      <c r="C3" s="93"/>
      <c r="D3" s="93"/>
      <c r="E3" s="93"/>
      <c r="F3" s="9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</row>
    <row r="4" spans="1:35" ht="15.6" customHeight="1" x14ac:dyDescent="0.3">
      <c r="A4" s="94"/>
      <c r="B4" s="94"/>
      <c r="C4" s="94"/>
      <c r="D4" s="94"/>
      <c r="E4" s="94"/>
      <c r="F4" s="9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</row>
    <row r="5" spans="1:35" ht="15.6" customHeight="1" x14ac:dyDescent="0.3">
      <c r="A5" s="94"/>
      <c r="B5" s="94"/>
      <c r="C5" s="94"/>
      <c r="D5" s="94"/>
      <c r="E5" s="94"/>
      <c r="F5" s="9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</row>
    <row r="6" spans="1:35" x14ac:dyDescent="0.3"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</row>
    <row r="7" spans="1:35" x14ac:dyDescent="0.3"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</row>
    <row r="8" spans="1:35" x14ac:dyDescent="0.3"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</row>
    <row r="9" spans="1:35" x14ac:dyDescent="0.3"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</row>
    <row r="10" spans="1:35" x14ac:dyDescent="0.3"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</row>
    <row r="11" spans="1:35" x14ac:dyDescent="0.3"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</row>
    <row r="12" spans="1:35" x14ac:dyDescent="0.3"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</row>
    <row r="13" spans="1:35" x14ac:dyDescent="0.3"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</row>
    <row r="14" spans="1:35" x14ac:dyDescent="0.3"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</row>
    <row r="15" spans="1:35" x14ac:dyDescent="0.3"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</row>
    <row r="16" spans="1:35" x14ac:dyDescent="0.3"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7:35" x14ac:dyDescent="0.3"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</row>
    <row r="18" spans="7:35" x14ac:dyDescent="0.3"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</row>
    <row r="19" spans="7:35" x14ac:dyDescent="0.3"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</row>
    <row r="20" spans="7:35" x14ac:dyDescent="0.3"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</row>
    <row r="21" spans="7:35" x14ac:dyDescent="0.3"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7:35" x14ac:dyDescent="0.3"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7:35" x14ac:dyDescent="0.3"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</row>
    <row r="24" spans="7:35" x14ac:dyDescent="0.3"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7:35" x14ac:dyDescent="0.3"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</row>
    <row r="26" spans="7:35" x14ac:dyDescent="0.3"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7:35" x14ac:dyDescent="0.3"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7:35" x14ac:dyDescent="0.3"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</row>
    <row r="29" spans="7:35" x14ac:dyDescent="0.3"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</row>
    <row r="30" spans="7:35" x14ac:dyDescent="0.3"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</row>
    <row r="31" spans="7:35" x14ac:dyDescent="0.3"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</row>
    <row r="32" spans="7:35" x14ac:dyDescent="0.3"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</row>
    <row r="33" spans="7:35" x14ac:dyDescent="0.3"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</row>
    <row r="34" spans="7:35" x14ac:dyDescent="0.3"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</row>
    <row r="35" spans="7:35" x14ac:dyDescent="0.3"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</row>
    <row r="36" spans="7:35" x14ac:dyDescent="0.3"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</row>
    <row r="37" spans="7:35" x14ac:dyDescent="0.3"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</row>
    <row r="38" spans="7:35" x14ac:dyDescent="0.3"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</row>
    <row r="39" spans="7:35" x14ac:dyDescent="0.3"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</row>
    <row r="40" spans="7:35" x14ac:dyDescent="0.3"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</row>
    <row r="41" spans="7:35" x14ac:dyDescent="0.3"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</row>
    <row r="42" spans="7:35" x14ac:dyDescent="0.3"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</row>
    <row r="43" spans="7:35" x14ac:dyDescent="0.3"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</row>
  </sheetData>
  <mergeCells count="8">
    <mergeCell ref="C1:F1"/>
    <mergeCell ref="A1:B1"/>
    <mergeCell ref="A2:A5"/>
    <mergeCell ref="B2:B5"/>
    <mergeCell ref="C2:C5"/>
    <mergeCell ref="D2:D5"/>
    <mergeCell ref="E2:E5"/>
    <mergeCell ref="F2:F5"/>
  </mergeCells>
  <dataValidations xWindow="76" yWindow="363" count="7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3" xr:uid="{7D2146A4-D1D6-4E3B-BDAD-27D456B89F1C}"/>
    <dataValidation type="list" allowBlank="1" showInputMessage="1" showErrorMessage="1" promptTitle="Core analysis category" prompt="Choose from the drop-down list the analysis category the variable belongs to" sqref="G1:AI1" xr:uid="{2CF7E750-B721-48AF-B140-B0C26E790AFE}">
      <formula1>core_analyses_type</formula1>
    </dataValidation>
    <dataValidation type="list" allowBlank="1" showInputMessage="1" showErrorMessage="1" promptTitle="Core analysis" prompt="Choose from the drop-down menu the variable to be added" sqref="G2:AI2" xr:uid="{B0700C72-7D5C-46E0-BFAD-D1DB2660C37D}">
      <formula1>INDIRECT(G$1)</formula1>
    </dataValidation>
    <dataValidation allowBlank="1" showInputMessage="1" showErrorMessage="1" prompt="Name of user who is entering data" sqref="A6:A1048576" xr:uid="{33919C42-5417-487B-BA1B-79EBCC42E970}"/>
    <dataValidation type="list" allowBlank="1" sqref="G6:AI1048576" xr:uid="{31A6BBB2-02F7-431D-8499-42E40851220A}">
      <formula1>INDIRECT(G$2)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" sqref="G4:AI4" xr:uid="{D4905C1B-E491-4C12-B759-9E966D6E43FD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G3:AI3" xr:uid="{9B17DCDE-37E9-41D0-98F9-26A0705C15B8}">
      <formula1>INDIRECT(G$2)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76" yWindow="363" count="6"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BE1E80BB-8410-4769-85E5-7565651A5954}">
          <x14:formula1>
            <xm:f>SET_VARIABLES!$A$2:$A$3</xm:f>
          </x14:formula1>
          <xm:sqref>C6:C1048576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8ED4D961-4A65-40A1-8807-CD6F51264743}">
          <x14:formula1>
            <xm:f>ARTICLE_AUTHOR!$B$3:$B$11</xm:f>
          </x14:formula1>
          <xm:sqref>D6:D1048576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C6EA44F1-12DE-43A1-9351-6E8D2CDBD497}">
          <x14:formula1>
            <xm:f>ARTICLE_AUTHOR!$G$3:$G$11</xm:f>
          </x14:formula1>
          <xm:sqref>F6:F1048576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D3331D8-B31F-4C5A-9DEF-A64F982A0076}">
          <x14:formula1>
            <xm:f>ARTICLE_AUTHOR!$F$3:$F$11</xm:f>
          </x14:formula1>
          <xm:sqref>E6:E1048576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1BC3CC47-CC25-4FD1-B529-1E8DB05AED98}">
          <x14:formula1>
            <xm:f>GEOPOINTS_CORES!$B$3:$B$1048576</xm:f>
          </x14:formula1>
          <xm:sqref>B6:B1048576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020D4D59-E2D5-48DF-9D12-902C890A1988}">
          <x14:formula1>
            <xm:f>SET_VARIABLES!$BE$2:$BE$3</xm:f>
          </x14:formula1>
          <xm:sqref>G5:AI5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FE241-5737-4A2C-8697-F7D7B3FD7C10}">
  <sheetPr codeName="Sheet1"/>
  <dimension ref="A1:CB52"/>
  <sheetViews>
    <sheetView zoomScale="80" zoomScaleNormal="80" workbookViewId="0">
      <pane xSplit="3" ySplit="6" topLeftCell="H7" activePane="bottomRight" state="frozen"/>
      <selection pane="topRight" activeCell="D1" sqref="D1"/>
      <selection pane="bottomLeft" activeCell="A5" sqref="A5"/>
      <selection pane="bottomRight" activeCell="N3" sqref="N3"/>
    </sheetView>
  </sheetViews>
  <sheetFormatPr defaultColWidth="15" defaultRowHeight="15.6" x14ac:dyDescent="0.3"/>
  <cols>
    <col min="1" max="1" width="17.69921875" style="29" customWidth="1"/>
    <col min="2" max="3" width="15" style="29"/>
    <col min="4" max="4" width="18.796875" style="29" customWidth="1"/>
    <col min="5" max="5" width="17.59765625" style="29" customWidth="1"/>
    <col min="6" max="6" width="16.5" style="29" bestFit="1" customWidth="1"/>
    <col min="7" max="7" width="17.69921875" style="29" customWidth="1"/>
    <col min="8" max="10" width="13.59765625" style="34" customWidth="1"/>
    <col min="11" max="11" width="16" style="78" bestFit="1" customWidth="1"/>
    <col min="12" max="12" width="22.5" style="57" bestFit="1" customWidth="1"/>
    <col min="13" max="13" width="24.59765625" style="57" bestFit="1" customWidth="1"/>
    <col min="14" max="14" width="31.3984375" style="57" bestFit="1" customWidth="1"/>
    <col min="15" max="80" width="15.69921875" style="57" bestFit="1" customWidth="1"/>
    <col min="81" max="16384" width="15" style="29"/>
  </cols>
  <sheetData>
    <row r="1" spans="1:80" s="79" customFormat="1" ht="20.399999999999999" customHeight="1" thickBot="1" x14ac:dyDescent="0.45">
      <c r="A1" s="97" t="s">
        <v>2686</v>
      </c>
      <c r="B1" s="98"/>
      <c r="C1" s="99"/>
      <c r="D1" s="97" t="s">
        <v>2676</v>
      </c>
      <c r="E1" s="98"/>
      <c r="F1" s="98"/>
      <c r="G1" s="99"/>
      <c r="H1" s="100" t="s">
        <v>2678</v>
      </c>
      <c r="I1" s="101"/>
      <c r="J1" s="101"/>
      <c r="K1" s="102"/>
      <c r="L1" s="79" t="s">
        <v>1840</v>
      </c>
      <c r="M1" s="79" t="s">
        <v>1840</v>
      </c>
      <c r="N1" s="79" t="s">
        <v>1841</v>
      </c>
      <c r="O1" s="79" t="s">
        <v>2896</v>
      </c>
      <c r="P1" s="79" t="s">
        <v>2951</v>
      </c>
    </row>
    <row r="2" spans="1:80" s="81" customFormat="1" x14ac:dyDescent="0.3">
      <c r="A2" s="103" t="s">
        <v>2565</v>
      </c>
      <c r="B2" s="106" t="s">
        <v>1825</v>
      </c>
      <c r="C2" s="109" t="s">
        <v>0</v>
      </c>
      <c r="D2" s="104" t="s">
        <v>1834</v>
      </c>
      <c r="E2" s="107" t="s">
        <v>2684</v>
      </c>
      <c r="F2" s="107" t="s">
        <v>1823</v>
      </c>
      <c r="G2" s="110" t="s">
        <v>1824</v>
      </c>
      <c r="H2" s="103" t="s">
        <v>1835</v>
      </c>
      <c r="I2" s="106" t="s">
        <v>1836</v>
      </c>
      <c r="J2" s="106" t="s">
        <v>1837</v>
      </c>
      <c r="K2" s="112" t="s">
        <v>1838</v>
      </c>
      <c r="L2" s="80" t="s">
        <v>2052</v>
      </c>
      <c r="M2" s="80" t="s">
        <v>2193</v>
      </c>
      <c r="N2" s="80" t="s">
        <v>1843</v>
      </c>
      <c r="O2" s="80" t="s">
        <v>2898</v>
      </c>
      <c r="P2" s="80" t="s">
        <v>2805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</row>
    <row r="3" spans="1:80" s="81" customFormat="1" x14ac:dyDescent="0.3">
      <c r="A3" s="104"/>
      <c r="B3" s="107"/>
      <c r="C3" s="110"/>
      <c r="D3" s="104"/>
      <c r="E3" s="107"/>
      <c r="F3" s="107"/>
      <c r="G3" s="110"/>
      <c r="H3" s="104"/>
      <c r="I3" s="107"/>
      <c r="J3" s="107"/>
      <c r="K3" s="113"/>
      <c r="L3" s="80" t="s">
        <v>2934</v>
      </c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</row>
    <row r="4" spans="1:80" s="81" customFormat="1" x14ac:dyDescent="0.3">
      <c r="A4" s="104"/>
      <c r="B4" s="107"/>
      <c r="C4" s="110"/>
      <c r="D4" s="104"/>
      <c r="E4" s="107"/>
      <c r="F4" s="107"/>
      <c r="G4" s="110"/>
      <c r="H4" s="104"/>
      <c r="I4" s="107"/>
      <c r="J4" s="107"/>
      <c r="K4" s="113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  <c r="BK4" s="80"/>
      <c r="BL4" s="80"/>
      <c r="BM4" s="80"/>
      <c r="BN4" s="80"/>
      <c r="BO4" s="80"/>
      <c r="BP4" s="80"/>
      <c r="BQ4" s="80"/>
      <c r="BR4" s="80"/>
      <c r="BS4" s="80"/>
      <c r="BT4" s="80"/>
      <c r="BU4" s="80"/>
      <c r="BV4" s="80"/>
      <c r="BW4" s="80"/>
      <c r="BX4" s="80"/>
      <c r="BY4" s="80"/>
      <c r="BZ4" s="80"/>
      <c r="CA4" s="80"/>
      <c r="CB4" s="80"/>
    </row>
    <row r="5" spans="1:80" s="81" customFormat="1" x14ac:dyDescent="0.3">
      <c r="A5" s="104"/>
      <c r="B5" s="107"/>
      <c r="C5" s="110"/>
      <c r="D5" s="104"/>
      <c r="E5" s="107"/>
      <c r="F5" s="107"/>
      <c r="G5" s="110"/>
      <c r="H5" s="104"/>
      <c r="I5" s="107"/>
      <c r="J5" s="107"/>
      <c r="K5" s="113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</row>
    <row r="6" spans="1:80" s="81" customFormat="1" ht="16.2" thickBot="1" x14ac:dyDescent="0.35">
      <c r="A6" s="105"/>
      <c r="B6" s="108"/>
      <c r="C6" s="111"/>
      <c r="D6" s="105"/>
      <c r="E6" s="108"/>
      <c r="F6" s="108"/>
      <c r="G6" s="111"/>
      <c r="H6" s="105"/>
      <c r="I6" s="108"/>
      <c r="J6" s="108"/>
      <c r="K6" s="114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0"/>
      <c r="BW6" s="80"/>
      <c r="BX6" s="80"/>
      <c r="BY6" s="80"/>
      <c r="BZ6" s="80"/>
      <c r="CA6" s="80"/>
      <c r="CB6" s="80"/>
    </row>
    <row r="7" spans="1:80" x14ac:dyDescent="0.3">
      <c r="H7" s="41"/>
      <c r="I7" s="39"/>
      <c r="L7" s="58"/>
      <c r="M7" s="41"/>
      <c r="N7" s="60"/>
      <c r="O7" s="60"/>
      <c r="P7" s="60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</row>
    <row r="8" spans="1:80" x14ac:dyDescent="0.3">
      <c r="H8" s="41"/>
      <c r="I8" s="74"/>
      <c r="L8" s="59"/>
      <c r="M8" s="41"/>
      <c r="N8" s="60"/>
      <c r="O8" s="60"/>
      <c r="P8" s="60"/>
      <c r="Q8" s="58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</row>
    <row r="9" spans="1:80" x14ac:dyDescent="0.3">
      <c r="H9" s="41"/>
      <c r="I9" s="74"/>
      <c r="L9" s="59"/>
      <c r="M9" s="41"/>
      <c r="N9" s="60"/>
      <c r="O9" s="60"/>
      <c r="P9" s="60"/>
      <c r="Q9" s="58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</row>
    <row r="10" spans="1:80" x14ac:dyDescent="0.3">
      <c r="H10" s="41"/>
      <c r="I10" s="74"/>
      <c r="L10" s="41"/>
      <c r="M10" s="41"/>
      <c r="N10" s="41"/>
      <c r="O10" s="60"/>
      <c r="P10" s="60"/>
      <c r="Q10" s="58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</row>
    <row r="11" spans="1:80" x14ac:dyDescent="0.3">
      <c r="H11" s="41"/>
      <c r="I11" s="74"/>
      <c r="L11" s="59"/>
      <c r="M11" s="41"/>
      <c r="N11" s="85"/>
      <c r="O11" s="60"/>
      <c r="P11" s="60"/>
      <c r="Q11" s="58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</row>
    <row r="12" spans="1:80" x14ac:dyDescent="0.3">
      <c r="H12" s="41"/>
      <c r="I12" s="74"/>
      <c r="L12" s="59"/>
      <c r="M12" s="41"/>
      <c r="N12" s="60"/>
      <c r="O12" s="60"/>
      <c r="P12" s="60"/>
      <c r="Q12" s="58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</row>
    <row r="13" spans="1:80" x14ac:dyDescent="0.3">
      <c r="H13" s="41"/>
      <c r="I13" s="74"/>
      <c r="L13" s="59"/>
      <c r="M13" s="41"/>
      <c r="N13" s="60"/>
      <c r="O13" s="60"/>
      <c r="P13" s="60"/>
      <c r="Q13" s="58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</row>
    <row r="14" spans="1:80" x14ac:dyDescent="0.3">
      <c r="H14" s="41"/>
      <c r="I14" s="74"/>
      <c r="L14" s="59"/>
      <c r="M14" s="41"/>
      <c r="N14" s="60"/>
      <c r="O14" s="60"/>
      <c r="P14" s="60"/>
      <c r="Q14" s="58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</row>
    <row r="15" spans="1:80" x14ac:dyDescent="0.3">
      <c r="H15" s="41"/>
      <c r="I15" s="74"/>
      <c r="L15" s="59"/>
      <c r="M15" s="41"/>
      <c r="N15" s="60"/>
      <c r="O15" s="60"/>
      <c r="P15" s="60"/>
      <c r="Q15" s="58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</row>
    <row r="16" spans="1:80" x14ac:dyDescent="0.3">
      <c r="H16" s="41"/>
      <c r="I16" s="74"/>
      <c r="L16" s="59"/>
      <c r="M16" s="41"/>
      <c r="N16" s="60"/>
      <c r="O16" s="60"/>
      <c r="P16" s="60"/>
      <c r="Q16" s="58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</row>
    <row r="17" spans="8:80" x14ac:dyDescent="0.3">
      <c r="H17" s="41"/>
      <c r="I17" s="74"/>
      <c r="L17" s="59"/>
      <c r="M17" s="41"/>
      <c r="N17" s="60"/>
      <c r="O17" s="60"/>
      <c r="P17" s="60"/>
      <c r="Q17" s="58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</row>
    <row r="18" spans="8:80" x14ac:dyDescent="0.3">
      <c r="H18" s="41"/>
      <c r="I18" s="74"/>
      <c r="L18" s="59"/>
      <c r="M18" s="41"/>
      <c r="N18" s="60"/>
      <c r="O18" s="60"/>
      <c r="P18" s="60"/>
      <c r="Q18" s="58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</row>
    <row r="19" spans="8:80" x14ac:dyDescent="0.3">
      <c r="H19" s="41"/>
      <c r="I19" s="74"/>
      <c r="L19" s="59"/>
      <c r="M19" s="41"/>
      <c r="N19" s="60"/>
      <c r="O19" s="60"/>
      <c r="P19" s="60"/>
      <c r="Q19" s="58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</row>
    <row r="20" spans="8:80" x14ac:dyDescent="0.3">
      <c r="H20" s="41"/>
      <c r="I20" s="74"/>
      <c r="L20" s="59"/>
      <c r="M20" s="41"/>
      <c r="N20" s="60"/>
      <c r="O20" s="60"/>
      <c r="P20" s="60"/>
      <c r="Q20" s="58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</row>
    <row r="21" spans="8:80" x14ac:dyDescent="0.3">
      <c r="H21" s="41"/>
      <c r="I21" s="74"/>
      <c r="L21" s="59"/>
      <c r="M21" s="41"/>
      <c r="N21" s="60"/>
      <c r="O21" s="60"/>
      <c r="P21" s="60"/>
      <c r="Q21" s="58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</row>
    <row r="22" spans="8:80" x14ac:dyDescent="0.3">
      <c r="H22" s="41"/>
      <c r="I22" s="74"/>
      <c r="L22" s="59"/>
      <c r="M22" s="41"/>
      <c r="N22" s="60"/>
      <c r="O22" s="60"/>
      <c r="P22" s="60"/>
      <c r="Q22" s="58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</row>
    <row r="23" spans="8:80" x14ac:dyDescent="0.3">
      <c r="H23" s="41"/>
      <c r="I23" s="74"/>
      <c r="L23" s="59"/>
      <c r="M23" s="41"/>
      <c r="N23" s="60"/>
      <c r="O23" s="60"/>
      <c r="P23" s="60"/>
      <c r="Q23" s="58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</row>
    <row r="24" spans="8:80" x14ac:dyDescent="0.3">
      <c r="H24" s="41"/>
      <c r="I24" s="74"/>
      <c r="L24" s="59"/>
      <c r="M24" s="41"/>
      <c r="N24" s="60"/>
      <c r="O24" s="60"/>
      <c r="P24" s="60"/>
      <c r="Q24" s="58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</row>
    <row r="25" spans="8:80" x14ac:dyDescent="0.3">
      <c r="H25" s="41"/>
      <c r="I25" s="74"/>
      <c r="L25" s="59"/>
      <c r="M25" s="41"/>
      <c r="N25" s="60"/>
      <c r="O25" s="60"/>
      <c r="P25" s="60"/>
      <c r="Q25" s="58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</row>
    <row r="26" spans="8:80" x14ac:dyDescent="0.3">
      <c r="H26" s="41"/>
      <c r="I26" s="74"/>
      <c r="L26" s="59"/>
      <c r="M26" s="41"/>
      <c r="N26" s="60"/>
      <c r="O26" s="60"/>
      <c r="P26" s="60"/>
      <c r="Q26" s="58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</row>
    <row r="27" spans="8:80" x14ac:dyDescent="0.3">
      <c r="H27" s="41"/>
      <c r="I27" s="74"/>
      <c r="L27" s="59"/>
      <c r="M27" s="41"/>
      <c r="N27" s="60"/>
      <c r="O27" s="60"/>
      <c r="P27" s="60"/>
      <c r="Q27" s="58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</row>
    <row r="28" spans="8:80" x14ac:dyDescent="0.3">
      <c r="H28" s="41"/>
      <c r="I28" s="74"/>
      <c r="L28" s="59"/>
      <c r="M28" s="41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</row>
    <row r="29" spans="8:80" x14ac:dyDescent="0.3">
      <c r="H29" s="41"/>
      <c r="I29" s="74"/>
      <c r="L29" s="59"/>
      <c r="M29" s="41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</row>
    <row r="30" spans="8:80" x14ac:dyDescent="0.3">
      <c r="H30" s="41"/>
      <c r="I30" s="74"/>
      <c r="L30" s="59"/>
      <c r="M30" s="41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</row>
    <row r="31" spans="8:80" x14ac:dyDescent="0.3">
      <c r="H31" s="41"/>
      <c r="I31" s="74"/>
      <c r="L31" s="59"/>
      <c r="M31" s="41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</row>
    <row r="32" spans="8:80" x14ac:dyDescent="0.3">
      <c r="H32" s="41"/>
      <c r="I32" s="74"/>
      <c r="L32" s="59"/>
      <c r="M32" s="41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</row>
    <row r="33" spans="8:80" x14ac:dyDescent="0.3">
      <c r="H33" s="41"/>
      <c r="I33" s="74"/>
      <c r="L33" s="59"/>
      <c r="M33" s="41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</row>
    <row r="34" spans="8:80" x14ac:dyDescent="0.3">
      <c r="H34" s="41"/>
      <c r="I34" s="74"/>
      <c r="L34" s="59"/>
      <c r="M34" s="41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</row>
    <row r="35" spans="8:80" x14ac:dyDescent="0.3">
      <c r="H35" s="41"/>
      <c r="I35" s="74"/>
      <c r="M35" s="41"/>
    </row>
    <row r="36" spans="8:80" x14ac:dyDescent="0.3">
      <c r="H36" s="41"/>
      <c r="I36" s="74"/>
      <c r="M36" s="41"/>
    </row>
    <row r="37" spans="8:80" x14ac:dyDescent="0.3">
      <c r="H37" s="41"/>
      <c r="I37" s="74"/>
      <c r="M37" s="41"/>
    </row>
    <row r="38" spans="8:80" x14ac:dyDescent="0.3">
      <c r="H38" s="41"/>
      <c r="I38" s="74"/>
      <c r="M38" s="41"/>
    </row>
    <row r="39" spans="8:80" x14ac:dyDescent="0.3">
      <c r="H39" s="41"/>
      <c r="I39" s="74"/>
      <c r="M39" s="41"/>
    </row>
    <row r="40" spans="8:80" x14ac:dyDescent="0.3">
      <c r="H40" s="41"/>
      <c r="I40" s="74"/>
      <c r="M40" s="41"/>
    </row>
    <row r="41" spans="8:80" x14ac:dyDescent="0.3">
      <c r="H41" s="41"/>
      <c r="I41" s="74"/>
      <c r="M41" s="41"/>
    </row>
    <row r="42" spans="8:80" x14ac:dyDescent="0.3">
      <c r="H42" s="41"/>
      <c r="I42" s="74"/>
      <c r="M42" s="41"/>
    </row>
    <row r="43" spans="8:80" x14ac:dyDescent="0.3">
      <c r="H43" s="41"/>
      <c r="I43" s="74"/>
      <c r="M43" s="41"/>
    </row>
    <row r="44" spans="8:80" x14ac:dyDescent="0.3">
      <c r="H44" s="41"/>
      <c r="I44" s="74"/>
      <c r="M44" s="41"/>
    </row>
    <row r="45" spans="8:80" x14ac:dyDescent="0.3">
      <c r="H45" s="41"/>
      <c r="I45" s="74"/>
      <c r="M45" s="41"/>
    </row>
    <row r="46" spans="8:80" x14ac:dyDescent="0.3">
      <c r="H46" s="41"/>
      <c r="I46" s="74"/>
      <c r="M46" s="41"/>
    </row>
    <row r="47" spans="8:80" x14ac:dyDescent="0.3">
      <c r="H47" s="41"/>
      <c r="I47" s="74"/>
      <c r="M47" s="41"/>
    </row>
    <row r="48" spans="8:80" x14ac:dyDescent="0.3">
      <c r="H48" s="41"/>
      <c r="I48" s="74"/>
      <c r="M48" s="41"/>
    </row>
    <row r="49" spans="8:13" x14ac:dyDescent="0.3">
      <c r="H49" s="41"/>
      <c r="I49" s="74"/>
      <c r="M49" s="41"/>
    </row>
    <row r="50" spans="8:13" x14ac:dyDescent="0.3">
      <c r="H50" s="41"/>
      <c r="I50" s="74"/>
      <c r="M50" s="41"/>
    </row>
    <row r="51" spans="8:13" x14ac:dyDescent="0.3">
      <c r="H51" s="41"/>
      <c r="I51" s="74"/>
      <c r="M51" s="41"/>
    </row>
    <row r="52" spans="8:13" x14ac:dyDescent="0.3">
      <c r="H52" s="41"/>
      <c r="I52" s="74"/>
      <c r="M52" s="41"/>
    </row>
  </sheetData>
  <mergeCells count="14">
    <mergeCell ref="D1:G1"/>
    <mergeCell ref="H1:K1"/>
    <mergeCell ref="A1:C1"/>
    <mergeCell ref="A2:A6"/>
    <mergeCell ref="B2:B6"/>
    <mergeCell ref="C2:C6"/>
    <mergeCell ref="F2:F6"/>
    <mergeCell ref="G2:G6"/>
    <mergeCell ref="H2:H6"/>
    <mergeCell ref="I2:I6"/>
    <mergeCell ref="J2:J6"/>
    <mergeCell ref="K2:K6"/>
    <mergeCell ref="D2:D6"/>
    <mergeCell ref="E2:E6"/>
  </mergeCells>
  <dataValidations xWindow="389" yWindow="346" count="13">
    <dataValidation allowBlank="1" showInputMessage="1" showErrorMessage="1" prompt="Write the core_name or select from the drop-down menu the cores you have in the Workbook._x000a_Make sure that the core name matches with its metadata given in GEOPOINTS_CORES sheet" sqref="B2:B4" xr:uid="{6685FF74-A7F2-42C2-901B-99DBBBFECDB4}"/>
    <dataValidation type="list" errorStyle="warning" allowBlank="1" showInputMessage="1" showErrorMessage="1" promptTitle="Sample analysis category" prompt="Choose from the drop-down list the analysis category the variable belongs to" sqref="L1:CB1" xr:uid="{2372D2F3-EE0C-4296-AC86-BA3569CC20EF}">
      <formula1>Sample_analyses_types</formula1>
    </dataValidation>
    <dataValidation allowBlank="1" showInputMessage="1" showErrorMessage="1" prompt="Specify if the following analyses are open or private (i.e. published or unpublished)" sqref="D2:D4" xr:uid="{2D0E370F-3B05-4238-897F-C6B71BB62191}"/>
    <dataValidation type="decimal" operator="greaterThanOrEqual" allowBlank="1" showInputMessage="1" showErrorMessage="1" error="Depth should be positive." prompt="Core depth of the upper limit of the sample (i.e. 0 cm)" sqref="H7:H1048576" xr:uid="{BE1F0784-49D8-4BCD-8064-3F609B2CEBBB}">
      <formula1>0</formula1>
    </dataValidation>
    <dataValidation type="decimal" operator="greaterThanOrEqual" allowBlank="1" showInputMessage="1" showErrorMessage="1" error="Core depth should be positive." prompt="Core depth of the lower limit of the sample (i.e. 1 cm)" sqref="I7:I1048576" xr:uid="{903AFEB5-EF00-4CC1-B53D-2984DF88687F}">
      <formula1>0</formula1>
    </dataValidation>
    <dataValidation type="decimal" operator="greaterThanOrEqual" allowBlank="1" showInputMessage="1" showErrorMessage="1" error="Core depth should be positive." prompt="Average sample depth of the sample (i.e. 0.5 cm)" sqref="J7:J1048576" xr:uid="{76CC5D1F-1565-4594-B5AF-8B25948B4A60}">
      <formula1>0</formula1>
    </dataValidation>
    <dataValidation type="list" allowBlank="1" sqref="Q8:Q27 L7 N7:CB7" xr:uid="{6673B6D2-9563-46FC-8335-F6B94E523361}">
      <formula1>INDIRECT(L$2)</formula1>
    </dataValidation>
    <dataValidation allowBlank="1" showInputMessage="1" showErrorMessage="1" prompt="Name of user who is entering data" sqref="A7:A1048576" xr:uid="{4BF522A4-2999-4EF9-835E-16C3A98D1BAF}"/>
    <dataValidation type="list" allowBlank="1" showInputMessage="1" showErrorMessage="1" promptTitle="Sample analysis" prompt="Choose from the drop-down menu the variable to be added" sqref="L2:CB2" xr:uid="{ADED0455-8DDC-445F-B013-7A6BE4A4748B}">
      <formula1>INDIRECT(L1)</formula1>
    </dataValidation>
    <dataValidation type="list" allowBlank="1" showInputMessage="1" showErrorMessage="1" promptTitle="Material analyzed" prompt="Choose from the drop-down menu the material analyzed (i.e. bulk, OC, sand, etc.). If left blank, the default material analyzed (bulk) will be used. If there's a material_analyzed that is missing, please let us know sending an email to mosaic@erdw.eth.ch." sqref="L5:CB5" xr:uid="{B3206B9A-BD85-4C2B-B436-B08F0FC71300}">
      <formula1>material_analyzed</formula1>
    </dataValidation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O3:CB3 L3:M3" xr:uid="{AE24206A-75B4-4703-8A70-F441CD150FA7}">
      <formula1>INDIRECT(SUBSTITUTE(SUBSTITUTE(L2,":",""),"%",""))</formula1>
    </dataValidation>
    <dataValidation allowBlank="1" showInputMessage="1" showErrorMessage="1" promptTitle="Method details" prompt="If known, add any additional information about the method used to obtain the variable, such as the model of the analyzer." sqref="L4:CB4" xr:uid="{A2878DFE-8081-4751-8EA1-1B0E764D61E4}"/>
    <dataValidation type="list" allowBlank="1" showInputMessage="1" showErrorMessage="1" promptTitle="Method" prompt="Choose from the drop-down menu the method used to analyze the variable. If unknown, choose _unknown. If the method used is not in the drop-down list, please contact mosaic@erdw.ethz.ch" sqref="N3" xr:uid="{FC1DB26B-EA6D-4B32-BCFB-3680E3C8BBD5}">
      <formula1>INDIRECT(SUBSTITUTE(SUBSTITUTE(SUBSTITUTE(N2,"-",""),":",""),"%",""))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389" yWindow="346" count="6"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8A3B01F2-A60B-43B6-8C95-E7412541540F}">
          <x14:formula1>
            <xm:f>ARTICLE_AUTHOR!$F$3:$F$11</xm:f>
          </x14:formula1>
          <xm:sqref>F7:F1048576</xm:sqref>
        </x14:dataValidation>
        <x14:dataValidation type="list" allowBlank="1" showInputMessage="1" showErrorMessage="1" prompt="Write the author/contact person of the core, or select from the drop-down menu the authors you have in the Workbook._x000a_Make sure that the author name matches with its metadata given in Article_Author sheet" xr:uid="{0D093603-B7BD-4D12-AE99-C2A1A46AF914}">
          <x14:formula1>
            <xm:f>ARTICLE_AUTHOR!$G$3:$G$11</xm:f>
          </x14:formula1>
          <xm:sqref>G7:G1048576</xm:sqref>
        </x14:dataValidation>
        <x14:dataValidation type="list" allowBlank="1" showInputMessage="1" showErrorMessage="1" prompt="Write the article name or select from the drop-down menu the articles you have in the Workbook._x000a_Make sure that the article name matches with its metadata given in Article_Author sheet" xr:uid="{41F1BC95-4CA6-435B-BAD0-642CD7E39391}">
          <x14:formula1>
            <xm:f>ARTICLE_AUTHOR!$B$3:$B$11</xm:f>
          </x14:formula1>
          <xm:sqref>E7:E1048576</xm:sqref>
        </x14:dataValidation>
        <x14:dataValidation type="list" errorStyle="information" allowBlank="1" showInputMessage="1" showErrorMessage="1" error="Please state wether data is exlusive (unpublished) for eglinton-group only" promptTitle="Exclusive samples?" prompt="Are these samples for internal use only?" xr:uid="{F93D77B0-FE44-4B6E-9566-255830135751}">
          <x14:formula1>
            <xm:f>SET_VARIABLES!$A$2:$A$3</xm:f>
          </x14:formula1>
          <xm:sqref>D7:D1048576</xm:sqref>
        </x14:dataValidation>
        <x14:dataValidation type="list" allowBlank="1" showInputMessage="1" showErrorMessage="1" prompt="Write the core name or select from the drop-down menu the cores you have in the Workbook._x000a_Make sure that the core name matches with its metadata given in GEOPOINTS_CORES sheet" xr:uid="{E4FFB722-8CB2-4C84-A9DE-29D8614FBFFB}">
          <x14:formula1>
            <xm:f>GEOPOINTS_CORES!$B$3:$B$1048576</xm:f>
          </x14:formula1>
          <xm:sqref>B7:B1048576</xm:sqref>
        </x14:dataValidation>
        <x14:dataValidation type="list" allowBlank="1" showInputMessage="1" showErrorMessage="1" promptTitle="Raw / calculated data" prompt="Specify if the data provided has been extracted directly from the source (i.e. paper) or is calculated using available data. If left blank, default of &quot;raw data&quot; will be used. " xr:uid="{30C7084F-BEF5-4E01-80B0-5EBF52EBFAA6}">
          <x14:formula1>
            <xm:f>SET_VARIABLES!$BE$2:$BE$3</xm:f>
          </x14:formula1>
          <xm:sqref>L6:CB6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L277"/>
  <sheetViews>
    <sheetView topLeftCell="CP1" zoomScale="90" zoomScaleNormal="90" workbookViewId="0">
      <selection activeCell="CQ24" sqref="CQ24"/>
    </sheetView>
  </sheetViews>
  <sheetFormatPr defaultColWidth="11.19921875" defaultRowHeight="15.6" x14ac:dyDescent="0.3"/>
  <cols>
    <col min="1" max="10" width="18.19921875" customWidth="1"/>
    <col min="11" max="11" width="18.19921875" style="35" customWidth="1"/>
    <col min="12" max="14" width="18.19921875" customWidth="1"/>
    <col min="15" max="15" width="18.19921875" style="12" customWidth="1"/>
    <col min="16" max="56" width="18.19921875" customWidth="1"/>
    <col min="57" max="57" width="22.296875" style="77" customWidth="1"/>
    <col min="58" max="58" width="24.296875" style="16" customWidth="1"/>
    <col min="59" max="59" width="24.296875" style="17" customWidth="1"/>
    <col min="60" max="61" width="24.296875" style="54" customWidth="1"/>
    <col min="62" max="62" width="24.296875" style="17" customWidth="1"/>
    <col min="63" max="63" width="24.296875" style="83" customWidth="1"/>
    <col min="64" max="65" width="24.296875" style="17" customWidth="1"/>
    <col min="66" max="67" width="24.296875" style="54" customWidth="1"/>
    <col min="68" max="68" width="24.296875" style="17" customWidth="1"/>
    <col min="69" max="75" width="36" style="10" customWidth="1"/>
    <col min="76" max="81" width="36" style="19" customWidth="1"/>
    <col min="82" max="87" width="36" style="20" customWidth="1"/>
    <col min="88" max="88" width="36" style="14" customWidth="1"/>
    <col min="89" max="89" width="96.69921875" style="20" customWidth="1"/>
    <col min="90" max="90" width="36" style="20" hidden="1" customWidth="1"/>
    <col min="91" max="91" width="36" style="14" customWidth="1"/>
    <col min="92" max="92" width="39.3984375" style="10" bestFit="1" customWidth="1"/>
    <col min="93" max="93" width="32" style="10" bestFit="1" customWidth="1"/>
    <col min="94" max="94" width="41.09765625" style="10" customWidth="1"/>
    <col min="95" max="95" width="40.796875" style="10" bestFit="1" customWidth="1"/>
    <col min="96" max="96" width="24.19921875" style="10" bestFit="1" customWidth="1"/>
    <col min="97" max="100" width="39.3984375" style="10" customWidth="1"/>
    <col min="101" max="101" width="36.69921875" style="12" bestFit="1" customWidth="1"/>
    <col min="102" max="103" width="36.69921875" style="12" customWidth="1"/>
    <col min="104" max="104" width="27.5" style="12" bestFit="1" customWidth="1"/>
    <col min="105" max="106" width="27.5" style="12" customWidth="1"/>
    <col min="107" max="107" width="27.5" style="12" bestFit="1" customWidth="1"/>
    <col min="108" max="109" width="27.5" style="12" customWidth="1"/>
    <col min="110" max="110" width="34.69921875" style="12" bestFit="1" customWidth="1"/>
    <col min="111" max="115" width="34.69921875" style="12" customWidth="1"/>
    <col min="116" max="116" width="21.19921875" bestFit="1" customWidth="1"/>
    <col min="117" max="118" width="21.19921875" style="45" customWidth="1"/>
    <col min="119" max="119" width="23.3984375" bestFit="1" customWidth="1"/>
    <col min="120" max="121" width="23.3984375" style="45" customWidth="1"/>
    <col min="122" max="122" width="37.8984375" bestFit="1" customWidth="1"/>
    <col min="123" max="124" width="37.8984375" style="45" customWidth="1"/>
    <col min="125" max="125" width="37.8984375" style="47" customWidth="1"/>
    <col min="126" max="126" width="22.8984375" style="47" bestFit="1" customWidth="1"/>
    <col min="127" max="127" width="28.3984375" style="47" bestFit="1" customWidth="1"/>
    <col min="128" max="128" width="17.796875" style="46" bestFit="1" customWidth="1"/>
    <col min="129" max="129" width="23.09765625" style="46" bestFit="1" customWidth="1"/>
    <col min="130" max="130" width="28.69921875" style="46" bestFit="1" customWidth="1"/>
    <col min="131" max="133" width="28.69921875" style="50" customWidth="1"/>
    <col min="134" max="134" width="18.3984375" bestFit="1" customWidth="1"/>
    <col min="135" max="135" width="28" bestFit="1" customWidth="1"/>
    <col min="136" max="136" width="29.3984375" bestFit="1" customWidth="1"/>
    <col min="162" max="162" width="11.19921875" style="87"/>
    <col min="163" max="163" width="21.59765625" bestFit="1" customWidth="1"/>
    <col min="180" max="180" width="13.09765625" bestFit="1" customWidth="1"/>
    <col min="198" max="198" width="17.8984375" bestFit="1" customWidth="1"/>
  </cols>
  <sheetData>
    <row r="1" spans="1:220" s="1" customFormat="1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2447</v>
      </c>
      <c r="H1" s="1" t="s">
        <v>14</v>
      </c>
      <c r="I1" s="1" t="s">
        <v>15</v>
      </c>
      <c r="J1" s="1" t="s">
        <v>16</v>
      </c>
      <c r="K1" s="1" t="s">
        <v>2077</v>
      </c>
      <c r="L1" s="1" t="s">
        <v>17</v>
      </c>
      <c r="M1" s="1" t="s">
        <v>7</v>
      </c>
      <c r="N1" s="1" t="s">
        <v>18</v>
      </c>
      <c r="O1" s="22" t="s">
        <v>1320</v>
      </c>
      <c r="P1" s="1" t="s">
        <v>86</v>
      </c>
      <c r="Q1" s="1" t="s">
        <v>104</v>
      </c>
      <c r="R1" s="1" t="s">
        <v>145</v>
      </c>
      <c r="S1" s="1" t="s">
        <v>167</v>
      </c>
      <c r="T1" s="1" t="s">
        <v>1321</v>
      </c>
      <c r="U1" s="1" t="s">
        <v>216</v>
      </c>
      <c r="V1" s="1" t="s">
        <v>270</v>
      </c>
      <c r="W1" s="1" t="s">
        <v>291</v>
      </c>
      <c r="X1" s="1" t="s">
        <v>298</v>
      </c>
      <c r="Y1" s="1" t="s">
        <v>305</v>
      </c>
      <c r="Z1" s="1" t="s">
        <v>373</v>
      </c>
      <c r="AA1" s="1" t="s">
        <v>454</v>
      </c>
      <c r="AB1" s="1" t="s">
        <v>460</v>
      </c>
      <c r="AC1" s="1" t="s">
        <v>484</v>
      </c>
      <c r="AD1" s="1" t="s">
        <v>496</v>
      </c>
      <c r="AE1" s="1" t="s">
        <v>549</v>
      </c>
      <c r="AF1" s="1" t="s">
        <v>555</v>
      </c>
      <c r="AG1" s="1" t="s">
        <v>567</v>
      </c>
      <c r="AH1" s="1" t="s">
        <v>579</v>
      </c>
      <c r="AI1" s="1" t="s">
        <v>591</v>
      </c>
      <c r="AJ1" s="1" t="s">
        <v>603</v>
      </c>
      <c r="AK1" s="1" t="s">
        <v>657</v>
      </c>
      <c r="AL1" s="1" t="s">
        <v>746</v>
      </c>
      <c r="AM1" s="1" t="s">
        <v>822</v>
      </c>
      <c r="AN1" s="1" t="s">
        <v>828</v>
      </c>
      <c r="AO1" s="1" t="s">
        <v>856</v>
      </c>
      <c r="AP1" s="1" t="s">
        <v>868</v>
      </c>
      <c r="AQ1" s="1" t="s">
        <v>897</v>
      </c>
      <c r="AR1" s="1" t="s">
        <v>903</v>
      </c>
      <c r="AS1" s="1" t="s">
        <v>909</v>
      </c>
      <c r="AT1" s="1" t="s">
        <v>915</v>
      </c>
      <c r="AU1" s="1" t="s">
        <v>939</v>
      </c>
      <c r="AV1" s="1" t="s">
        <v>1322</v>
      </c>
      <c r="AW1" s="1" t="s">
        <v>1717</v>
      </c>
      <c r="AX1" s="1" t="s">
        <v>1718</v>
      </c>
      <c r="AY1" s="1" t="s">
        <v>1035</v>
      </c>
      <c r="AZ1" s="1" t="s">
        <v>1094</v>
      </c>
      <c r="BA1" s="1" t="s">
        <v>1719</v>
      </c>
      <c r="BB1" s="1" t="s">
        <v>1720</v>
      </c>
      <c r="BC1" s="1" t="s">
        <v>1721</v>
      </c>
      <c r="BD1" s="1" t="s">
        <v>1143</v>
      </c>
      <c r="BE1" s="1" t="s">
        <v>2917</v>
      </c>
      <c r="BF1" s="15" t="s">
        <v>1851</v>
      </c>
      <c r="BG1" s="1" t="s">
        <v>2217</v>
      </c>
      <c r="BH1" s="9" t="str">
        <f>_xlfn.CONCAT(BG1,"_units")</f>
        <v>core_sedimentation_rate_units</v>
      </c>
      <c r="BI1" s="9" t="str">
        <f>_xlfn.CONCAT(BG1,"_description")</f>
        <v>core_sedimentation_rate_description</v>
      </c>
      <c r="BJ1" s="1" t="s">
        <v>2035</v>
      </c>
      <c r="BK1" s="1" t="s">
        <v>1757</v>
      </c>
      <c r="BL1" s="1" t="s">
        <v>1756</v>
      </c>
      <c r="BM1" s="1" t="s">
        <v>2218</v>
      </c>
      <c r="BN1" s="9" t="str">
        <f>_xlfn.CONCAT(BM1,"_units")</f>
        <v>core_sediment_mixing_units</v>
      </c>
      <c r="BO1" s="9" t="str">
        <f>_xlfn.CONCAT(BM1,"_description")</f>
        <v>core_sediment_mixing_description</v>
      </c>
      <c r="BP1" s="1" t="s">
        <v>1753</v>
      </c>
      <c r="BQ1" s="1" t="s">
        <v>2219</v>
      </c>
      <c r="BR1" s="9" t="str">
        <f>_xlfn.CONCAT(BQ1,"_units")</f>
        <v>core_inventories_units</v>
      </c>
      <c r="BS1" s="9" t="str">
        <f>_xlfn.CONCAT(BQ1,"_description")</f>
        <v>core_inventories_description</v>
      </c>
      <c r="BT1" s="1" t="s">
        <v>2222</v>
      </c>
      <c r="BU1" s="9" t="str">
        <f>_xlfn.CONCAT(BT1,"_units")</f>
        <v>core_sediment_properties_units</v>
      </c>
      <c r="BV1" s="9" t="str">
        <f>_xlfn.CONCAT(BT1,"_description")</f>
        <v>core_sediment_properties_description</v>
      </c>
      <c r="BW1" s="1" t="s">
        <v>2196</v>
      </c>
      <c r="BX1" s="9" t="s">
        <v>2220</v>
      </c>
      <c r="BY1" s="9" t="str">
        <f>_xlfn.CONCAT(BX1,"_units")</f>
        <v>core_radionuclide_data_units</v>
      </c>
      <c r="BZ1" s="9" t="str">
        <f>_xlfn.CONCAT(BX1,"_description")</f>
        <v>core_radionuclide_data_description</v>
      </c>
      <c r="CA1" s="9" t="s">
        <v>2221</v>
      </c>
      <c r="CB1" s="9" t="str">
        <f>_xlfn.CONCAT(CA1,"_units")</f>
        <v>core_burial_rates_units</v>
      </c>
      <c r="CC1" s="9" t="str">
        <f>_xlfn.CONCAT(CA1,"_description")</f>
        <v>core_burial_rates_description</v>
      </c>
      <c r="CD1" s="24" t="s">
        <v>2830</v>
      </c>
      <c r="CE1" s="9" t="str">
        <f>_xlfn.CONCAT(CD1,"_units")</f>
        <v>core_bottom_water_units</v>
      </c>
      <c r="CF1" s="9" t="str">
        <f>_xlfn.CONCAT(CD1,"_description")</f>
        <v>core_bottom_water_description</v>
      </c>
      <c r="CG1" s="24" t="s">
        <v>2223</v>
      </c>
      <c r="CH1" s="9" t="str">
        <f>_xlfn.CONCAT(CG1,"_units")</f>
        <v>core_biogeochemical_properties_units</v>
      </c>
      <c r="CI1" s="9" t="str">
        <f>_xlfn.CONCAT(CG1,"_description")</f>
        <v>core_biogeochemical_properties_description</v>
      </c>
      <c r="CJ1" s="21" t="s">
        <v>2418</v>
      </c>
      <c r="CK1" s="24" t="s">
        <v>2419</v>
      </c>
      <c r="CL1" s="24" t="s">
        <v>2420</v>
      </c>
      <c r="CM1" s="21" t="s">
        <v>2252</v>
      </c>
      <c r="CN1" s="9" t="s">
        <v>1841</v>
      </c>
      <c r="CO1" s="9" t="str">
        <f>_xlfn.CONCAT(CN1,"_units")</f>
        <v>sample_sediment_properties_units</v>
      </c>
      <c r="CP1" s="9" t="str">
        <f>_xlfn.CONCAT(CN1,"_description")</f>
        <v>sample_sediment_properties_description</v>
      </c>
      <c r="CQ1" s="9" t="s">
        <v>1840</v>
      </c>
      <c r="CR1" s="9" t="str">
        <f>_xlfn.CONCAT(CQ1,"_units")</f>
        <v>sample_composition_units</v>
      </c>
      <c r="CS1" s="9" t="str">
        <f>_xlfn.CONCAT(CQ1,"_description")</f>
        <v>sample_composition_description</v>
      </c>
      <c r="CT1" s="9" t="s">
        <v>2809</v>
      </c>
      <c r="CU1" s="9" t="str">
        <f>_xlfn.CONCAT(CT1,"_units")</f>
        <v>sample_14C_units</v>
      </c>
      <c r="CV1" s="9" t="str">
        <f>_xlfn.CONCAT(CT1,"_description")</f>
        <v>sample_14C_description</v>
      </c>
      <c r="CW1" s="24" t="s">
        <v>1839</v>
      </c>
      <c r="CX1" s="9" t="str">
        <f>_xlfn.CONCAT(CW1,"_units")</f>
        <v>sample_isotopes_units</v>
      </c>
      <c r="CY1" s="9" t="str">
        <f>_xlfn.CONCAT(CW1,"_description")</f>
        <v>sample_isotopes_description</v>
      </c>
      <c r="CZ1" s="22" t="s">
        <v>2140</v>
      </c>
      <c r="DA1" s="9" t="str">
        <f>_xlfn.CONCAT(CZ1,"_units")</f>
        <v>sample_macronutrients_units</v>
      </c>
      <c r="DB1" s="9" t="str">
        <f>_xlfn.CONCAT(CZ1,"_description")</f>
        <v>sample_macronutrients_description</v>
      </c>
      <c r="DC1" s="22" t="s">
        <v>1818</v>
      </c>
      <c r="DD1" s="9" t="str">
        <f>_xlfn.CONCAT(DC1,"_units")</f>
        <v>sample_radioisotopes_units</v>
      </c>
      <c r="DE1" s="9" t="str">
        <f>_xlfn.CONCAT(DC1,"_description")</f>
        <v>sample_radioisotopes_description</v>
      </c>
      <c r="DF1" s="22" t="s">
        <v>2144</v>
      </c>
      <c r="DG1" s="9" t="str">
        <f>_xlfn.CONCAT(DF1,"_units")</f>
        <v>sample_biomarkers_CuO_grouped_units</v>
      </c>
      <c r="DH1" s="9" t="str">
        <f>_xlfn.CONCAT(DF1,"_description")</f>
        <v>sample_biomarkers_CuO_grouped_description</v>
      </c>
      <c r="DI1" s="22" t="s">
        <v>1819</v>
      </c>
      <c r="DJ1" s="9" t="str">
        <f>_xlfn.CONCAT(DI1,"_units")</f>
        <v>sample_biomarkers_CuO_units</v>
      </c>
      <c r="DK1" s="9" t="str">
        <f>_xlfn.CONCAT(DI1,"_description")</f>
        <v>sample_biomarkers_CuO_description</v>
      </c>
      <c r="DL1" s="1" t="s">
        <v>2101</v>
      </c>
      <c r="DM1" s="9" t="str">
        <f>_xlfn.CONCAT(DL1,"_units")</f>
        <v>sample_alkenones_units</v>
      </c>
      <c r="DN1" s="9" t="str">
        <f>_xlfn.CONCAT(DL1,"_description")</f>
        <v>sample_alkenones_description</v>
      </c>
      <c r="DO1" s="1" t="s">
        <v>2112</v>
      </c>
      <c r="DP1" s="9" t="str">
        <f>_xlfn.CONCAT(DO1,"_units")</f>
        <v>sample_aliphatic_carbons_units</v>
      </c>
      <c r="DQ1" s="9" t="str">
        <f>_xlfn.CONCAT(DO1,"_description")</f>
        <v>sample_aliphatic_carbons_description</v>
      </c>
      <c r="DR1" s="1" t="s">
        <v>2449</v>
      </c>
      <c r="DS1" s="9" t="str">
        <f>_xlfn.CONCAT(DR1,"_units")</f>
        <v>sample_sterols_units</v>
      </c>
      <c r="DT1" s="9" t="str">
        <f>_xlfn.CONCAT(DR1,"_description")</f>
        <v>sample_sterols_description</v>
      </c>
      <c r="DU1" s="1" t="s">
        <v>2457</v>
      </c>
      <c r="DV1" s="9" t="str">
        <f>_xlfn.CONCAT(DU1,"_units")</f>
        <v>sample_fatty_acids_units</v>
      </c>
      <c r="DW1" s="9" t="str">
        <f>_xlfn.CONCAT(DU1,"_description")</f>
        <v>sample_fatty_acids_description</v>
      </c>
      <c r="DX1" s="9" t="s">
        <v>2530</v>
      </c>
      <c r="DY1" s="9" t="str">
        <f>_xlfn.CONCAT(DX1,"_units")</f>
        <v>sample_amino_acids_units</v>
      </c>
      <c r="DZ1" s="9" t="str">
        <f>_xlfn.CONCAT(DX1,"_description")</f>
        <v>sample_amino_acids_description</v>
      </c>
      <c r="EA1" s="9" t="s">
        <v>2527</v>
      </c>
      <c r="EB1" s="9" t="str">
        <f>_xlfn.CONCAT(EA1,"_units")</f>
        <v>sample_rock_eval_pyrolysis_units</v>
      </c>
      <c r="EC1" s="9" t="str">
        <f>_xlfn.CONCAT(EA1,"_description")</f>
        <v>sample_rock_eval_pyrolysis_description</v>
      </c>
      <c r="ED1" s="1" t="s">
        <v>2270</v>
      </c>
      <c r="EE1" s="9" t="str">
        <f>_xlfn.CONCAT(ED1,"_units")</f>
        <v>sample_pore_water_units</v>
      </c>
      <c r="EF1" s="9" t="str">
        <f>_xlfn.CONCAT(ED1,"_description")</f>
        <v>sample_pore_water_description</v>
      </c>
      <c r="EG1" s="9" t="s">
        <v>2687</v>
      </c>
      <c r="EH1" s="9" t="str">
        <f>_xlfn.CONCAT(EG1,"_units")</f>
        <v>sample_black_carbon_units</v>
      </c>
      <c r="EI1" s="9" t="str">
        <f>_xlfn.CONCAT(EG1,"_description")</f>
        <v>sample_black_carbon_description</v>
      </c>
      <c r="EJ1" s="9" t="s">
        <v>2880</v>
      </c>
      <c r="EK1" s="9" t="str">
        <f>_xlfn.CONCAT(EJ1,"_units")</f>
        <v>sample_mineralogy_units</v>
      </c>
      <c r="EL1" s="9" t="str">
        <f>_xlfn.CONCAT(EJ1,"_description")</f>
        <v>sample_mineralogy_description</v>
      </c>
      <c r="EM1" s="9" t="s">
        <v>2883</v>
      </c>
      <c r="EN1" s="9" t="str">
        <f>_xlfn.CONCAT(EM1,"_units")</f>
        <v>sample_dating_units</v>
      </c>
      <c r="EO1" s="9" t="str">
        <f>_xlfn.CONCAT(EM1,"_description")</f>
        <v>sample_dating_description</v>
      </c>
      <c r="EP1" s="9" t="s">
        <v>2896</v>
      </c>
      <c r="EQ1" s="9" t="str">
        <f>_xlfn.CONCAT(EP1,"_units")</f>
        <v>sample_neodynium_units</v>
      </c>
      <c r="ER1" s="9" t="str">
        <f>_xlfn.CONCAT(EP1,"_description")</f>
        <v>sample_neodynium_description</v>
      </c>
      <c r="ES1" s="9" t="s">
        <v>2901</v>
      </c>
      <c r="ET1" s="9" t="str">
        <f>_xlfn.CONCAT(ES1,"_units")</f>
        <v>sample_strontium_units</v>
      </c>
      <c r="EU1" s="9" t="str">
        <f>_xlfn.CONCAT(ES1,"_description")</f>
        <v>sample_strontium_description</v>
      </c>
      <c r="EV1" s="1" t="s">
        <v>2951</v>
      </c>
      <c r="EW1" s="9" t="str">
        <f>_xlfn.CONCAT(EV1,"_units")</f>
        <v>sample_sedimentation_rate_units</v>
      </c>
      <c r="EX1" s="9" t="str">
        <f>_xlfn.CONCAT(EV1,"_description")</f>
        <v>sample_sedimentation_rate_description</v>
      </c>
      <c r="EY1" s="1" t="s">
        <v>2035</v>
      </c>
      <c r="EZ1" s="1" t="s">
        <v>1757</v>
      </c>
      <c r="FA1" s="1" t="s">
        <v>1756</v>
      </c>
      <c r="FB1" s="1" t="s">
        <v>2952</v>
      </c>
      <c r="FC1" s="9" t="str">
        <f>_xlfn.CONCAT(FB1,"_units")</f>
        <v>sample_sediment_mixing_units</v>
      </c>
      <c r="FD1" s="9" t="str">
        <f>_xlfn.CONCAT(FB1,"_description")</f>
        <v>sample_sediment_mixing_description</v>
      </c>
      <c r="FE1" s="1" t="s">
        <v>1753</v>
      </c>
      <c r="FF1" s="86" t="s">
        <v>2955</v>
      </c>
      <c r="FG1" s="1" t="s">
        <v>2052</v>
      </c>
      <c r="FH1" s="1" t="s">
        <v>1842</v>
      </c>
      <c r="FI1" s="1" t="s">
        <v>1843</v>
      </c>
      <c r="FJ1" s="1" t="s">
        <v>1844</v>
      </c>
      <c r="FK1" s="1" t="s">
        <v>1845</v>
      </c>
      <c r="FL1" s="1" t="s">
        <v>1846</v>
      </c>
      <c r="FM1" s="1" t="s">
        <v>1847</v>
      </c>
      <c r="FN1" s="1" t="s">
        <v>2912</v>
      </c>
      <c r="FO1" s="1" t="s">
        <v>2913</v>
      </c>
      <c r="FP1" s="1" t="s">
        <v>1848</v>
      </c>
      <c r="FQ1" s="1" t="s">
        <v>1849</v>
      </c>
      <c r="FR1" s="1" t="s">
        <v>2850</v>
      </c>
      <c r="FS1" s="1" t="s">
        <v>2915</v>
      </c>
      <c r="FT1" s="1" t="s">
        <v>2062</v>
      </c>
      <c r="FU1" s="1" t="s">
        <v>2100</v>
      </c>
      <c r="FV1" s="1" t="s">
        <v>2139</v>
      </c>
      <c r="FW1" s="1" t="s">
        <v>2050</v>
      </c>
      <c r="FX1" s="1" t="s">
        <v>2193</v>
      </c>
      <c r="FY1" s="1" t="s">
        <v>2054</v>
      </c>
      <c r="FZ1" s="1" t="s">
        <v>1</v>
      </c>
      <c r="GA1" s="1" t="s">
        <v>2056</v>
      </c>
      <c r="GB1" s="1" t="s">
        <v>2058</v>
      </c>
      <c r="GC1" s="1" t="s">
        <v>2060</v>
      </c>
      <c r="GD1" s="1" t="s">
        <v>2422</v>
      </c>
      <c r="GE1" s="1" t="s">
        <v>2423</v>
      </c>
      <c r="GF1" s="1" t="s">
        <v>2670</v>
      </c>
      <c r="GG1" s="1" t="s">
        <v>2672</v>
      </c>
      <c r="GH1" s="1" t="s">
        <v>1768</v>
      </c>
      <c r="GI1" s="1" t="s">
        <v>2831</v>
      </c>
      <c r="GJ1" s="1" t="s">
        <v>1771</v>
      </c>
      <c r="GK1" s="1" t="s">
        <v>3</v>
      </c>
      <c r="GL1" s="1" t="s">
        <v>2250</v>
      </c>
      <c r="GM1" s="1" t="s">
        <v>1769</v>
      </c>
      <c r="GN1" s="1" t="s">
        <v>1773</v>
      </c>
      <c r="GO1" s="1" t="s">
        <v>1779</v>
      </c>
      <c r="GP1" s="1" t="s">
        <v>2833</v>
      </c>
      <c r="GQ1" s="1" t="s">
        <v>1781</v>
      </c>
      <c r="GR1" s="1" t="s">
        <v>1783</v>
      </c>
      <c r="GS1" s="1" t="s">
        <v>1785</v>
      </c>
      <c r="GT1" s="1" t="s">
        <v>1787</v>
      </c>
      <c r="GU1" s="1" t="s">
        <v>1789</v>
      </c>
      <c r="GV1" s="1" t="s">
        <v>1791</v>
      </c>
      <c r="GW1" s="1" t="s">
        <v>1793</v>
      </c>
      <c r="GX1" s="1" t="s">
        <v>2949</v>
      </c>
      <c r="GY1" s="1" t="s">
        <v>2805</v>
      </c>
      <c r="GZ1" s="1" t="s">
        <v>1752</v>
      </c>
      <c r="HA1" s="1" t="s">
        <v>1751</v>
      </c>
      <c r="HB1" s="1" t="s">
        <v>2807</v>
      </c>
      <c r="HC1" s="22" t="s">
        <v>2102</v>
      </c>
      <c r="HD1" s="22" t="s">
        <v>2103</v>
      </c>
      <c r="HE1" s="22" t="s">
        <v>2104</v>
      </c>
      <c r="HF1" s="1" t="s">
        <v>2105</v>
      </c>
      <c r="HG1" s="1" t="s">
        <v>2106</v>
      </c>
      <c r="HH1" s="1" t="s">
        <v>2107</v>
      </c>
      <c r="HI1" s="1" t="s">
        <v>2108</v>
      </c>
      <c r="HJ1" s="1" t="s">
        <v>2109</v>
      </c>
      <c r="HK1" s="22" t="s">
        <v>2111</v>
      </c>
      <c r="HL1" s="22" t="s">
        <v>2110</v>
      </c>
    </row>
    <row r="2" spans="1:220" x14ac:dyDescent="0.3">
      <c r="A2" t="b">
        <v>1</v>
      </c>
      <c r="B2" t="s">
        <v>19</v>
      </c>
      <c r="C2" t="s">
        <v>5</v>
      </c>
      <c r="D2" t="s">
        <v>5</v>
      </c>
      <c r="E2" t="s">
        <v>5</v>
      </c>
      <c r="F2" t="s">
        <v>19</v>
      </c>
      <c r="G2" t="s">
        <v>20</v>
      </c>
      <c r="H2" t="s">
        <v>20</v>
      </c>
      <c r="I2" t="s">
        <v>20</v>
      </c>
      <c r="J2" t="s">
        <v>5</v>
      </c>
      <c r="K2" s="35" t="s">
        <v>5</v>
      </c>
      <c r="L2" t="s">
        <v>21</v>
      </c>
      <c r="M2" s="2" t="s">
        <v>19</v>
      </c>
      <c r="N2" t="s">
        <v>6</v>
      </c>
      <c r="O2" s="12" t="s">
        <v>5</v>
      </c>
      <c r="P2" s="7" t="s">
        <v>5</v>
      </c>
      <c r="Q2" s="7" t="s">
        <v>5</v>
      </c>
      <c r="R2" s="7" t="s">
        <v>5</v>
      </c>
      <c r="S2" s="7" t="s">
        <v>5</v>
      </c>
      <c r="T2" s="7" t="s">
        <v>5</v>
      </c>
      <c r="U2" s="7" t="s">
        <v>5</v>
      </c>
      <c r="V2" s="7" t="s">
        <v>5</v>
      </c>
      <c r="W2" s="7" t="s">
        <v>5</v>
      </c>
      <c r="X2" s="7" t="s">
        <v>5</v>
      </c>
      <c r="Y2" s="7" t="s">
        <v>5</v>
      </c>
      <c r="Z2" s="7" t="s">
        <v>5</v>
      </c>
      <c r="AA2" s="7" t="s">
        <v>5</v>
      </c>
      <c r="AB2" s="7" t="s">
        <v>5</v>
      </c>
      <c r="AC2" s="7" t="s">
        <v>5</v>
      </c>
      <c r="AD2" s="7" t="s">
        <v>5</v>
      </c>
      <c r="AE2" s="7" t="s">
        <v>5</v>
      </c>
      <c r="AF2" s="7" t="s">
        <v>5</v>
      </c>
      <c r="AG2" s="7" t="s">
        <v>5</v>
      </c>
      <c r="AH2" s="7" t="s">
        <v>5</v>
      </c>
      <c r="AI2" s="7" t="s">
        <v>5</v>
      </c>
      <c r="AJ2" s="7" t="s">
        <v>5</v>
      </c>
      <c r="AK2" s="7" t="s">
        <v>5</v>
      </c>
      <c r="AL2" s="7" t="s">
        <v>5</v>
      </c>
      <c r="AM2" s="7" t="s">
        <v>5</v>
      </c>
      <c r="AN2" s="7" t="s">
        <v>5</v>
      </c>
      <c r="AO2" s="7" t="s">
        <v>5</v>
      </c>
      <c r="AP2" s="7" t="s">
        <v>5</v>
      </c>
      <c r="AQ2" s="7" t="s">
        <v>5</v>
      </c>
      <c r="AR2" s="7" t="s">
        <v>5</v>
      </c>
      <c r="AS2" s="7" t="s">
        <v>5</v>
      </c>
      <c r="AT2" s="7" t="s">
        <v>5</v>
      </c>
      <c r="AU2" s="7" t="s">
        <v>5</v>
      </c>
      <c r="AV2" s="7" t="s">
        <v>5</v>
      </c>
      <c r="AW2" s="7" t="s">
        <v>5</v>
      </c>
      <c r="AX2" s="7" t="s">
        <v>5</v>
      </c>
      <c r="AY2" s="7" t="s">
        <v>5</v>
      </c>
      <c r="AZ2" s="7" t="s">
        <v>5</v>
      </c>
      <c r="BA2" s="7" t="s">
        <v>5</v>
      </c>
      <c r="BB2" s="7" t="s">
        <v>5</v>
      </c>
      <c r="BC2" s="7" t="s">
        <v>5</v>
      </c>
      <c r="BD2" s="7" t="s">
        <v>5</v>
      </c>
      <c r="BE2" s="77" t="s">
        <v>2918</v>
      </c>
      <c r="BF2" s="16" t="s">
        <v>2219</v>
      </c>
      <c r="BG2" s="10" t="s">
        <v>2814</v>
      </c>
      <c r="BH2" s="10" t="s">
        <v>2282</v>
      </c>
      <c r="BI2" s="10" t="s">
        <v>2585</v>
      </c>
      <c r="BJ2" s="10" t="s">
        <v>5</v>
      </c>
      <c r="BK2" s="10" t="s">
        <v>5</v>
      </c>
      <c r="BL2" s="10" t="s">
        <v>5</v>
      </c>
      <c r="BM2" s="10" t="s">
        <v>2813</v>
      </c>
      <c r="BN2" s="10" t="s">
        <v>2282</v>
      </c>
      <c r="BO2" s="10" t="s">
        <v>2595</v>
      </c>
      <c r="BP2" s="10" t="s">
        <v>5</v>
      </c>
      <c r="BQ2" s="26" t="s">
        <v>2064</v>
      </c>
      <c r="BR2" s="54" t="s">
        <v>2601</v>
      </c>
      <c r="BS2" s="54" t="s">
        <v>2602</v>
      </c>
      <c r="BT2" s="43" t="s">
        <v>2196</v>
      </c>
      <c r="BU2" s="54" t="s">
        <v>2282</v>
      </c>
      <c r="BV2" s="54" t="s">
        <v>2615</v>
      </c>
      <c r="BW2" s="43" t="s">
        <v>2199</v>
      </c>
      <c r="BX2" s="20" t="s">
        <v>1759</v>
      </c>
      <c r="BY2" s="20" t="s">
        <v>2620</v>
      </c>
      <c r="BZ2" s="20" t="s">
        <v>2624</v>
      </c>
      <c r="CA2" s="44" t="s">
        <v>2224</v>
      </c>
      <c r="CB2" s="20" t="s">
        <v>2644</v>
      </c>
      <c r="CC2" s="20" t="s">
        <v>2645</v>
      </c>
      <c r="CD2" s="20" t="s">
        <v>2246</v>
      </c>
      <c r="CE2" s="20" t="s">
        <v>2659</v>
      </c>
      <c r="CF2" s="20" t="s">
        <v>2663</v>
      </c>
      <c r="CG2" s="20" t="s">
        <v>2215</v>
      </c>
      <c r="CH2" s="20" t="s">
        <v>2572</v>
      </c>
      <c r="CI2" s="20" t="s">
        <v>2574</v>
      </c>
      <c r="CJ2" s="14" t="s">
        <v>1841</v>
      </c>
      <c r="CK2" s="20" t="s">
        <v>2271</v>
      </c>
      <c r="CL2" s="20">
        <v>1</v>
      </c>
      <c r="CM2" s="14" t="s">
        <v>2839</v>
      </c>
      <c r="CN2" s="10" t="s">
        <v>1842</v>
      </c>
      <c r="CO2" s="10" t="s">
        <v>2279</v>
      </c>
      <c r="CP2" s="10" t="s">
        <v>2287</v>
      </c>
      <c r="CQ2" s="11" t="s">
        <v>2050</v>
      </c>
      <c r="CR2" s="11" t="s">
        <v>2280</v>
      </c>
      <c r="CS2" s="45" t="s">
        <v>2298</v>
      </c>
      <c r="CT2" s="25" t="s">
        <v>1771</v>
      </c>
      <c r="CU2" s="25" t="s">
        <v>2318</v>
      </c>
      <c r="CV2" s="25" t="s">
        <v>2548</v>
      </c>
      <c r="CW2" s="25" t="s">
        <v>1769</v>
      </c>
      <c r="CX2" s="25" t="s">
        <v>2318</v>
      </c>
      <c r="CY2" s="25" t="s">
        <v>2545</v>
      </c>
      <c r="CZ2" s="23" t="s">
        <v>2856</v>
      </c>
      <c r="DA2" s="73" t="s">
        <v>2498</v>
      </c>
      <c r="DB2" s="45" t="s">
        <v>2336</v>
      </c>
      <c r="DC2" s="12" t="s">
        <v>2833</v>
      </c>
      <c r="DD2" s="71" t="s">
        <v>2320</v>
      </c>
      <c r="DE2" s="71" t="s">
        <v>2835</v>
      </c>
      <c r="DF2" s="12" t="s">
        <v>1795</v>
      </c>
      <c r="DG2" s="45" t="s">
        <v>2334</v>
      </c>
      <c r="DH2" s="12" t="s">
        <v>2350</v>
      </c>
      <c r="DI2" s="12" t="s">
        <v>2145</v>
      </c>
      <c r="DJ2" s="61" t="s">
        <v>2334</v>
      </c>
      <c r="DK2" s="12" t="s">
        <v>2353</v>
      </c>
      <c r="DL2" s="12" t="s">
        <v>2102</v>
      </c>
      <c r="DM2" s="45" t="s">
        <v>2335</v>
      </c>
      <c r="DN2" s="12"/>
      <c r="DO2" s="37" t="s">
        <v>2113</v>
      </c>
      <c r="DP2" s="45" t="s">
        <v>2335</v>
      </c>
      <c r="DR2" s="12" t="s">
        <v>2497</v>
      </c>
      <c r="DS2" s="47" t="s">
        <v>2498</v>
      </c>
      <c r="DT2" s="12"/>
      <c r="DU2" s="12" t="s">
        <v>2506</v>
      </c>
      <c r="DV2" s="47" t="s">
        <v>2335</v>
      </c>
      <c r="DW2" s="12"/>
      <c r="DX2" s="12" t="s">
        <v>2478</v>
      </c>
      <c r="DY2" s="12" t="s">
        <v>2477</v>
      </c>
      <c r="DZ2" s="12" t="s">
        <v>2458</v>
      </c>
      <c r="EA2" s="12" t="s">
        <v>2516</v>
      </c>
      <c r="EB2" s="12"/>
      <c r="EC2" s="12"/>
      <c r="ED2" s="12" t="s">
        <v>2553</v>
      </c>
      <c r="EE2" s="12" t="s">
        <v>2554</v>
      </c>
      <c r="EF2" s="12" t="s">
        <v>2555</v>
      </c>
      <c r="EG2" s="12" t="s">
        <v>2688</v>
      </c>
      <c r="EH2" s="12" t="s">
        <v>2280</v>
      </c>
      <c r="EI2" s="12" t="s">
        <v>2689</v>
      </c>
      <c r="EJ2" s="12" t="s">
        <v>2885</v>
      </c>
      <c r="EK2" s="12" t="s">
        <v>2280</v>
      </c>
      <c r="EL2" s="12" t="s">
        <v>2889</v>
      </c>
      <c r="EM2" s="12" t="s">
        <v>2139</v>
      </c>
      <c r="EN2" s="12" t="s">
        <v>2894</v>
      </c>
      <c r="EO2" s="12" t="s">
        <v>2296</v>
      </c>
      <c r="EP2" s="12" t="s">
        <v>2897</v>
      </c>
      <c r="EQ2" s="12" t="s">
        <v>2899</v>
      </c>
      <c r="EV2" s="10" t="s">
        <v>2805</v>
      </c>
      <c r="EW2" s="10" t="s">
        <v>2583</v>
      </c>
      <c r="EX2" s="10" t="s">
        <v>2590</v>
      </c>
      <c r="EY2" s="10" t="s">
        <v>5</v>
      </c>
      <c r="EZ2" s="10" t="s">
        <v>5</v>
      </c>
      <c r="FA2" s="10" t="s">
        <v>5</v>
      </c>
      <c r="FB2" s="10" t="s">
        <v>1751</v>
      </c>
      <c r="FC2" s="10" t="s">
        <v>2572</v>
      </c>
      <c r="FD2" s="10" t="s">
        <v>2596</v>
      </c>
      <c r="FE2" s="10" t="s">
        <v>5</v>
      </c>
      <c r="FG2" s="85" t="s">
        <v>5</v>
      </c>
      <c r="FH2" s="85" t="s">
        <v>5</v>
      </c>
      <c r="FI2" s="85" t="s">
        <v>5</v>
      </c>
      <c r="FJ2" s="85" t="s">
        <v>5</v>
      </c>
      <c r="FK2" s="85" t="s">
        <v>5</v>
      </c>
      <c r="FL2" s="85" t="s">
        <v>5</v>
      </c>
      <c r="FM2" s="85" t="s">
        <v>5</v>
      </c>
      <c r="FN2" s="85" t="s">
        <v>5</v>
      </c>
      <c r="FO2" s="85" t="s">
        <v>5</v>
      </c>
      <c r="FP2" s="85" t="s">
        <v>5</v>
      </c>
      <c r="FQ2" s="85" t="s">
        <v>5</v>
      </c>
      <c r="FR2" s="85" t="s">
        <v>5</v>
      </c>
      <c r="FS2" s="85" t="s">
        <v>5</v>
      </c>
      <c r="FT2" s="85" t="s">
        <v>5</v>
      </c>
      <c r="FU2" s="85" t="s">
        <v>5</v>
      </c>
      <c r="FV2" s="85" t="s">
        <v>5</v>
      </c>
      <c r="FW2" s="85" t="s">
        <v>5</v>
      </c>
      <c r="FX2" s="85" t="s">
        <v>5</v>
      </c>
      <c r="FY2" s="85" t="s">
        <v>5</v>
      </c>
      <c r="FZ2" s="85" t="s">
        <v>5</v>
      </c>
      <c r="GA2" s="85" t="s">
        <v>5</v>
      </c>
      <c r="GB2" s="85" t="s">
        <v>5</v>
      </c>
      <c r="GC2" s="85" t="s">
        <v>5</v>
      </c>
      <c r="GD2" s="85" t="s">
        <v>5</v>
      </c>
      <c r="GE2" s="85" t="s">
        <v>5</v>
      </c>
      <c r="GF2" s="85" t="s">
        <v>5</v>
      </c>
      <c r="GG2" s="85" t="s">
        <v>5</v>
      </c>
      <c r="GH2" s="85" t="s">
        <v>5</v>
      </c>
      <c r="GI2" s="85" t="s">
        <v>5</v>
      </c>
      <c r="GJ2" s="85" t="s">
        <v>5</v>
      </c>
      <c r="GK2" s="85" t="s">
        <v>5</v>
      </c>
      <c r="GL2" s="85" t="s">
        <v>5</v>
      </c>
      <c r="GM2" s="85" t="s">
        <v>5</v>
      </c>
      <c r="GN2" s="85" t="s">
        <v>5</v>
      </c>
      <c r="GO2" s="85" t="s">
        <v>5</v>
      </c>
      <c r="GP2" t="s">
        <v>5</v>
      </c>
      <c r="GQ2" s="85" t="s">
        <v>5</v>
      </c>
      <c r="GR2" t="s">
        <v>5</v>
      </c>
      <c r="GS2" s="85" t="s">
        <v>5</v>
      </c>
      <c r="GT2" s="85" t="s">
        <v>5</v>
      </c>
      <c r="GU2" s="85" t="s">
        <v>5</v>
      </c>
      <c r="GV2" s="85" t="s">
        <v>5</v>
      </c>
      <c r="GW2" s="85" t="s">
        <v>5</v>
      </c>
      <c r="GX2" s="85" t="s">
        <v>5</v>
      </c>
      <c r="GY2" t="s">
        <v>5</v>
      </c>
      <c r="GZ2" s="85" t="s">
        <v>5</v>
      </c>
      <c r="HA2" s="10" t="s">
        <v>5</v>
      </c>
      <c r="HB2" s="10" t="s">
        <v>5</v>
      </c>
      <c r="HC2" s="10" t="s">
        <v>5</v>
      </c>
      <c r="HD2" s="10" t="s">
        <v>5</v>
      </c>
      <c r="HE2" s="10" t="s">
        <v>5</v>
      </c>
      <c r="HF2" s="10" t="s">
        <v>5</v>
      </c>
      <c r="HG2" s="10" t="s">
        <v>5</v>
      </c>
      <c r="HH2" s="10" t="s">
        <v>5</v>
      </c>
      <c r="HI2" s="10" t="s">
        <v>5</v>
      </c>
      <c r="HJ2" s="10" t="s">
        <v>5</v>
      </c>
      <c r="HK2" s="10" t="s">
        <v>5</v>
      </c>
      <c r="HL2" s="10" t="s">
        <v>5</v>
      </c>
    </row>
    <row r="3" spans="1:220" x14ac:dyDescent="0.3">
      <c r="A3" t="b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5</v>
      </c>
      <c r="H3" t="s">
        <v>5</v>
      </c>
      <c r="I3" t="s">
        <v>19</v>
      </c>
      <c r="J3" t="s">
        <v>2911</v>
      </c>
      <c r="K3" s="35" t="s">
        <v>2080</v>
      </c>
      <c r="L3" t="s">
        <v>27</v>
      </c>
      <c r="M3" s="2" t="s">
        <v>28</v>
      </c>
      <c r="N3" t="s">
        <v>19</v>
      </c>
      <c r="O3" s="12" t="s">
        <v>20</v>
      </c>
      <c r="P3" s="7" t="s">
        <v>20</v>
      </c>
      <c r="Q3" s="7" t="s">
        <v>20</v>
      </c>
      <c r="R3" s="7" t="s">
        <v>20</v>
      </c>
      <c r="S3" s="7" t="s">
        <v>20</v>
      </c>
      <c r="T3" s="7" t="s">
        <v>20</v>
      </c>
      <c r="U3" s="7" t="s">
        <v>20</v>
      </c>
      <c r="V3" s="7" t="s">
        <v>20</v>
      </c>
      <c r="W3" s="7" t="s">
        <v>20</v>
      </c>
      <c r="X3" s="7" t="s">
        <v>20</v>
      </c>
      <c r="Y3" s="7" t="s">
        <v>20</v>
      </c>
      <c r="Z3" s="7" t="s">
        <v>20</v>
      </c>
      <c r="AA3" s="7" t="s">
        <v>20</v>
      </c>
      <c r="AB3" s="7" t="s">
        <v>20</v>
      </c>
      <c r="AC3" s="7" t="s">
        <v>20</v>
      </c>
      <c r="AD3" s="7" t="s">
        <v>20</v>
      </c>
      <c r="AE3" s="7" t="s">
        <v>20</v>
      </c>
      <c r="AF3" s="7" t="s">
        <v>20</v>
      </c>
      <c r="AG3" s="7" t="s">
        <v>20</v>
      </c>
      <c r="AH3" s="7" t="s">
        <v>20</v>
      </c>
      <c r="AI3" s="7" t="s">
        <v>20</v>
      </c>
      <c r="AJ3" s="7" t="s">
        <v>20</v>
      </c>
      <c r="AK3" s="7" t="s">
        <v>20</v>
      </c>
      <c r="AL3" s="7" t="s">
        <v>20</v>
      </c>
      <c r="AM3" s="7" t="s">
        <v>20</v>
      </c>
      <c r="AN3" s="7" t="s">
        <v>20</v>
      </c>
      <c r="AO3" s="7" t="s">
        <v>20</v>
      </c>
      <c r="AP3" s="7" t="s">
        <v>20</v>
      </c>
      <c r="AQ3" s="7" t="s">
        <v>20</v>
      </c>
      <c r="AR3" s="7" t="s">
        <v>20</v>
      </c>
      <c r="AS3" s="7" t="s">
        <v>20</v>
      </c>
      <c r="AT3" s="7" t="s">
        <v>20</v>
      </c>
      <c r="AU3" s="7" t="s">
        <v>20</v>
      </c>
      <c r="AV3" s="7" t="s">
        <v>20</v>
      </c>
      <c r="AW3" s="7" t="s">
        <v>20</v>
      </c>
      <c r="AX3" s="7" t="s">
        <v>20</v>
      </c>
      <c r="AY3" s="7" t="s">
        <v>20</v>
      </c>
      <c r="AZ3" s="7" t="s">
        <v>20</v>
      </c>
      <c r="BA3" s="7" t="s">
        <v>20</v>
      </c>
      <c r="BB3" s="7" t="s">
        <v>20</v>
      </c>
      <c r="BC3" s="7" t="s">
        <v>20</v>
      </c>
      <c r="BD3" s="7" t="s">
        <v>20</v>
      </c>
      <c r="BE3" s="77" t="s">
        <v>2919</v>
      </c>
      <c r="BF3" s="16" t="s">
        <v>2220</v>
      </c>
      <c r="BG3" s="10" t="s">
        <v>2805</v>
      </c>
      <c r="BH3" s="10" t="s">
        <v>2583</v>
      </c>
      <c r="BI3" s="10" t="s">
        <v>2590</v>
      </c>
      <c r="BJ3" s="10" t="s">
        <v>2028</v>
      </c>
      <c r="BK3" s="10" t="s">
        <v>2032</v>
      </c>
      <c r="BL3" s="10" t="s">
        <v>2032</v>
      </c>
      <c r="BM3" s="10" t="s">
        <v>1751</v>
      </c>
      <c r="BN3" s="10" t="s">
        <v>2572</v>
      </c>
      <c r="BO3" s="10" t="s">
        <v>2596</v>
      </c>
      <c r="BP3" s="10" t="s">
        <v>2028</v>
      </c>
      <c r="BQ3" s="26" t="s">
        <v>2065</v>
      </c>
      <c r="BR3" s="54" t="s">
        <v>2601</v>
      </c>
      <c r="BS3" s="54" t="s">
        <v>2603</v>
      </c>
      <c r="BT3" s="43" t="s">
        <v>2211</v>
      </c>
      <c r="BU3" s="54" t="s">
        <v>2614</v>
      </c>
      <c r="BV3" s="54" t="s">
        <v>2616</v>
      </c>
      <c r="BW3" s="43" t="s">
        <v>2209</v>
      </c>
      <c r="BX3" s="20" t="s">
        <v>1776</v>
      </c>
      <c r="BY3" s="20" t="s">
        <v>2620</v>
      </c>
      <c r="BZ3" s="20" t="s">
        <v>2625</v>
      </c>
      <c r="CA3" s="44" t="s">
        <v>2225</v>
      </c>
      <c r="CB3" s="20" t="s">
        <v>2644</v>
      </c>
      <c r="CC3" s="20" t="s">
        <v>2646</v>
      </c>
      <c r="CD3" s="20" t="s">
        <v>2192</v>
      </c>
      <c r="CE3" s="20" t="s">
        <v>2660</v>
      </c>
      <c r="CF3" s="20" t="s">
        <v>2664</v>
      </c>
      <c r="CG3" s="20" t="s">
        <v>2840</v>
      </c>
      <c r="CH3" s="20" t="s">
        <v>2573</v>
      </c>
      <c r="CI3" s="20" t="s">
        <v>2842</v>
      </c>
      <c r="CJ3" s="14" t="s">
        <v>1840</v>
      </c>
      <c r="CK3" s="20" t="s">
        <v>2272</v>
      </c>
      <c r="CL3" s="20">
        <v>2</v>
      </c>
      <c r="CM3" s="14" t="s">
        <v>2533</v>
      </c>
      <c r="CN3" s="10" t="s">
        <v>1843</v>
      </c>
      <c r="CO3" s="10" t="s">
        <v>2282</v>
      </c>
      <c r="CP3" s="10" t="s">
        <v>2283</v>
      </c>
      <c r="CQ3" s="11" t="s">
        <v>2051</v>
      </c>
      <c r="CR3" s="11" t="s">
        <v>2280</v>
      </c>
      <c r="CS3" s="45" t="s">
        <v>2299</v>
      </c>
      <c r="CT3" s="25" t="s">
        <v>1772</v>
      </c>
      <c r="CU3" s="25" t="s">
        <v>2318</v>
      </c>
      <c r="CV3" s="25" t="s">
        <v>2547</v>
      </c>
      <c r="CW3" s="25" t="s">
        <v>1770</v>
      </c>
      <c r="CX3" s="25" t="s">
        <v>2318</v>
      </c>
      <c r="CY3" s="25" t="s">
        <v>2546</v>
      </c>
      <c r="CZ3" s="23" t="s">
        <v>2857</v>
      </c>
      <c r="DA3" s="73" t="s">
        <v>2498</v>
      </c>
      <c r="DB3" s="45" t="s">
        <v>2337</v>
      </c>
      <c r="DC3" s="12" t="s">
        <v>2834</v>
      </c>
      <c r="DD3" s="71" t="s">
        <v>2320</v>
      </c>
      <c r="DE3" s="71" t="s">
        <v>2836</v>
      </c>
      <c r="DF3" s="12" t="s">
        <v>1796</v>
      </c>
      <c r="DG3" s="45" t="s">
        <v>2334</v>
      </c>
      <c r="DH3" s="12" t="s">
        <v>2351</v>
      </c>
      <c r="DI3" s="12" t="s">
        <v>2692</v>
      </c>
      <c r="DJ3" s="61" t="s">
        <v>2334</v>
      </c>
      <c r="DK3" s="12" t="s">
        <v>2693</v>
      </c>
      <c r="DL3" s="12" t="s">
        <v>2103</v>
      </c>
      <c r="DM3" s="45" t="s">
        <v>2335</v>
      </c>
      <c r="DN3" s="12"/>
      <c r="DO3" s="37" t="s">
        <v>2114</v>
      </c>
      <c r="DP3" s="45" t="s">
        <v>2335</v>
      </c>
      <c r="DR3" s="12" t="s">
        <v>2499</v>
      </c>
      <c r="DS3" s="47" t="s">
        <v>2498</v>
      </c>
      <c r="DT3" s="46" t="s">
        <v>2450</v>
      </c>
      <c r="DU3" s="12" t="s">
        <v>2507</v>
      </c>
      <c r="DV3" s="47" t="s">
        <v>2335</v>
      </c>
      <c r="DW3" s="12"/>
      <c r="DX3" s="12" t="s">
        <v>2479</v>
      </c>
      <c r="DY3" s="12" t="s">
        <v>2477</v>
      </c>
      <c r="DZ3" s="12" t="s">
        <v>2459</v>
      </c>
      <c r="EA3" s="12" t="s">
        <v>2528</v>
      </c>
      <c r="EB3" s="12" t="s">
        <v>2526</v>
      </c>
      <c r="EC3" s="12" t="s">
        <v>2525</v>
      </c>
      <c r="ED3" s="12" t="s">
        <v>2560</v>
      </c>
      <c r="EE3" s="12" t="s">
        <v>2561</v>
      </c>
      <c r="EF3" s="52"/>
      <c r="EG3" s="12" t="s">
        <v>2690</v>
      </c>
      <c r="EH3" s="12"/>
      <c r="EI3" s="12" t="s">
        <v>2691</v>
      </c>
      <c r="EJ3" s="12" t="s">
        <v>2886</v>
      </c>
      <c r="EK3" t="s">
        <v>2280</v>
      </c>
      <c r="EL3" s="12" t="s">
        <v>2890</v>
      </c>
      <c r="EM3" s="12" t="s">
        <v>2260</v>
      </c>
      <c r="EN3" s="12" t="s">
        <v>2894</v>
      </c>
      <c r="EO3" s="12" t="s">
        <v>2297</v>
      </c>
      <c r="EP3" s="12" t="s">
        <v>2898</v>
      </c>
      <c r="EV3" s="10" t="s">
        <v>2806</v>
      </c>
      <c r="EW3" s="10" t="s">
        <v>2583</v>
      </c>
      <c r="EX3" s="10" t="s">
        <v>2586</v>
      </c>
      <c r="EY3" s="10" t="s">
        <v>2028</v>
      </c>
      <c r="EZ3" s="10" t="s">
        <v>2032</v>
      </c>
      <c r="FA3" s="10" t="s">
        <v>2032</v>
      </c>
      <c r="FB3" s="10" t="s">
        <v>2807</v>
      </c>
      <c r="FC3" s="10" t="s">
        <v>2594</v>
      </c>
      <c r="FD3" s="10" t="s">
        <v>2599</v>
      </c>
      <c r="FE3" s="10" t="s">
        <v>2028</v>
      </c>
      <c r="FG3" t="s">
        <v>2934</v>
      </c>
      <c r="FH3" t="s">
        <v>2965</v>
      </c>
      <c r="FI3" t="s">
        <v>2965</v>
      </c>
      <c r="FJ3" s="85" t="s">
        <v>2965</v>
      </c>
      <c r="FK3" t="s">
        <v>2966</v>
      </c>
      <c r="FL3" s="85" t="s">
        <v>2966</v>
      </c>
      <c r="FM3" s="85" t="s">
        <v>2966</v>
      </c>
      <c r="FN3" s="85" t="s">
        <v>2966</v>
      </c>
      <c r="FO3" s="85" t="s">
        <v>2966</v>
      </c>
      <c r="FP3" s="85" t="s">
        <v>2966</v>
      </c>
      <c r="FQ3" s="85" t="s">
        <v>2966</v>
      </c>
      <c r="FR3" s="85" t="s">
        <v>2966</v>
      </c>
      <c r="FS3" s="85" t="s">
        <v>2966</v>
      </c>
      <c r="FT3" s="85" t="s">
        <v>3001</v>
      </c>
      <c r="FV3" t="s">
        <v>2974</v>
      </c>
      <c r="FX3" t="s">
        <v>2968</v>
      </c>
      <c r="FY3" t="s">
        <v>2996</v>
      </c>
      <c r="FZ3" t="s">
        <v>2978</v>
      </c>
      <c r="GD3" t="s">
        <v>2979</v>
      </c>
      <c r="GE3" s="85" t="s">
        <v>2979</v>
      </c>
      <c r="GI3" t="s">
        <v>2993</v>
      </c>
      <c r="GP3" t="s">
        <v>2981</v>
      </c>
      <c r="GQ3" s="85" t="s">
        <v>2981</v>
      </c>
      <c r="GR3" s="85" t="s">
        <v>2958</v>
      </c>
      <c r="GS3" s="85" t="s">
        <v>2959</v>
      </c>
      <c r="GT3" s="85" t="s">
        <v>2959</v>
      </c>
      <c r="GU3" t="s">
        <v>2980</v>
      </c>
      <c r="GV3" t="s">
        <v>2956</v>
      </c>
      <c r="GW3" s="85" t="s">
        <v>2956</v>
      </c>
      <c r="GX3" s="85" t="s">
        <v>2956</v>
      </c>
      <c r="GY3" t="s">
        <v>2974</v>
      </c>
      <c r="GZ3" s="85" t="s">
        <v>2974</v>
      </c>
      <c r="HA3" s="10" t="s">
        <v>2028</v>
      </c>
      <c r="HB3" s="10" t="s">
        <v>2028</v>
      </c>
    </row>
    <row r="4" spans="1:220" x14ac:dyDescent="0.3"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s="35" t="s">
        <v>2081</v>
      </c>
      <c r="L4" t="s">
        <v>38</v>
      </c>
      <c r="M4" s="2" t="s">
        <v>20</v>
      </c>
      <c r="N4" t="s">
        <v>39</v>
      </c>
      <c r="O4" s="12" t="s">
        <v>86</v>
      </c>
      <c r="P4" s="6" t="s">
        <v>1323</v>
      </c>
      <c r="Q4" s="6" t="s">
        <v>1327</v>
      </c>
      <c r="R4" s="6" t="s">
        <v>1334</v>
      </c>
      <c r="S4" s="6" t="s">
        <v>1336</v>
      </c>
      <c r="T4" s="6" t="s">
        <v>1339</v>
      </c>
      <c r="U4" s="6" t="s">
        <v>1340</v>
      </c>
      <c r="V4" s="6" t="s">
        <v>1352</v>
      </c>
      <c r="W4" s="6" t="s">
        <v>1359</v>
      </c>
      <c r="X4" s="6" t="s">
        <v>1360</v>
      </c>
      <c r="Y4" s="6" t="s">
        <v>1363</v>
      </c>
      <c r="Z4" s="6" t="s">
        <v>1367</v>
      </c>
      <c r="AA4" s="6" t="s">
        <v>1381</v>
      </c>
      <c r="AB4" s="6" t="s">
        <v>1705</v>
      </c>
      <c r="AC4" s="6" t="s">
        <v>1396</v>
      </c>
      <c r="AD4" s="6" t="s">
        <v>1946</v>
      </c>
      <c r="AE4" s="6" t="s">
        <v>1420</v>
      </c>
      <c r="AF4" s="6" t="s">
        <v>1432</v>
      </c>
      <c r="AG4" s="6" t="s">
        <v>1434</v>
      </c>
      <c r="AH4" s="6" t="s">
        <v>1435</v>
      </c>
      <c r="AI4" s="6" t="s">
        <v>1456</v>
      </c>
      <c r="AJ4" s="6" t="s">
        <v>1709</v>
      </c>
      <c r="AK4" t="s">
        <v>1468</v>
      </c>
      <c r="AL4" s="6" t="s">
        <v>1469</v>
      </c>
      <c r="AM4" s="6" t="s">
        <v>1910</v>
      </c>
      <c r="AN4" s="6" t="s">
        <v>1478</v>
      </c>
      <c r="AO4" s="6" t="s">
        <v>1487</v>
      </c>
      <c r="AP4" s="6" t="s">
        <v>1489</v>
      </c>
      <c r="AQ4" s="6" t="s">
        <v>1493</v>
      </c>
      <c r="AR4" s="6" t="s">
        <v>1975</v>
      </c>
      <c r="AS4" s="6" t="s">
        <v>1495</v>
      </c>
      <c r="AT4" s="6" t="s">
        <v>1512</v>
      </c>
      <c r="AU4" s="6" t="s">
        <v>1513</v>
      </c>
      <c r="AV4" s="6" t="s">
        <v>1713</v>
      </c>
      <c r="AW4" s="6" t="s">
        <v>1852</v>
      </c>
      <c r="AX4" s="6" t="s">
        <v>1579</v>
      </c>
      <c r="AY4" s="6" t="s">
        <v>1722</v>
      </c>
      <c r="AZ4" s="6" t="s">
        <v>1584</v>
      </c>
      <c r="BA4" s="6" t="s">
        <v>1982</v>
      </c>
      <c r="BB4" s="6" t="s">
        <v>1618</v>
      </c>
      <c r="BC4" s="6" t="s">
        <v>1662</v>
      </c>
      <c r="BD4" s="6" t="s">
        <v>1646</v>
      </c>
      <c r="BF4" s="16" t="s">
        <v>2221</v>
      </c>
      <c r="BG4" s="10" t="s">
        <v>2806</v>
      </c>
      <c r="BH4" s="10" t="s">
        <v>2583</v>
      </c>
      <c r="BI4" s="10" t="s">
        <v>2586</v>
      </c>
      <c r="BJ4" s="10" t="s">
        <v>2029</v>
      </c>
      <c r="BK4" s="10" t="s">
        <v>2033</v>
      </c>
      <c r="BL4" s="10" t="s">
        <v>2033</v>
      </c>
      <c r="BM4" s="10" t="s">
        <v>1753</v>
      </c>
      <c r="BN4" s="10" t="s">
        <v>2282</v>
      </c>
      <c r="BO4" s="10" t="s">
        <v>2597</v>
      </c>
      <c r="BP4" s="17" t="s">
        <v>2036</v>
      </c>
      <c r="BQ4" s="26" t="s">
        <v>2066</v>
      </c>
      <c r="BR4" s="54" t="s">
        <v>2601</v>
      </c>
      <c r="BS4" s="54" t="s">
        <v>2604</v>
      </c>
      <c r="BT4" s="29" t="s">
        <v>2852</v>
      </c>
      <c r="BU4" s="29" t="s">
        <v>2614</v>
      </c>
      <c r="BV4" s="29" t="s">
        <v>2853</v>
      </c>
      <c r="BW4" s="43" t="s">
        <v>2204</v>
      </c>
      <c r="BX4" s="20" t="s">
        <v>2043</v>
      </c>
      <c r="BY4" s="20" t="s">
        <v>2572</v>
      </c>
      <c r="BZ4" s="20" t="s">
        <v>2626</v>
      </c>
      <c r="CA4" s="44" t="s">
        <v>2226</v>
      </c>
      <c r="CB4" s="20" t="s">
        <v>2644</v>
      </c>
      <c r="CC4" s="20" t="s">
        <v>2647</v>
      </c>
      <c r="CD4" s="20" t="s">
        <v>2849</v>
      </c>
      <c r="CE4" s="20" t="s">
        <v>2661</v>
      </c>
      <c r="CF4" s="20" t="s">
        <v>2665</v>
      </c>
      <c r="CG4" s="20" t="s">
        <v>2841</v>
      </c>
      <c r="CH4" s="20" t="s">
        <v>2573</v>
      </c>
      <c r="CI4" s="20" t="s">
        <v>2843</v>
      </c>
      <c r="CJ4" s="14" t="s">
        <v>1839</v>
      </c>
      <c r="CK4" s="20" t="s">
        <v>2810</v>
      </c>
      <c r="CL4" s="20">
        <v>3</v>
      </c>
      <c r="CM4" s="14" t="s">
        <v>2254</v>
      </c>
      <c r="CN4" s="10" t="s">
        <v>1844</v>
      </c>
      <c r="CO4" s="10" t="s">
        <v>2280</v>
      </c>
      <c r="CP4" s="10" t="s">
        <v>2288</v>
      </c>
      <c r="CQ4" s="11" t="s">
        <v>2052</v>
      </c>
      <c r="CR4" s="11" t="s">
        <v>2280</v>
      </c>
      <c r="CS4" s="45" t="s">
        <v>2300</v>
      </c>
      <c r="CT4" s="25" t="s">
        <v>3</v>
      </c>
      <c r="CU4" s="25"/>
      <c r="CV4" s="25" t="s">
        <v>2549</v>
      </c>
      <c r="CW4" s="25" t="s">
        <v>2542</v>
      </c>
      <c r="CX4" s="25"/>
      <c r="CY4" s="25" t="s">
        <v>2543</v>
      </c>
      <c r="CZ4" s="23" t="s">
        <v>2858</v>
      </c>
      <c r="DA4" s="73" t="s">
        <v>2498</v>
      </c>
      <c r="DB4" s="45" t="s">
        <v>2338</v>
      </c>
      <c r="DC4" s="12" t="s">
        <v>1781</v>
      </c>
      <c r="DD4" s="45" t="s">
        <v>2320</v>
      </c>
      <c r="DE4" s="45" t="s">
        <v>2321</v>
      </c>
      <c r="DF4" s="12" t="s">
        <v>1798</v>
      </c>
      <c r="DG4" s="45" t="s">
        <v>2334</v>
      </c>
      <c r="DH4" s="12" t="s">
        <v>2352</v>
      </c>
      <c r="DI4" s="12" t="s">
        <v>2146</v>
      </c>
      <c r="DJ4" s="61" t="s">
        <v>2334</v>
      </c>
      <c r="DK4" s="12" t="s">
        <v>2354</v>
      </c>
      <c r="DL4" s="12" t="s">
        <v>2104</v>
      </c>
      <c r="DM4" s="45" t="s">
        <v>2335</v>
      </c>
      <c r="DN4" s="12"/>
      <c r="DO4" s="37" t="s">
        <v>2115</v>
      </c>
      <c r="DP4" s="45" t="s">
        <v>2335</v>
      </c>
      <c r="DR4" s="12" t="s">
        <v>2500</v>
      </c>
      <c r="DS4" s="47" t="s">
        <v>2498</v>
      </c>
      <c r="DT4" s="12" t="s">
        <v>2451</v>
      </c>
      <c r="DU4" s="12" t="s">
        <v>2508</v>
      </c>
      <c r="DV4" s="47" t="s">
        <v>2335</v>
      </c>
      <c r="DW4" s="12"/>
      <c r="DX4" s="46" t="s">
        <v>2480</v>
      </c>
      <c r="DY4" s="12" t="s">
        <v>2477</v>
      </c>
      <c r="DZ4" s="46" t="s">
        <v>2460</v>
      </c>
      <c r="EA4" s="12" t="s">
        <v>2517</v>
      </c>
      <c r="ED4" s="12" t="s">
        <v>2567</v>
      </c>
      <c r="EE4" s="52" t="s">
        <v>2318</v>
      </c>
      <c r="EF4" s="52" t="s">
        <v>2562</v>
      </c>
      <c r="EJ4" t="s">
        <v>2887</v>
      </c>
      <c r="EK4" t="s">
        <v>2280</v>
      </c>
      <c r="EL4" t="s">
        <v>2891</v>
      </c>
      <c r="EM4" t="s">
        <v>2893</v>
      </c>
      <c r="EN4" t="s">
        <v>2282</v>
      </c>
      <c r="EO4" t="s">
        <v>2895</v>
      </c>
      <c r="EP4" t="s">
        <v>2900</v>
      </c>
      <c r="EQ4" t="s">
        <v>2902</v>
      </c>
      <c r="EV4" s="10" t="s">
        <v>1752</v>
      </c>
      <c r="EW4" s="10" t="s">
        <v>2584</v>
      </c>
      <c r="EX4" s="10" t="s">
        <v>2589</v>
      </c>
      <c r="EY4" s="10" t="s">
        <v>2029</v>
      </c>
      <c r="EZ4" s="10" t="s">
        <v>2033</v>
      </c>
      <c r="FA4" s="10" t="s">
        <v>2033</v>
      </c>
      <c r="FB4" s="10" t="s">
        <v>2808</v>
      </c>
      <c r="FC4" s="10" t="s">
        <v>2594</v>
      </c>
      <c r="FD4" s="10" t="s">
        <v>2598</v>
      </c>
      <c r="FE4" s="85" t="s">
        <v>2036</v>
      </c>
      <c r="FG4" t="s">
        <v>2998</v>
      </c>
      <c r="FH4" t="s">
        <v>2994</v>
      </c>
      <c r="FI4" s="85" t="s">
        <v>2994</v>
      </c>
      <c r="FK4" t="s">
        <v>2967</v>
      </c>
      <c r="FL4" s="85" t="s">
        <v>2967</v>
      </c>
      <c r="FM4" s="85" t="s">
        <v>2967</v>
      </c>
      <c r="FN4" s="85" t="s">
        <v>2967</v>
      </c>
      <c r="FO4" s="85" t="s">
        <v>2967</v>
      </c>
      <c r="FP4" s="85" t="s">
        <v>2967</v>
      </c>
      <c r="FQ4" s="85" t="s">
        <v>2967</v>
      </c>
      <c r="FR4" s="85" t="s">
        <v>2967</v>
      </c>
      <c r="FS4" s="85" t="s">
        <v>2967</v>
      </c>
      <c r="FT4" t="s">
        <v>3000</v>
      </c>
      <c r="FV4" s="85" t="s">
        <v>2975</v>
      </c>
      <c r="FX4" s="85" t="s">
        <v>2971</v>
      </c>
      <c r="FZ4" t="s">
        <v>2995</v>
      </c>
      <c r="GD4" t="s">
        <v>2992</v>
      </c>
      <c r="GE4" s="85" t="s">
        <v>2992</v>
      </c>
      <c r="GI4" t="s">
        <v>2934</v>
      </c>
      <c r="GP4" t="s">
        <v>2957</v>
      </c>
      <c r="GQ4" s="85" t="s">
        <v>2957</v>
      </c>
      <c r="GS4" s="85" t="s">
        <v>2960</v>
      </c>
      <c r="GT4" s="85" t="s">
        <v>2963</v>
      </c>
      <c r="GV4" s="85" t="s">
        <v>2982</v>
      </c>
      <c r="GW4" s="85" t="s">
        <v>2983</v>
      </c>
      <c r="GX4" s="85" t="s">
        <v>2982</v>
      </c>
      <c r="GY4" t="s">
        <v>2976</v>
      </c>
      <c r="GZ4" s="85" t="s">
        <v>2976</v>
      </c>
      <c r="HA4" s="85" t="s">
        <v>2036</v>
      </c>
      <c r="HB4" s="85" t="s">
        <v>2036</v>
      </c>
    </row>
    <row r="5" spans="1:220" x14ac:dyDescent="0.3">
      <c r="B5" t="s">
        <v>40</v>
      </c>
      <c r="C5" t="s">
        <v>41</v>
      </c>
      <c r="D5" t="s">
        <v>42</v>
      </c>
      <c r="E5" t="s">
        <v>43</v>
      </c>
      <c r="F5" t="s">
        <v>44</v>
      </c>
      <c r="G5" t="s">
        <v>45</v>
      </c>
      <c r="H5" t="s">
        <v>46</v>
      </c>
      <c r="I5" t="s">
        <v>47</v>
      </c>
      <c r="J5" t="s">
        <v>48</v>
      </c>
      <c r="K5" s="35" t="s">
        <v>2082</v>
      </c>
      <c r="L5" t="s">
        <v>49</v>
      </c>
      <c r="M5" s="2" t="s">
        <v>50</v>
      </c>
      <c r="N5" t="s">
        <v>51</v>
      </c>
      <c r="O5" s="12" t="s">
        <v>104</v>
      </c>
      <c r="P5" s="6" t="s">
        <v>1701</v>
      </c>
      <c r="Q5" s="18" t="s">
        <v>1889</v>
      </c>
      <c r="R5" s="6" t="s">
        <v>1335</v>
      </c>
      <c r="S5" s="6" t="s">
        <v>1338</v>
      </c>
      <c r="U5" s="6" t="s">
        <v>1341</v>
      </c>
      <c r="V5" s="6" t="s">
        <v>1348</v>
      </c>
      <c r="W5" t="s">
        <v>2680</v>
      </c>
      <c r="X5" s="6" t="s">
        <v>1361</v>
      </c>
      <c r="Y5" s="6" t="s">
        <v>1362</v>
      </c>
      <c r="Z5" s="6" t="s">
        <v>1368</v>
      </c>
      <c r="AA5" s="6" t="s">
        <v>1381</v>
      </c>
      <c r="AB5" s="6" t="s">
        <v>1706</v>
      </c>
      <c r="AC5" s="6" t="s">
        <v>1397</v>
      </c>
      <c r="AD5" s="6" t="s">
        <v>1947</v>
      </c>
      <c r="AE5" s="6" t="s">
        <v>1421</v>
      </c>
      <c r="AF5" s="6" t="s">
        <v>1949</v>
      </c>
      <c r="AH5" s="6" t="s">
        <v>1436</v>
      </c>
      <c r="AI5" s="6" t="s">
        <v>1457</v>
      </c>
      <c r="AJ5" s="6" t="s">
        <v>1965</v>
      </c>
      <c r="AL5" s="6" t="s">
        <v>1470</v>
      </c>
      <c r="AM5" s="6" t="s">
        <v>1911</v>
      </c>
      <c r="AN5" s="6" t="s">
        <v>1969</v>
      </c>
      <c r="AO5" s="6" t="s">
        <v>1483</v>
      </c>
      <c r="AQ5" s="6" t="s">
        <v>1490</v>
      </c>
      <c r="AR5" s="6" t="s">
        <v>1976</v>
      </c>
      <c r="AS5" s="6" t="s">
        <v>1496</v>
      </c>
      <c r="AT5" s="6" t="s">
        <v>1978</v>
      </c>
      <c r="AV5" s="6" t="s">
        <v>1714</v>
      </c>
      <c r="AW5" s="6" t="s">
        <v>1520</v>
      </c>
      <c r="AX5" s="6" t="s">
        <v>1580</v>
      </c>
      <c r="AY5" s="6" t="s">
        <v>1723</v>
      </c>
      <c r="AZ5" s="6" t="s">
        <v>1585</v>
      </c>
      <c r="BA5" s="6" t="s">
        <v>1596</v>
      </c>
      <c r="BB5" s="6" t="s">
        <v>1619</v>
      </c>
      <c r="BC5" s="6" t="s">
        <v>1661</v>
      </c>
      <c r="BF5" s="16" t="s">
        <v>2830</v>
      </c>
      <c r="BG5" s="10" t="s">
        <v>1754</v>
      </c>
      <c r="BH5" s="10" t="s">
        <v>2282</v>
      </c>
      <c r="BI5" s="10" t="s">
        <v>2587</v>
      </c>
      <c r="BJ5" s="10" t="s">
        <v>2216</v>
      </c>
      <c r="BK5" s="10" t="s">
        <v>2034</v>
      </c>
      <c r="BL5" s="10" t="s">
        <v>2034</v>
      </c>
      <c r="BM5" s="10" t="s">
        <v>2807</v>
      </c>
      <c r="BN5" s="10" t="s">
        <v>2594</v>
      </c>
      <c r="BO5" s="10" t="s">
        <v>2599</v>
      </c>
      <c r="BP5" s="17" t="s">
        <v>2037</v>
      </c>
      <c r="BQ5" s="26" t="s">
        <v>2067</v>
      </c>
      <c r="BR5" s="54" t="s">
        <v>2601</v>
      </c>
      <c r="BS5" s="54" t="s">
        <v>2605</v>
      </c>
      <c r="BT5" s="43" t="s">
        <v>2212</v>
      </c>
      <c r="BU5" s="54" t="s">
        <v>2280</v>
      </c>
      <c r="BV5" s="54" t="s">
        <v>2617</v>
      </c>
      <c r="BW5" s="43" t="s">
        <v>2207</v>
      </c>
      <c r="BX5" s="20" t="s">
        <v>2044</v>
      </c>
      <c r="BY5" s="20" t="s">
        <v>2622</v>
      </c>
      <c r="BZ5" s="20" t="s">
        <v>2627</v>
      </c>
      <c r="CA5" s="44" t="s">
        <v>2227</v>
      </c>
      <c r="CB5" s="20" t="s">
        <v>2644</v>
      </c>
      <c r="CC5" s="20" t="s">
        <v>2648</v>
      </c>
      <c r="CD5" s="20" t="s">
        <v>2141</v>
      </c>
      <c r="CE5" s="20" t="s">
        <v>2662</v>
      </c>
      <c r="CF5" s="20" t="s">
        <v>2666</v>
      </c>
      <c r="CG5" s="20" t="s">
        <v>2817</v>
      </c>
      <c r="CH5" s="20" t="s">
        <v>2573</v>
      </c>
      <c r="CI5" s="20" t="s">
        <v>2818</v>
      </c>
      <c r="CJ5" s="14" t="s">
        <v>2809</v>
      </c>
      <c r="CK5" s="20" t="s">
        <v>2811</v>
      </c>
      <c r="CL5" s="20">
        <v>4</v>
      </c>
      <c r="CM5" s="14" t="s">
        <v>2256</v>
      </c>
      <c r="CN5" s="13" t="s">
        <v>1845</v>
      </c>
      <c r="CO5" s="13" t="s">
        <v>2280</v>
      </c>
      <c r="CP5" s="13" t="s">
        <v>2284</v>
      </c>
      <c r="CQ5" s="11" t="s">
        <v>2053</v>
      </c>
      <c r="CR5" s="11" t="s">
        <v>2280</v>
      </c>
      <c r="CS5" s="45" t="s">
        <v>2301</v>
      </c>
      <c r="CT5" s="25" t="s">
        <v>4</v>
      </c>
      <c r="CU5" s="25"/>
      <c r="CV5" s="25" t="s">
        <v>2550</v>
      </c>
      <c r="CW5" s="25" t="s">
        <v>1773</v>
      </c>
      <c r="CX5" s="25" t="s">
        <v>2318</v>
      </c>
      <c r="CY5" s="25" t="s">
        <v>2539</v>
      </c>
      <c r="CZ5" s="23" t="s">
        <v>2859</v>
      </c>
      <c r="DA5" s="73" t="s">
        <v>2498</v>
      </c>
      <c r="DB5" s="45" t="s">
        <v>2339</v>
      </c>
      <c r="DC5" s="12" t="s">
        <v>1782</v>
      </c>
      <c r="DD5" s="45" t="s">
        <v>2320</v>
      </c>
      <c r="DE5" s="45" t="s">
        <v>2322</v>
      </c>
      <c r="DF5" s="12" t="s">
        <v>1799</v>
      </c>
      <c r="DG5" s="45" t="s">
        <v>2334</v>
      </c>
      <c r="DI5" s="12" t="s">
        <v>2694</v>
      </c>
      <c r="DJ5" s="61" t="s">
        <v>2334</v>
      </c>
      <c r="DK5" s="12" t="s">
        <v>2695</v>
      </c>
      <c r="DL5" s="36" t="s">
        <v>2105</v>
      </c>
      <c r="DM5" s="45" t="s">
        <v>2335</v>
      </c>
      <c r="DO5" s="37" t="s">
        <v>2117</v>
      </c>
      <c r="DP5" s="45" t="s">
        <v>2335</v>
      </c>
      <c r="DR5" s="12" t="s">
        <v>2501</v>
      </c>
      <c r="DS5" s="47" t="s">
        <v>2498</v>
      </c>
      <c r="DT5" s="12" t="s">
        <v>2452</v>
      </c>
      <c r="DU5" s="12" t="s">
        <v>2509</v>
      </c>
      <c r="DV5" s="47" t="s">
        <v>2335</v>
      </c>
      <c r="DW5" s="12"/>
      <c r="DX5" s="12" t="s">
        <v>2481</v>
      </c>
      <c r="DY5" s="12" t="s">
        <v>2477</v>
      </c>
      <c r="DZ5" s="12" t="s">
        <v>2461</v>
      </c>
      <c r="EA5" s="12" t="s">
        <v>2518</v>
      </c>
      <c r="EB5" s="12" t="s">
        <v>2520</v>
      </c>
      <c r="EC5" s="12" t="s">
        <v>2521</v>
      </c>
      <c r="ED5" s="12" t="s">
        <v>2568</v>
      </c>
      <c r="EE5" s="52" t="s">
        <v>2318</v>
      </c>
      <c r="EF5" s="12" t="s">
        <v>2563</v>
      </c>
      <c r="EJ5" t="s">
        <v>2888</v>
      </c>
      <c r="EK5" t="s">
        <v>2280</v>
      </c>
      <c r="EL5" t="s">
        <v>2892</v>
      </c>
      <c r="EV5" s="10" t="s">
        <v>1777</v>
      </c>
      <c r="EW5" s="10" t="s">
        <v>2584</v>
      </c>
      <c r="EX5" s="10" t="s">
        <v>2591</v>
      </c>
      <c r="EY5" s="10" t="s">
        <v>2216</v>
      </c>
      <c r="EZ5" s="10" t="s">
        <v>2034</v>
      </c>
      <c r="FA5" s="10" t="s">
        <v>2034</v>
      </c>
      <c r="FB5" s="85"/>
      <c r="FC5" s="85"/>
      <c r="FD5" s="85"/>
      <c r="FE5" s="85" t="s">
        <v>2037</v>
      </c>
      <c r="FG5" t="s">
        <v>2997</v>
      </c>
      <c r="FI5" t="s">
        <v>3006</v>
      </c>
      <c r="FT5" s="85" t="s">
        <v>3002</v>
      </c>
      <c r="FV5" s="85" t="s">
        <v>2976</v>
      </c>
      <c r="FX5" s="85" t="s">
        <v>2969</v>
      </c>
      <c r="GS5" s="85" t="s">
        <v>2961</v>
      </c>
      <c r="GT5" s="85" t="s">
        <v>2964</v>
      </c>
      <c r="GX5" t="s">
        <v>2991</v>
      </c>
      <c r="GY5" t="s">
        <v>2975</v>
      </c>
      <c r="GZ5" s="85" t="s">
        <v>2975</v>
      </c>
      <c r="HA5" s="85" t="s">
        <v>2037</v>
      </c>
      <c r="HB5" s="85" t="s">
        <v>2037</v>
      </c>
    </row>
    <row r="6" spans="1:220" x14ac:dyDescent="0.3"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58</v>
      </c>
      <c r="I6" t="s">
        <v>59</v>
      </c>
      <c r="J6" t="s">
        <v>2920</v>
      </c>
      <c r="K6" s="35" t="s">
        <v>2083</v>
      </c>
      <c r="L6" t="s">
        <v>60</v>
      </c>
      <c r="M6" s="2" t="s">
        <v>61</v>
      </c>
      <c r="N6" t="s">
        <v>62</v>
      </c>
      <c r="O6" s="12" t="s">
        <v>145</v>
      </c>
      <c r="P6" s="6" t="s">
        <v>1326</v>
      </c>
      <c r="Q6" s="18" t="s">
        <v>1890</v>
      </c>
      <c r="S6" s="6" t="s">
        <v>1337</v>
      </c>
      <c r="U6" s="6" t="s">
        <v>1342</v>
      </c>
      <c r="V6" s="6" t="s">
        <v>1349</v>
      </c>
      <c r="X6" t="s">
        <v>2681</v>
      </c>
      <c r="Y6" s="6" t="s">
        <v>1364</v>
      </c>
      <c r="Z6" s="6" t="s">
        <v>1369</v>
      </c>
      <c r="AA6" s="6" t="s">
        <v>1375</v>
      </c>
      <c r="AB6" s="6" t="s">
        <v>1707</v>
      </c>
      <c r="AC6" s="6" t="s">
        <v>1398</v>
      </c>
      <c r="AD6" s="6" t="s">
        <v>1948</v>
      </c>
      <c r="AF6" s="6" t="s">
        <v>1950</v>
      </c>
      <c r="AG6" s="17"/>
      <c r="AH6" s="6" t="s">
        <v>1437</v>
      </c>
      <c r="AI6" s="6" t="s">
        <v>1457</v>
      </c>
      <c r="AJ6" s="6" t="s">
        <v>1966</v>
      </c>
      <c r="AK6" s="17"/>
      <c r="AL6" s="6" t="s">
        <v>1471</v>
      </c>
      <c r="AM6" s="6" t="s">
        <v>1912</v>
      </c>
      <c r="AN6" s="6" t="s">
        <v>1711</v>
      </c>
      <c r="AO6" s="6" t="s">
        <v>1480</v>
      </c>
      <c r="AQ6" s="6" t="s">
        <v>1492</v>
      </c>
      <c r="AR6" s="6" t="s">
        <v>1977</v>
      </c>
      <c r="AS6" s="6" t="s">
        <v>1498</v>
      </c>
      <c r="AT6" s="6" t="s">
        <v>1511</v>
      </c>
      <c r="AV6" s="6" t="s">
        <v>1715</v>
      </c>
      <c r="AW6" s="6" t="s">
        <v>1853</v>
      </c>
      <c r="AX6" t="s">
        <v>1981</v>
      </c>
      <c r="AY6" s="6" t="s">
        <v>1724</v>
      </c>
      <c r="AZ6" s="6" t="s">
        <v>1586</v>
      </c>
      <c r="BA6" s="6" t="s">
        <v>1597</v>
      </c>
      <c r="BB6" s="6" t="s">
        <v>1736</v>
      </c>
      <c r="BC6" s="6" t="s">
        <v>1653</v>
      </c>
      <c r="BF6" s="16" t="s">
        <v>2222</v>
      </c>
      <c r="BG6" s="10" t="s">
        <v>1756</v>
      </c>
      <c r="BH6" s="10" t="s">
        <v>2282</v>
      </c>
      <c r="BI6" s="10" t="s">
        <v>2588</v>
      </c>
      <c r="BJ6" s="10" t="s">
        <v>2878</v>
      </c>
      <c r="BK6" s="10" t="s">
        <v>2571</v>
      </c>
      <c r="BL6" s="10" t="s">
        <v>2571</v>
      </c>
      <c r="BM6" s="10" t="s">
        <v>2808</v>
      </c>
      <c r="BN6" s="10" t="s">
        <v>2594</v>
      </c>
      <c r="BO6" s="10" t="s">
        <v>2598</v>
      </c>
      <c r="BP6" s="17" t="s">
        <v>2038</v>
      </c>
      <c r="BQ6" s="26" t="s">
        <v>2068</v>
      </c>
      <c r="BR6" s="54" t="s">
        <v>2601</v>
      </c>
      <c r="BS6" s="54" t="s">
        <v>2606</v>
      </c>
      <c r="BT6" s="43" t="s">
        <v>2213</v>
      </c>
      <c r="BU6" s="54" t="s">
        <v>2280</v>
      </c>
      <c r="BV6" s="54" t="s">
        <v>2618</v>
      </c>
      <c r="BW6" s="43" t="s">
        <v>2197</v>
      </c>
      <c r="BX6" s="20" t="s">
        <v>2045</v>
      </c>
      <c r="BY6" s="20" t="s">
        <v>2622</v>
      </c>
      <c r="BZ6" s="20" t="s">
        <v>2628</v>
      </c>
      <c r="CA6" s="44" t="s">
        <v>2228</v>
      </c>
      <c r="CB6" s="20" t="s">
        <v>2644</v>
      </c>
      <c r="CC6" s="20" t="s">
        <v>2649</v>
      </c>
      <c r="CD6" s="20" t="s">
        <v>2247</v>
      </c>
      <c r="CE6" s="20" t="s">
        <v>2659</v>
      </c>
      <c r="CF6" s="20" t="s">
        <v>2667</v>
      </c>
      <c r="CG6" s="20" t="str">
        <f>_xlfn.CONCAT(CG5,"_error")</f>
        <v>CO2_flux_mmol_m2_d_error</v>
      </c>
      <c r="CH6" s="20" t="s">
        <v>2573</v>
      </c>
      <c r="CI6" s="20" t="s">
        <v>2819</v>
      </c>
      <c r="CJ6" s="14" t="s">
        <v>1818</v>
      </c>
      <c r="CK6" s="20" t="s">
        <v>2273</v>
      </c>
      <c r="CL6" s="20">
        <v>5</v>
      </c>
      <c r="CM6" s="14" t="s">
        <v>2255</v>
      </c>
      <c r="CN6" s="10" t="s">
        <v>1846</v>
      </c>
      <c r="CO6" s="13" t="s">
        <v>2280</v>
      </c>
      <c r="CP6" s="10" t="s">
        <v>2289</v>
      </c>
      <c r="CQ6" s="11" t="s">
        <v>2193</v>
      </c>
      <c r="CR6" s="11" t="s">
        <v>2280</v>
      </c>
      <c r="CS6" s="45" t="s">
        <v>2302</v>
      </c>
      <c r="CT6" s="25" t="s">
        <v>2250</v>
      </c>
      <c r="CU6" s="25" t="s">
        <v>2319</v>
      </c>
      <c r="CV6" s="25" t="s">
        <v>2551</v>
      </c>
      <c r="CW6" s="25" t="s">
        <v>1774</v>
      </c>
      <c r="CX6" s="25" t="s">
        <v>2318</v>
      </c>
      <c r="CY6" s="25" t="s">
        <v>2340</v>
      </c>
      <c r="CZ6" s="23" t="s">
        <v>2860</v>
      </c>
      <c r="DA6" s="73" t="s">
        <v>2498</v>
      </c>
      <c r="DB6" s="23" t="s">
        <v>2342</v>
      </c>
      <c r="DC6" s="12" t="s">
        <v>1783</v>
      </c>
      <c r="DD6" s="45" t="s">
        <v>2320</v>
      </c>
      <c r="DE6" s="45" t="s">
        <v>2323</v>
      </c>
      <c r="DF6" s="12" t="s">
        <v>1800</v>
      </c>
      <c r="DG6" s="45" t="s">
        <v>2334</v>
      </c>
      <c r="DI6" s="12" t="s">
        <v>2147</v>
      </c>
      <c r="DJ6" s="61" t="s">
        <v>2334</v>
      </c>
      <c r="DK6" s="12" t="s">
        <v>2356</v>
      </c>
      <c r="DL6" s="36" t="s">
        <v>2106</v>
      </c>
      <c r="DO6" s="37" t="s">
        <v>2119</v>
      </c>
      <c r="DP6" s="45" t="s">
        <v>2335</v>
      </c>
      <c r="DR6" s="12" t="s">
        <v>2502</v>
      </c>
      <c r="DS6" s="47" t="s">
        <v>2498</v>
      </c>
      <c r="DT6" s="12" t="s">
        <v>2453</v>
      </c>
      <c r="DU6" s="12" t="s">
        <v>2510</v>
      </c>
      <c r="DV6" s="47" t="s">
        <v>2335</v>
      </c>
      <c r="DW6" s="12"/>
      <c r="DX6" s="12" t="s">
        <v>2482</v>
      </c>
      <c r="DY6" s="12" t="s">
        <v>2477</v>
      </c>
      <c r="DZ6" s="12" t="s">
        <v>2462</v>
      </c>
      <c r="EA6" s="12" t="s">
        <v>2519</v>
      </c>
      <c r="EB6" s="12" t="s">
        <v>2520</v>
      </c>
      <c r="EC6" s="12" t="s">
        <v>2523</v>
      </c>
      <c r="ED6" s="12" t="s">
        <v>2569</v>
      </c>
      <c r="EE6" s="52"/>
      <c r="EF6" s="12" t="s">
        <v>2564</v>
      </c>
      <c r="EV6" s="85"/>
      <c r="EW6" s="85"/>
      <c r="EX6" s="85"/>
      <c r="EY6" s="10" t="s">
        <v>2878</v>
      </c>
      <c r="EZ6" s="10" t="s">
        <v>2571</v>
      </c>
      <c r="FA6" s="10" t="s">
        <v>2571</v>
      </c>
      <c r="FB6" s="85"/>
      <c r="FC6" s="85"/>
      <c r="FD6" s="85"/>
      <c r="FE6" s="85" t="s">
        <v>2038</v>
      </c>
      <c r="FG6" t="s">
        <v>2995</v>
      </c>
      <c r="FI6" t="s">
        <v>3007</v>
      </c>
      <c r="FT6" s="85" t="s">
        <v>3003</v>
      </c>
      <c r="FV6" t="s">
        <v>2029</v>
      </c>
      <c r="FX6" s="85" t="s">
        <v>2972</v>
      </c>
      <c r="GT6" t="s">
        <v>2962</v>
      </c>
      <c r="GY6" t="s">
        <v>2984</v>
      </c>
      <c r="GZ6" s="85" t="s">
        <v>2984</v>
      </c>
      <c r="HA6" s="85" t="s">
        <v>2038</v>
      </c>
      <c r="HB6" s="85" t="s">
        <v>2038</v>
      </c>
    </row>
    <row r="7" spans="1:220" x14ac:dyDescent="0.3">
      <c r="B7" t="s">
        <v>63</v>
      </c>
      <c r="C7" t="s">
        <v>64</v>
      </c>
      <c r="D7" t="s">
        <v>65</v>
      </c>
      <c r="E7" t="s">
        <v>66</v>
      </c>
      <c r="F7" t="s">
        <v>67</v>
      </c>
      <c r="G7" t="s">
        <v>68</v>
      </c>
      <c r="H7" t="s">
        <v>69</v>
      </c>
      <c r="I7" t="s">
        <v>70</v>
      </c>
      <c r="J7" t="s">
        <v>71</v>
      </c>
      <c r="K7" s="35" t="s">
        <v>2084</v>
      </c>
      <c r="L7" t="s">
        <v>72</v>
      </c>
      <c r="M7" s="2" t="s">
        <v>73</v>
      </c>
      <c r="N7" t="s">
        <v>74</v>
      </c>
      <c r="O7" s="12" t="s">
        <v>167</v>
      </c>
      <c r="P7" s="6" t="s">
        <v>1325</v>
      </c>
      <c r="Q7" s="18" t="s">
        <v>1891</v>
      </c>
      <c r="U7" s="6" t="s">
        <v>1343</v>
      </c>
      <c r="V7" s="6" t="s">
        <v>1350</v>
      </c>
      <c r="X7" s="70" t="s">
        <v>2816</v>
      </c>
      <c r="Y7" s="6" t="s">
        <v>1365</v>
      </c>
      <c r="Z7" s="6" t="s">
        <v>1370</v>
      </c>
      <c r="AA7" s="6" t="s">
        <v>1378</v>
      </c>
      <c r="AB7" s="6" t="s">
        <v>1708</v>
      </c>
      <c r="AC7" s="6" t="s">
        <v>1399</v>
      </c>
      <c r="AD7" s="6" t="s">
        <v>1418</v>
      </c>
      <c r="AF7" s="6" t="s">
        <v>1951</v>
      </c>
      <c r="AG7" s="17"/>
      <c r="AH7" s="6" t="s">
        <v>1438</v>
      </c>
      <c r="AI7" s="6" t="s">
        <v>1958</v>
      </c>
      <c r="AJ7" s="6" t="s">
        <v>1967</v>
      </c>
      <c r="AK7" s="17"/>
      <c r="AL7" s="6" t="s">
        <v>1472</v>
      </c>
      <c r="AM7" s="6" t="s">
        <v>1913</v>
      </c>
      <c r="AN7" s="6" t="s">
        <v>1970</v>
      </c>
      <c r="AO7" s="6" t="s">
        <v>1485</v>
      </c>
      <c r="AQ7" s="6" t="s">
        <v>1491</v>
      </c>
      <c r="AR7" s="6" t="s">
        <v>1494</v>
      </c>
      <c r="AS7" s="6" t="s">
        <v>1915</v>
      </c>
      <c r="AT7" s="6" t="s">
        <v>1507</v>
      </c>
      <c r="AW7" s="6" t="s">
        <v>1854</v>
      </c>
      <c r="AY7" s="6" t="s">
        <v>1725</v>
      </c>
      <c r="AZ7" s="6" t="s">
        <v>1587</v>
      </c>
      <c r="BA7" s="6" t="s">
        <v>1598</v>
      </c>
      <c r="BB7" s="6" t="s">
        <v>1737</v>
      </c>
      <c r="BC7" s="6" t="s">
        <v>1650</v>
      </c>
      <c r="BF7" s="16" t="s">
        <v>2223</v>
      </c>
      <c r="BG7" s="10" t="s">
        <v>2048</v>
      </c>
      <c r="BH7" s="10" t="s">
        <v>2584</v>
      </c>
      <c r="BJ7" s="10" t="s">
        <v>2030</v>
      </c>
      <c r="BK7" s="10" t="s">
        <v>2828</v>
      </c>
      <c r="BL7" s="10" t="s">
        <v>2828</v>
      </c>
      <c r="BM7" s="10" t="s">
        <v>1758</v>
      </c>
      <c r="BN7" s="10" t="s">
        <v>2282</v>
      </c>
      <c r="BO7" s="10" t="s">
        <v>2600</v>
      </c>
      <c r="BP7" s="17" t="s">
        <v>2030</v>
      </c>
      <c r="BQ7" s="26" t="s">
        <v>2069</v>
      </c>
      <c r="BR7" s="54" t="s">
        <v>2601</v>
      </c>
      <c r="BS7" s="54" t="s">
        <v>2607</v>
      </c>
      <c r="BT7" s="43" t="s">
        <v>2214</v>
      </c>
      <c r="BU7" s="54" t="s">
        <v>2280</v>
      </c>
      <c r="BV7" s="54" t="s">
        <v>2619</v>
      </c>
      <c r="BW7" s="43" t="s">
        <v>2206</v>
      </c>
      <c r="BX7" s="20" t="s">
        <v>2046</v>
      </c>
      <c r="BY7" s="20" t="s">
        <v>2621</v>
      </c>
      <c r="BZ7" s="20" t="s">
        <v>2629</v>
      </c>
      <c r="CA7" s="44" t="s">
        <v>2229</v>
      </c>
      <c r="CB7" s="20" t="s">
        <v>2644</v>
      </c>
      <c r="CC7" s="20" t="s">
        <v>2650</v>
      </c>
      <c r="CD7" s="20" t="s">
        <v>2248</v>
      </c>
      <c r="CE7" s="20" t="s">
        <v>2659</v>
      </c>
      <c r="CF7" s="20" t="s">
        <v>2668</v>
      </c>
      <c r="CG7" s="20" t="s">
        <v>2238</v>
      </c>
      <c r="CH7" s="20" t="s">
        <v>2573</v>
      </c>
      <c r="CI7" s="20" t="s">
        <v>2575</v>
      </c>
      <c r="CJ7" s="14" t="s">
        <v>1819</v>
      </c>
      <c r="CK7" s="20" t="s">
        <v>2556</v>
      </c>
      <c r="CL7" s="20">
        <v>6</v>
      </c>
      <c r="CM7" s="14" t="s">
        <v>2258</v>
      </c>
      <c r="CN7" s="10" t="s">
        <v>1847</v>
      </c>
      <c r="CO7" s="13" t="s">
        <v>2280</v>
      </c>
      <c r="CP7" s="10" t="s">
        <v>2290</v>
      </c>
      <c r="CQ7" s="11" t="s">
        <v>2194</v>
      </c>
      <c r="CR7" s="11" t="s">
        <v>2280</v>
      </c>
      <c r="CS7" s="45" t="s">
        <v>2303</v>
      </c>
      <c r="CT7" s="25" t="s">
        <v>2251</v>
      </c>
      <c r="CU7" s="25" t="s">
        <v>2319</v>
      </c>
      <c r="CV7" s="25" t="s">
        <v>2552</v>
      </c>
      <c r="CW7" s="20" t="s">
        <v>1779</v>
      </c>
      <c r="CX7" s="25" t="s">
        <v>2318</v>
      </c>
      <c r="CY7" s="20" t="s">
        <v>2538</v>
      </c>
      <c r="CZ7" s="23" t="s">
        <v>2861</v>
      </c>
      <c r="DA7" s="73" t="s">
        <v>2498</v>
      </c>
      <c r="DB7" s="23" t="s">
        <v>2343</v>
      </c>
      <c r="DC7" s="12" t="s">
        <v>1784</v>
      </c>
      <c r="DD7" s="45" t="s">
        <v>2320</v>
      </c>
      <c r="DE7" s="45" t="s">
        <v>2324</v>
      </c>
      <c r="DF7" s="12" t="s">
        <v>1801</v>
      </c>
      <c r="DG7" s="45" t="s">
        <v>2334</v>
      </c>
      <c r="DI7" s="12" t="s">
        <v>2696</v>
      </c>
      <c r="DJ7" s="61" t="s">
        <v>2334</v>
      </c>
      <c r="DK7" s="12" t="s">
        <v>2697</v>
      </c>
      <c r="DL7" s="36" t="s">
        <v>2107</v>
      </c>
      <c r="DO7" s="37" t="s">
        <v>2120</v>
      </c>
      <c r="DP7" s="45" t="s">
        <v>2335</v>
      </c>
      <c r="DR7" s="20" t="s">
        <v>2503</v>
      </c>
      <c r="DS7" s="47" t="s">
        <v>2498</v>
      </c>
      <c r="DT7" s="12" t="s">
        <v>2454</v>
      </c>
      <c r="DU7" s="12"/>
      <c r="DV7" s="12"/>
      <c r="DW7" s="12"/>
      <c r="DX7" s="12" t="s">
        <v>2483</v>
      </c>
      <c r="DY7" s="12" t="s">
        <v>2477</v>
      </c>
      <c r="DZ7" s="12" t="s">
        <v>2463</v>
      </c>
      <c r="EA7" s="12" t="s">
        <v>2522</v>
      </c>
      <c r="EB7" s="12" t="s">
        <v>2520</v>
      </c>
      <c r="EC7" s="12" t="s">
        <v>2524</v>
      </c>
      <c r="ED7" s="20" t="s">
        <v>2247</v>
      </c>
      <c r="EE7" s="20" t="s">
        <v>2659</v>
      </c>
      <c r="EF7" s="20" t="s">
        <v>2939</v>
      </c>
      <c r="EV7" s="85"/>
      <c r="EW7" s="85"/>
      <c r="EX7" s="85"/>
      <c r="EY7" s="10" t="s">
        <v>2030</v>
      </c>
      <c r="EZ7" s="10" t="s">
        <v>2828</v>
      </c>
      <c r="FA7" s="10" t="s">
        <v>2828</v>
      </c>
      <c r="FB7" s="85"/>
      <c r="FC7" s="85"/>
      <c r="FD7" s="85"/>
      <c r="FE7" s="85" t="s">
        <v>2030</v>
      </c>
      <c r="FT7" s="85" t="s">
        <v>3004</v>
      </c>
      <c r="FV7" t="s">
        <v>2030</v>
      </c>
      <c r="FX7" s="85" t="s">
        <v>2970</v>
      </c>
      <c r="GY7" s="85" t="s">
        <v>2985</v>
      </c>
      <c r="GZ7" s="85" t="s">
        <v>2985</v>
      </c>
      <c r="HA7" s="85" t="s">
        <v>2030</v>
      </c>
      <c r="HB7" s="85" t="s">
        <v>2030</v>
      </c>
    </row>
    <row r="8" spans="1:220" ht="16.05" customHeight="1" x14ac:dyDescent="0.3">
      <c r="B8" t="s">
        <v>75</v>
      </c>
      <c r="C8" t="s">
        <v>76</v>
      </c>
      <c r="D8" t="s">
        <v>77</v>
      </c>
      <c r="E8" t="s">
        <v>78</v>
      </c>
      <c r="F8" t="s">
        <v>79</v>
      </c>
      <c r="G8" t="s">
        <v>80</v>
      </c>
      <c r="H8" t="s">
        <v>81</v>
      </c>
      <c r="I8" t="s">
        <v>82</v>
      </c>
      <c r="J8" t="s">
        <v>83</v>
      </c>
      <c r="K8" s="75" t="s">
        <v>2879</v>
      </c>
      <c r="L8" t="s">
        <v>84</v>
      </c>
      <c r="M8" s="2" t="s">
        <v>85</v>
      </c>
      <c r="O8" s="12" t="s">
        <v>1321</v>
      </c>
      <c r="P8" s="6" t="s">
        <v>1324</v>
      </c>
      <c r="Q8" s="18" t="s">
        <v>1892</v>
      </c>
      <c r="U8" s="6" t="s">
        <v>1344</v>
      </c>
      <c r="V8" s="6" t="s">
        <v>1355</v>
      </c>
      <c r="X8" t="s">
        <v>2682</v>
      </c>
      <c r="Z8" s="6" t="s">
        <v>1371</v>
      </c>
      <c r="AA8" s="6" t="s">
        <v>1379</v>
      </c>
      <c r="AB8" s="6" t="s">
        <v>1388</v>
      </c>
      <c r="AC8" s="6" t="s">
        <v>1400</v>
      </c>
      <c r="AD8" s="6" t="s">
        <v>1419</v>
      </c>
      <c r="AF8" s="6" t="s">
        <v>1952</v>
      </c>
      <c r="AG8" s="17"/>
      <c r="AH8" s="6" t="s">
        <v>1439</v>
      </c>
      <c r="AI8" s="6" t="s">
        <v>1441</v>
      </c>
      <c r="AJ8" s="6" t="s">
        <v>1968</v>
      </c>
      <c r="AK8" s="17"/>
      <c r="AM8" s="6" t="s">
        <v>1477</v>
      </c>
      <c r="AN8" s="6" t="s">
        <v>1971</v>
      </c>
      <c r="AO8" s="6" t="s">
        <v>2570</v>
      </c>
      <c r="AS8" s="6" t="s">
        <v>1916</v>
      </c>
      <c r="AT8" s="6" t="s">
        <v>1510</v>
      </c>
      <c r="AW8" s="6" t="s">
        <v>1521</v>
      </c>
      <c r="AY8" s="6" t="s">
        <v>1726</v>
      </c>
      <c r="AZ8" s="6" t="s">
        <v>1588</v>
      </c>
      <c r="BA8" s="6" t="s">
        <v>1599</v>
      </c>
      <c r="BB8" s="6" t="s">
        <v>1738</v>
      </c>
      <c r="BC8" s="6" t="s">
        <v>1927</v>
      </c>
      <c r="BG8" s="10" t="s">
        <v>1752</v>
      </c>
      <c r="BH8" s="10" t="s">
        <v>2584</v>
      </c>
      <c r="BI8" s="10" t="s">
        <v>2589</v>
      </c>
      <c r="BJ8" s="10" t="s">
        <v>2038</v>
      </c>
      <c r="BK8" s="10" t="s">
        <v>2829</v>
      </c>
      <c r="BL8" s="10" t="s">
        <v>2829</v>
      </c>
      <c r="BP8" s="17" t="s">
        <v>2039</v>
      </c>
      <c r="BQ8" s="26" t="s">
        <v>2070</v>
      </c>
      <c r="BR8" s="54" t="s">
        <v>2601</v>
      </c>
      <c r="BS8" s="54" t="s">
        <v>2608</v>
      </c>
      <c r="BT8" s="43"/>
      <c r="BU8" s="54"/>
      <c r="BV8" s="54"/>
      <c r="BW8" s="43" t="s">
        <v>2210</v>
      </c>
      <c r="BX8" s="20" t="s">
        <v>2047</v>
      </c>
      <c r="BY8" s="20" t="s">
        <v>2621</v>
      </c>
      <c r="BZ8" s="20" t="s">
        <v>2630</v>
      </c>
      <c r="CA8" s="44" t="s">
        <v>2230</v>
      </c>
      <c r="CB8" s="20" t="s">
        <v>2644</v>
      </c>
      <c r="CC8" s="20" t="s">
        <v>2651</v>
      </c>
      <c r="CD8" s="20" t="s">
        <v>2249</v>
      </c>
      <c r="CE8" s="20" t="s">
        <v>2659</v>
      </c>
      <c r="CF8" s="20" t="s">
        <v>2669</v>
      </c>
      <c r="CG8" s="20" t="str">
        <f>_xlfn.CONCAT(CG7,"_error")</f>
        <v>DIC_flux_mmol_m2_d_error</v>
      </c>
      <c r="CH8" s="20" t="s">
        <v>2573</v>
      </c>
      <c r="CI8" s="20" t="s">
        <v>2820</v>
      </c>
      <c r="CJ8" s="14" t="s">
        <v>2144</v>
      </c>
      <c r="CK8" s="20" t="s">
        <v>2274</v>
      </c>
      <c r="CL8" s="20">
        <v>7</v>
      </c>
      <c r="CM8" s="14" t="s">
        <v>2257</v>
      </c>
      <c r="CN8" s="10" t="s">
        <v>2912</v>
      </c>
      <c r="CO8" s="13" t="s">
        <v>2280</v>
      </c>
      <c r="CP8" s="10" t="s">
        <v>2291</v>
      </c>
      <c r="CQ8" s="11" t="s">
        <v>2054</v>
      </c>
      <c r="CR8" s="11" t="s">
        <v>2280</v>
      </c>
      <c r="CS8" s="45" t="s">
        <v>2304</v>
      </c>
      <c r="CT8" s="12" t="s">
        <v>2541</v>
      </c>
      <c r="CU8" s="12"/>
      <c r="CV8" s="12" t="s">
        <v>2446</v>
      </c>
      <c r="CW8" s="20" t="s">
        <v>1780</v>
      </c>
      <c r="CX8" s="25" t="s">
        <v>2318</v>
      </c>
      <c r="CY8" s="20" t="s">
        <v>2341</v>
      </c>
      <c r="CZ8" s="12" t="s">
        <v>2862</v>
      </c>
      <c r="DA8" s="73" t="s">
        <v>2498</v>
      </c>
      <c r="DB8" s="12" t="s">
        <v>2344</v>
      </c>
      <c r="DC8" s="12" t="s">
        <v>1785</v>
      </c>
      <c r="DD8" s="45" t="s">
        <v>2320</v>
      </c>
      <c r="DE8" s="45" t="s">
        <v>2325</v>
      </c>
      <c r="DF8" s="12" t="s">
        <v>1797</v>
      </c>
      <c r="DG8" s="45" t="s">
        <v>2334</v>
      </c>
      <c r="DI8" s="12" t="s">
        <v>2148</v>
      </c>
      <c r="DJ8" s="61" t="s">
        <v>2334</v>
      </c>
      <c r="DK8" s="12" t="s">
        <v>2421</v>
      </c>
      <c r="DL8" s="36" t="s">
        <v>2108</v>
      </c>
      <c r="DO8" s="37" t="s">
        <v>2121</v>
      </c>
      <c r="DP8" s="45" t="s">
        <v>2335</v>
      </c>
      <c r="DR8" s="12" t="s">
        <v>2504</v>
      </c>
      <c r="DS8" s="47" t="s">
        <v>2498</v>
      </c>
      <c r="DT8" s="20" t="s">
        <v>2455</v>
      </c>
      <c r="DU8" s="20"/>
      <c r="DV8" s="20"/>
      <c r="DW8" s="20"/>
      <c r="DX8" s="12" t="s">
        <v>2484</v>
      </c>
      <c r="DY8" s="12" t="s">
        <v>2477</v>
      </c>
      <c r="DZ8" s="12" t="s">
        <v>2464</v>
      </c>
      <c r="EA8" s="12"/>
      <c r="EB8" s="12"/>
      <c r="EC8" s="12"/>
      <c r="ED8" s="20" t="s">
        <v>2248</v>
      </c>
      <c r="EE8" s="20" t="s">
        <v>2659</v>
      </c>
      <c r="EF8" s="20" t="s">
        <v>2940</v>
      </c>
      <c r="EY8" s="10" t="s">
        <v>2038</v>
      </c>
      <c r="EZ8" s="10" t="s">
        <v>2829</v>
      </c>
      <c r="FA8" s="10" t="s">
        <v>2829</v>
      </c>
      <c r="FB8" s="85"/>
      <c r="FC8" s="85"/>
      <c r="FD8" s="85"/>
      <c r="FE8" s="85" t="s">
        <v>2039</v>
      </c>
      <c r="FT8" s="85" t="s">
        <v>3005</v>
      </c>
      <c r="FV8" t="s">
        <v>2977</v>
      </c>
      <c r="FX8" s="85" t="s">
        <v>2973</v>
      </c>
      <c r="GY8" s="85" t="s">
        <v>2986</v>
      </c>
      <c r="GZ8" s="85" t="s">
        <v>2986</v>
      </c>
      <c r="HA8" s="85" t="s">
        <v>2039</v>
      </c>
      <c r="HB8" s="85" t="s">
        <v>2039</v>
      </c>
    </row>
    <row r="9" spans="1:220" ht="16.05" customHeight="1" x14ac:dyDescent="0.3">
      <c r="B9" t="s">
        <v>86</v>
      </c>
      <c r="C9" t="s">
        <v>87</v>
      </c>
      <c r="D9" t="s">
        <v>88</v>
      </c>
      <c r="E9" t="s">
        <v>89</v>
      </c>
      <c r="G9" t="s">
        <v>90</v>
      </c>
      <c r="H9" t="s">
        <v>91</v>
      </c>
      <c r="J9" t="s">
        <v>92</v>
      </c>
      <c r="K9" s="35" t="s">
        <v>2085</v>
      </c>
      <c r="L9" t="s">
        <v>93</v>
      </c>
      <c r="M9" s="2" t="s">
        <v>94</v>
      </c>
      <c r="O9" s="12" t="s">
        <v>216</v>
      </c>
      <c r="Q9" s="18" t="s">
        <v>1893</v>
      </c>
      <c r="U9" s="6" t="s">
        <v>1345</v>
      </c>
      <c r="V9" s="6" t="s">
        <v>1351</v>
      </c>
      <c r="X9" t="s">
        <v>2683</v>
      </c>
      <c r="Z9" s="6" t="s">
        <v>1372</v>
      </c>
      <c r="AA9" s="6" t="s">
        <v>1374</v>
      </c>
      <c r="AB9" s="6" t="s">
        <v>1385</v>
      </c>
      <c r="AC9" s="6" t="s">
        <v>1401</v>
      </c>
      <c r="AF9" s="6" t="s">
        <v>1953</v>
      </c>
      <c r="AG9" s="17"/>
      <c r="AH9" s="6" t="s">
        <v>1440</v>
      </c>
      <c r="AI9" s="6" t="s">
        <v>1454</v>
      </c>
      <c r="AJ9" s="6" t="s">
        <v>1458</v>
      </c>
      <c r="AM9" s="6" t="s">
        <v>1474</v>
      </c>
      <c r="AN9" s="6" t="s">
        <v>1972</v>
      </c>
      <c r="AO9" s="6" t="s">
        <v>1482</v>
      </c>
      <c r="AS9" s="6" t="s">
        <v>1499</v>
      </c>
      <c r="AT9" s="6" t="s">
        <v>1979</v>
      </c>
      <c r="AW9" s="6" t="s">
        <v>1522</v>
      </c>
      <c r="AY9" s="6" t="s">
        <v>1727</v>
      </c>
      <c r="AZ9" s="6" t="s">
        <v>1589</v>
      </c>
      <c r="BA9" s="6" t="s">
        <v>1595</v>
      </c>
      <c r="BB9" s="6" t="s">
        <v>1739</v>
      </c>
      <c r="BC9" s="6" t="s">
        <v>1928</v>
      </c>
      <c r="BD9" s="17"/>
      <c r="BG9" s="10" t="s">
        <v>1777</v>
      </c>
      <c r="BH9" s="10" t="s">
        <v>2282</v>
      </c>
      <c r="BI9" s="10" t="s">
        <v>2591</v>
      </c>
      <c r="BJ9" s="10" t="s">
        <v>2036</v>
      </c>
      <c r="BK9" s="10" t="s">
        <v>2938</v>
      </c>
      <c r="BL9" s="10" t="s">
        <v>2937</v>
      </c>
      <c r="BP9" s="17" t="s">
        <v>2029</v>
      </c>
      <c r="BQ9" s="26" t="s">
        <v>2071</v>
      </c>
      <c r="BR9" s="54" t="s">
        <v>2601</v>
      </c>
      <c r="BS9" s="54" t="s">
        <v>2609</v>
      </c>
      <c r="BT9" s="43"/>
      <c r="BU9" s="54"/>
      <c r="BV9" s="54"/>
      <c r="BW9" s="43" t="s">
        <v>2200</v>
      </c>
      <c r="BX9" s="20" t="s">
        <v>1760</v>
      </c>
      <c r="BY9" s="20" t="s">
        <v>2620</v>
      </c>
      <c r="BZ9" s="20" t="s">
        <v>2631</v>
      </c>
      <c r="CA9" s="44" t="s">
        <v>2231</v>
      </c>
      <c r="CB9" s="20" t="s">
        <v>2644</v>
      </c>
      <c r="CC9" s="20" t="s">
        <v>2652</v>
      </c>
      <c r="CD9" s="20" t="s">
        <v>2904</v>
      </c>
      <c r="CE9" s="20" t="s">
        <v>2659</v>
      </c>
      <c r="CF9" s="20" t="s">
        <v>2905</v>
      </c>
      <c r="CG9" s="20" t="s">
        <v>2239</v>
      </c>
      <c r="CH9" s="20" t="s">
        <v>2573</v>
      </c>
      <c r="CI9" s="20" t="s">
        <v>2580</v>
      </c>
      <c r="CJ9" s="14" t="s">
        <v>2101</v>
      </c>
      <c r="CK9" s="20" t="s">
        <v>2275</v>
      </c>
      <c r="CL9" s="20">
        <v>8</v>
      </c>
      <c r="CM9" s="14" t="s">
        <v>2253</v>
      </c>
      <c r="CN9" s="10" t="s">
        <v>2913</v>
      </c>
      <c r="CO9" s="13" t="s">
        <v>2280</v>
      </c>
      <c r="CP9" s="10" t="s">
        <v>2914</v>
      </c>
      <c r="CQ9" s="11" t="s">
        <v>2055</v>
      </c>
      <c r="CR9" s="11" t="s">
        <v>2280</v>
      </c>
      <c r="CS9" s="45" t="s">
        <v>2305</v>
      </c>
      <c r="CT9" s="12" t="s">
        <v>2540</v>
      </c>
      <c r="CU9" s="12"/>
      <c r="CV9" s="12" t="s">
        <v>2544</v>
      </c>
      <c r="CZ9" s="12" t="s">
        <v>2863</v>
      </c>
      <c r="DA9" s="73" t="s">
        <v>2498</v>
      </c>
      <c r="DB9" s="12" t="s">
        <v>2345</v>
      </c>
      <c r="DC9" s="12" t="s">
        <v>1786</v>
      </c>
      <c r="DD9" s="45" t="s">
        <v>2320</v>
      </c>
      <c r="DE9" s="45" t="s">
        <v>2947</v>
      </c>
      <c r="DF9" s="12" t="s">
        <v>1802</v>
      </c>
      <c r="DG9" s="45" t="s">
        <v>2334</v>
      </c>
      <c r="DI9" s="12" t="s">
        <v>2698</v>
      </c>
      <c r="DJ9" s="61" t="s">
        <v>2334</v>
      </c>
      <c r="DK9" s="12" t="s">
        <v>2699</v>
      </c>
      <c r="DL9" s="36" t="s">
        <v>2109</v>
      </c>
      <c r="DO9" s="37" t="s">
        <v>2122</v>
      </c>
      <c r="DP9" s="45" t="s">
        <v>2335</v>
      </c>
      <c r="DR9" s="12" t="s">
        <v>2505</v>
      </c>
      <c r="DS9" s="47" t="s">
        <v>2498</v>
      </c>
      <c r="DT9" s="12" t="s">
        <v>2456</v>
      </c>
      <c r="DU9" s="12"/>
      <c r="DV9" s="12"/>
      <c r="DW9" s="12"/>
      <c r="DX9" s="20" t="s">
        <v>2485</v>
      </c>
      <c r="DY9" s="12" t="s">
        <v>2477</v>
      </c>
      <c r="DZ9" s="12" t="s">
        <v>2465</v>
      </c>
      <c r="EA9" s="12"/>
      <c r="EB9" s="12"/>
      <c r="EC9" s="12"/>
      <c r="ED9" s="20" t="s">
        <v>2249</v>
      </c>
      <c r="EE9" s="20" t="s">
        <v>2659</v>
      </c>
      <c r="EF9" s="20" t="s">
        <v>2941</v>
      </c>
      <c r="EY9" s="10" t="s">
        <v>2036</v>
      </c>
      <c r="EZ9" s="10" t="s">
        <v>2938</v>
      </c>
      <c r="FA9" s="10" t="s">
        <v>2937</v>
      </c>
      <c r="FB9" s="85"/>
      <c r="FC9" s="85"/>
      <c r="FD9" s="85"/>
      <c r="FE9" s="85" t="s">
        <v>2029</v>
      </c>
      <c r="FT9" t="s">
        <v>2999</v>
      </c>
      <c r="GY9" t="s">
        <v>2987</v>
      </c>
      <c r="GZ9" s="85" t="s">
        <v>2987</v>
      </c>
      <c r="HA9" s="85" t="s">
        <v>2029</v>
      </c>
      <c r="HB9" s="85" t="s">
        <v>2029</v>
      </c>
    </row>
    <row r="10" spans="1:220" x14ac:dyDescent="0.3">
      <c r="B10" t="s">
        <v>95</v>
      </c>
      <c r="C10" t="s">
        <v>96</v>
      </c>
      <c r="D10" t="s">
        <v>97</v>
      </c>
      <c r="E10" t="s">
        <v>98</v>
      </c>
      <c r="G10" t="s">
        <v>99</v>
      </c>
      <c r="H10" t="s">
        <v>100</v>
      </c>
      <c r="J10" t="s">
        <v>101</v>
      </c>
      <c r="K10" s="35" t="s">
        <v>2086</v>
      </c>
      <c r="L10" t="s">
        <v>102</v>
      </c>
      <c r="M10" s="2" t="s">
        <v>103</v>
      </c>
      <c r="O10" s="12" t="s">
        <v>270</v>
      </c>
      <c r="P10" s="6"/>
      <c r="Q10" s="18" t="s">
        <v>1894</v>
      </c>
      <c r="U10" s="6" t="s">
        <v>1346</v>
      </c>
      <c r="V10" s="6" t="s">
        <v>1354</v>
      </c>
      <c r="Z10" s="6" t="s">
        <v>1373</v>
      </c>
      <c r="AA10" s="6" t="s">
        <v>1380</v>
      </c>
      <c r="AB10" s="6" t="s">
        <v>1386</v>
      </c>
      <c r="AC10" s="6" t="s">
        <v>1402</v>
      </c>
      <c r="AF10" s="6" t="s">
        <v>1954</v>
      </c>
      <c r="AG10" s="17"/>
      <c r="AI10" s="6" t="s">
        <v>1959</v>
      </c>
      <c r="AJ10" s="6" t="s">
        <v>1460</v>
      </c>
      <c r="AM10" s="6" t="s">
        <v>1473</v>
      </c>
      <c r="AN10" s="6" t="s">
        <v>1973</v>
      </c>
      <c r="AO10" s="6" t="s">
        <v>1481</v>
      </c>
      <c r="AS10" s="6" t="s">
        <v>1917</v>
      </c>
      <c r="AT10" s="6" t="s">
        <v>1980</v>
      </c>
      <c r="AW10" s="6" t="s">
        <v>1514</v>
      </c>
      <c r="AY10" s="6" t="s">
        <v>1728</v>
      </c>
      <c r="AZ10" s="6" t="s">
        <v>1590</v>
      </c>
      <c r="BB10" s="6" t="s">
        <v>1735</v>
      </c>
      <c r="BC10" s="51" t="s">
        <v>2529</v>
      </c>
      <c r="BD10" s="17"/>
      <c r="BG10" s="10" t="s">
        <v>1755</v>
      </c>
      <c r="BH10" s="10" t="s">
        <v>2282</v>
      </c>
      <c r="BI10" s="10" t="s">
        <v>2592</v>
      </c>
      <c r="BJ10" s="10" t="s">
        <v>2031</v>
      </c>
      <c r="BL10" s="10"/>
      <c r="BP10" s="69" t="s">
        <v>2216</v>
      </c>
      <c r="BQ10" s="26" t="s">
        <v>2072</v>
      </c>
      <c r="BR10" s="54" t="s">
        <v>2601</v>
      </c>
      <c r="BS10" s="54" t="s">
        <v>2610</v>
      </c>
      <c r="BT10" s="43"/>
      <c r="BU10" s="54"/>
      <c r="BV10" s="54"/>
      <c r="BW10" s="43" t="s">
        <v>2198</v>
      </c>
      <c r="BX10" s="20" t="s">
        <v>1775</v>
      </c>
      <c r="BY10" s="20" t="s">
        <v>2620</v>
      </c>
      <c r="BZ10" s="20" t="s">
        <v>2632</v>
      </c>
      <c r="CA10" s="44" t="s">
        <v>2232</v>
      </c>
      <c r="CB10" s="20" t="s">
        <v>2644</v>
      </c>
      <c r="CC10" s="20" t="s">
        <v>2653</v>
      </c>
      <c r="CD10" s="20" t="s">
        <v>2906</v>
      </c>
      <c r="CE10" s="20" t="s">
        <v>2659</v>
      </c>
      <c r="CF10" s="20" t="s">
        <v>2907</v>
      </c>
      <c r="CG10" s="20" t="str">
        <f>_xlfn.CONCAT(CG9,"_error")</f>
        <v>NH4_flux_mmol_m2_d_error</v>
      </c>
      <c r="CH10" s="20" t="s">
        <v>2573</v>
      </c>
      <c r="CI10" s="20" t="s">
        <v>2821</v>
      </c>
      <c r="CJ10" s="14" t="s">
        <v>2112</v>
      </c>
      <c r="CK10" s="20" t="s">
        <v>2276</v>
      </c>
      <c r="CL10" s="20">
        <v>9</v>
      </c>
      <c r="CM10" s="14" t="s">
        <v>2531</v>
      </c>
      <c r="CN10" s="10" t="s">
        <v>1848</v>
      </c>
      <c r="CO10" s="13" t="s">
        <v>2280</v>
      </c>
      <c r="CP10" s="10" t="s">
        <v>2292</v>
      </c>
      <c r="CQ10" s="11" t="s">
        <v>1</v>
      </c>
      <c r="CR10" s="11" t="s">
        <v>2280</v>
      </c>
      <c r="CS10" s="45" t="s">
        <v>2306</v>
      </c>
      <c r="CT10" s="68"/>
      <c r="CU10" s="68"/>
      <c r="CV10" s="68"/>
      <c r="CZ10" s="12" t="s">
        <v>2864</v>
      </c>
      <c r="DA10" s="73" t="s">
        <v>2498</v>
      </c>
      <c r="DB10" s="12" t="s">
        <v>2346</v>
      </c>
      <c r="DC10" s="12" t="s">
        <v>1787</v>
      </c>
      <c r="DD10" s="45" t="s">
        <v>2320</v>
      </c>
      <c r="DE10" s="45" t="s">
        <v>2326</v>
      </c>
      <c r="DF10" s="12" t="s">
        <v>2190</v>
      </c>
      <c r="DG10" s="45" t="s">
        <v>2334</v>
      </c>
      <c r="DI10" s="12" t="s">
        <v>2149</v>
      </c>
      <c r="DJ10" s="61" t="s">
        <v>2334</v>
      </c>
      <c r="DK10" s="12" t="s">
        <v>2355</v>
      </c>
      <c r="DL10" s="12" t="s">
        <v>2111</v>
      </c>
      <c r="DN10" s="12"/>
      <c r="DO10" s="37" t="s">
        <v>2123</v>
      </c>
      <c r="DP10" s="45" t="s">
        <v>2335</v>
      </c>
      <c r="DR10" s="12"/>
      <c r="DT10" s="12"/>
      <c r="DU10" s="12"/>
      <c r="DV10" s="12"/>
      <c r="DW10" s="12"/>
      <c r="DX10" s="12" t="s">
        <v>2486</v>
      </c>
      <c r="DY10" s="12" t="s">
        <v>2477</v>
      </c>
      <c r="DZ10" s="46" t="s">
        <v>2466</v>
      </c>
      <c r="EA10" s="12"/>
      <c r="EB10" s="12"/>
      <c r="EC10" s="12"/>
      <c r="ED10" s="20" t="s">
        <v>2904</v>
      </c>
      <c r="EE10" s="20" t="s">
        <v>2659</v>
      </c>
      <c r="EF10" s="20" t="s">
        <v>2942</v>
      </c>
      <c r="EY10" s="10" t="s">
        <v>2031</v>
      </c>
      <c r="EZ10" s="85"/>
      <c r="FA10" s="10"/>
      <c r="FB10" s="85"/>
      <c r="FC10" s="85"/>
      <c r="FD10" s="85"/>
      <c r="FE10" s="85" t="s">
        <v>2216</v>
      </c>
      <c r="GY10" t="s">
        <v>2988</v>
      </c>
      <c r="GZ10" s="85" t="s">
        <v>2988</v>
      </c>
      <c r="HA10" s="85" t="s">
        <v>2216</v>
      </c>
      <c r="HB10" s="85" t="s">
        <v>2216</v>
      </c>
    </row>
    <row r="11" spans="1:220" x14ac:dyDescent="0.3">
      <c r="B11" t="s">
        <v>104</v>
      </c>
      <c r="C11" t="s">
        <v>105</v>
      </c>
      <c r="D11" t="s">
        <v>106</v>
      </c>
      <c r="E11" t="s">
        <v>107</v>
      </c>
      <c r="G11" t="s">
        <v>108</v>
      </c>
      <c r="H11" t="s">
        <v>109</v>
      </c>
      <c r="J11" t="s">
        <v>110</v>
      </c>
      <c r="K11" s="35" t="s">
        <v>2087</v>
      </c>
      <c r="L11" t="s">
        <v>111</v>
      </c>
      <c r="M11" s="2" t="s">
        <v>112</v>
      </c>
      <c r="O11" s="12" t="s">
        <v>291</v>
      </c>
      <c r="Q11" s="18" t="s">
        <v>1895</v>
      </c>
      <c r="U11" s="6" t="s">
        <v>1906</v>
      </c>
      <c r="V11" s="6" t="s">
        <v>1356</v>
      </c>
      <c r="Z11" s="6" t="s">
        <v>1366</v>
      </c>
      <c r="AA11" s="6" t="s">
        <v>1376</v>
      </c>
      <c r="AB11" s="6" t="s">
        <v>1390</v>
      </c>
      <c r="AC11" s="6" t="s">
        <v>1403</v>
      </c>
      <c r="AF11" s="6" t="s">
        <v>1430</v>
      </c>
      <c r="AG11" s="17"/>
      <c r="AI11" s="6" t="s">
        <v>1442</v>
      </c>
      <c r="AJ11" s="6" t="s">
        <v>1459</v>
      </c>
      <c r="AM11" s="6" t="s">
        <v>1475</v>
      </c>
      <c r="AN11" s="6" t="s">
        <v>1974</v>
      </c>
      <c r="AO11" s="6" t="s">
        <v>1484</v>
      </c>
      <c r="AS11" s="6" t="s">
        <v>1500</v>
      </c>
      <c r="AT11" s="6" t="s">
        <v>1506</v>
      </c>
      <c r="AW11" s="6" t="s">
        <v>1523</v>
      </c>
      <c r="AY11" s="6" t="s">
        <v>1729</v>
      </c>
      <c r="AZ11" s="6" t="s">
        <v>1591</v>
      </c>
      <c r="BB11" s="6" t="s">
        <v>1740</v>
      </c>
      <c r="BC11" s="6" t="s">
        <v>1929</v>
      </c>
      <c r="BD11" s="17"/>
      <c r="BG11" s="10" t="s">
        <v>1757</v>
      </c>
      <c r="BI11" s="10" t="s">
        <v>2593</v>
      </c>
      <c r="BJ11" s="10" t="s">
        <v>2259</v>
      </c>
      <c r="BK11" s="10"/>
      <c r="BL11" s="10"/>
      <c r="BP11" s="17" t="s">
        <v>2040</v>
      </c>
      <c r="BQ11" s="26" t="s">
        <v>2073</v>
      </c>
      <c r="BR11" s="54" t="s">
        <v>2601</v>
      </c>
      <c r="BS11" s="54" t="s">
        <v>2611</v>
      </c>
      <c r="BT11" s="43"/>
      <c r="BU11" s="54"/>
      <c r="BV11" s="54"/>
      <c r="BW11" s="43" t="s">
        <v>2208</v>
      </c>
      <c r="BX11" s="20" t="s">
        <v>2623</v>
      </c>
      <c r="BY11" s="20" t="s">
        <v>2572</v>
      </c>
      <c r="BZ11" s="20" t="s">
        <v>2633</v>
      </c>
      <c r="CA11" s="44" t="s">
        <v>2233</v>
      </c>
      <c r="CB11" s="20" t="s">
        <v>2644</v>
      </c>
      <c r="CC11" s="20" t="s">
        <v>2654</v>
      </c>
      <c r="CD11" s="20" t="s">
        <v>2908</v>
      </c>
      <c r="CE11" s="20" t="s">
        <v>2659</v>
      </c>
      <c r="CF11" s="20" t="s">
        <v>2909</v>
      </c>
      <c r="CG11" s="20" t="s">
        <v>2240</v>
      </c>
      <c r="CH11" s="20" t="s">
        <v>2573</v>
      </c>
      <c r="CI11" s="20" t="s">
        <v>2579</v>
      </c>
      <c r="CJ11" s="14" t="s">
        <v>2449</v>
      </c>
      <c r="CK11" s="20" t="s">
        <v>2557</v>
      </c>
      <c r="CL11" s="20">
        <v>10</v>
      </c>
      <c r="CM11" s="14" t="s">
        <v>2259</v>
      </c>
      <c r="CN11" s="10" t="s">
        <v>1849</v>
      </c>
      <c r="CO11" s="13" t="s">
        <v>2281</v>
      </c>
      <c r="CP11" s="10" t="s">
        <v>2293</v>
      </c>
      <c r="CQ11" s="8" t="s">
        <v>2</v>
      </c>
      <c r="CR11" s="11" t="s">
        <v>2280</v>
      </c>
      <c r="CS11" s="45" t="s">
        <v>2307</v>
      </c>
      <c r="CT11" s="68"/>
      <c r="CU11" s="68"/>
      <c r="CV11" s="68"/>
      <c r="CZ11" s="12" t="s">
        <v>2865</v>
      </c>
      <c r="DA11" s="73" t="s">
        <v>2498</v>
      </c>
      <c r="DB11" s="12" t="s">
        <v>2347</v>
      </c>
      <c r="DC11" s="12" t="s">
        <v>1788</v>
      </c>
      <c r="DD11" s="45" t="s">
        <v>2320</v>
      </c>
      <c r="DE11" s="45" t="s">
        <v>2327</v>
      </c>
      <c r="DF11" s="12" t="s">
        <v>2191</v>
      </c>
      <c r="DG11" s="45" t="s">
        <v>2334</v>
      </c>
      <c r="DI11" s="12" t="s">
        <v>2700</v>
      </c>
      <c r="DJ11" s="61" t="s">
        <v>2334</v>
      </c>
      <c r="DK11" s="12" t="s">
        <v>2701</v>
      </c>
      <c r="DL11" s="12" t="s">
        <v>2110</v>
      </c>
      <c r="DM11" s="45" t="s">
        <v>2335</v>
      </c>
      <c r="DN11" s="12"/>
      <c r="DO11" s="37" t="s">
        <v>2124</v>
      </c>
      <c r="DP11" s="45" t="s">
        <v>2335</v>
      </c>
      <c r="DX11" s="12" t="s">
        <v>2487</v>
      </c>
      <c r="DY11" s="12" t="s">
        <v>2477</v>
      </c>
      <c r="DZ11" s="12" t="s">
        <v>2467</v>
      </c>
      <c r="EA11" s="12"/>
      <c r="EB11" s="12"/>
      <c r="EC11" s="12"/>
      <c r="ED11" s="20" t="s">
        <v>2906</v>
      </c>
      <c r="EE11" s="20" t="s">
        <v>2659</v>
      </c>
      <c r="EF11" s="20" t="s">
        <v>2943</v>
      </c>
      <c r="EY11" s="10" t="s">
        <v>2259</v>
      </c>
      <c r="EZ11" s="10"/>
      <c r="FA11" s="10"/>
      <c r="FE11" s="85" t="s">
        <v>2040</v>
      </c>
      <c r="GY11" t="s">
        <v>2029</v>
      </c>
      <c r="GZ11" s="85" t="s">
        <v>2029</v>
      </c>
      <c r="HA11" s="85" t="s">
        <v>2040</v>
      </c>
      <c r="HB11" s="85" t="s">
        <v>2040</v>
      </c>
    </row>
    <row r="12" spans="1:220" x14ac:dyDescent="0.3">
      <c r="B12" t="s">
        <v>113</v>
      </c>
      <c r="C12" t="s">
        <v>114</v>
      </c>
      <c r="D12" t="s">
        <v>115</v>
      </c>
      <c r="E12" t="s">
        <v>116</v>
      </c>
      <c r="G12" t="s">
        <v>117</v>
      </c>
      <c r="H12" t="s">
        <v>118</v>
      </c>
      <c r="J12" t="s">
        <v>119</v>
      </c>
      <c r="K12" s="35" t="s">
        <v>2088</v>
      </c>
      <c r="L12" t="s">
        <v>120</v>
      </c>
      <c r="M12" s="2" t="s">
        <v>121</v>
      </c>
      <c r="O12" s="12" t="s">
        <v>298</v>
      </c>
      <c r="Q12" s="18" t="s">
        <v>1896</v>
      </c>
      <c r="U12" s="6" t="s">
        <v>1347</v>
      </c>
      <c r="V12" s="6" t="s">
        <v>1353</v>
      </c>
      <c r="AA12" s="6" t="s">
        <v>1377</v>
      </c>
      <c r="AB12" s="6" t="s">
        <v>1389</v>
      </c>
      <c r="AC12" s="6" t="s">
        <v>1404</v>
      </c>
      <c r="AF12" s="6" t="s">
        <v>1955</v>
      </c>
      <c r="AG12" s="17"/>
      <c r="AI12" s="69" t="s">
        <v>2812</v>
      </c>
      <c r="AJ12" s="6" t="s">
        <v>1461</v>
      </c>
      <c r="AM12" s="6" t="s">
        <v>1476</v>
      </c>
      <c r="AN12" s="6" t="s">
        <v>1479</v>
      </c>
      <c r="AO12" s="6" t="s">
        <v>1488</v>
      </c>
      <c r="AS12" s="6" t="s">
        <v>1918</v>
      </c>
      <c r="AT12" s="6" t="s">
        <v>1508</v>
      </c>
      <c r="AW12" s="6" t="s">
        <v>1855</v>
      </c>
      <c r="AY12" s="6" t="s">
        <v>1582</v>
      </c>
      <c r="AZ12" s="6" t="s">
        <v>1592</v>
      </c>
      <c r="BB12" s="6" t="s">
        <v>1741</v>
      </c>
      <c r="BC12" s="6" t="s">
        <v>1930</v>
      </c>
      <c r="BD12" s="17"/>
      <c r="BJ12" s="10" t="s">
        <v>2877</v>
      </c>
      <c r="BK12" s="10"/>
      <c r="BP12" s="17" t="s">
        <v>2041</v>
      </c>
      <c r="BQ12" s="26" t="s">
        <v>2074</v>
      </c>
      <c r="BR12" s="54" t="s">
        <v>2601</v>
      </c>
      <c r="BS12" s="54" t="s">
        <v>2612</v>
      </c>
      <c r="BT12" s="43"/>
      <c r="BU12" s="54"/>
      <c r="BV12" s="54"/>
      <c r="BW12" s="43" t="s">
        <v>2201</v>
      </c>
      <c r="BX12" s="20" t="s">
        <v>1761</v>
      </c>
      <c r="BY12" s="20" t="s">
        <v>2620</v>
      </c>
      <c r="BZ12" s="20" t="s">
        <v>2634</v>
      </c>
      <c r="CA12" s="44" t="s">
        <v>2234</v>
      </c>
      <c r="CB12" s="20" t="s">
        <v>2644</v>
      </c>
      <c r="CC12" s="20" t="s">
        <v>2655</v>
      </c>
      <c r="CD12" s="20" t="s">
        <v>2873</v>
      </c>
      <c r="CE12" s="20" t="s">
        <v>2874</v>
      </c>
      <c r="CF12" s="20" t="s">
        <v>2875</v>
      </c>
      <c r="CG12" s="20" t="str">
        <f>_xlfn.CONCAT(CG11,"_error")</f>
        <v>Fe_flux_mmol_m2_d_error</v>
      </c>
      <c r="CH12" s="20" t="s">
        <v>2573</v>
      </c>
      <c r="CI12" s="20" t="s">
        <v>2822</v>
      </c>
      <c r="CJ12" s="14" t="s">
        <v>2457</v>
      </c>
      <c r="CK12" s="20" t="s">
        <v>2277</v>
      </c>
      <c r="CL12" s="20">
        <v>11</v>
      </c>
      <c r="CM12" s="14" t="s">
        <v>2265</v>
      </c>
      <c r="CN12" s="10" t="s">
        <v>2837</v>
      </c>
      <c r="CO12" s="13" t="s">
        <v>2281</v>
      </c>
      <c r="CP12" s="10" t="s">
        <v>2838</v>
      </c>
      <c r="CQ12" s="11" t="s">
        <v>2056</v>
      </c>
      <c r="CR12" s="11" t="s">
        <v>2280</v>
      </c>
      <c r="CS12" s="45" t="s">
        <v>2308</v>
      </c>
      <c r="CT12" s="68"/>
      <c r="CU12" s="68"/>
      <c r="CV12" s="68"/>
      <c r="CZ12" s="12" t="s">
        <v>2866</v>
      </c>
      <c r="DA12" s="73" t="s">
        <v>2498</v>
      </c>
      <c r="DB12" s="12" t="s">
        <v>2349</v>
      </c>
      <c r="DC12" s="12" t="s">
        <v>1789</v>
      </c>
      <c r="DD12" s="45" t="s">
        <v>2320</v>
      </c>
      <c r="DE12" s="45" t="s">
        <v>2328</v>
      </c>
      <c r="DF12" s="12" t="s">
        <v>2261</v>
      </c>
      <c r="DG12" s="45" t="s">
        <v>2334</v>
      </c>
      <c r="DI12" s="12" t="s">
        <v>2150</v>
      </c>
      <c r="DJ12" s="61" t="s">
        <v>2334</v>
      </c>
      <c r="DK12" s="12" t="s">
        <v>2357</v>
      </c>
      <c r="DO12" s="37" t="s">
        <v>2125</v>
      </c>
      <c r="DP12" s="45" t="s">
        <v>2335</v>
      </c>
      <c r="DX12" s="12" t="s">
        <v>2488</v>
      </c>
      <c r="DY12" s="12" t="s">
        <v>2477</v>
      </c>
      <c r="DZ12" s="12" t="s">
        <v>2468</v>
      </c>
      <c r="EA12" s="12"/>
      <c r="EB12" s="12"/>
      <c r="EC12" s="12"/>
      <c r="ED12" s="20" t="s">
        <v>2908</v>
      </c>
      <c r="EE12" s="20" t="s">
        <v>2659</v>
      </c>
      <c r="EF12" s="20" t="s">
        <v>2944</v>
      </c>
      <c r="EY12" s="10" t="s">
        <v>2877</v>
      </c>
      <c r="EZ12" s="10"/>
      <c r="FA12" s="85"/>
      <c r="FE12" s="85" t="s">
        <v>2041</v>
      </c>
      <c r="GY12" t="s">
        <v>2030</v>
      </c>
      <c r="GZ12" s="85" t="s">
        <v>2030</v>
      </c>
      <c r="HA12" s="85" t="s">
        <v>2041</v>
      </c>
      <c r="HB12" s="85" t="s">
        <v>2041</v>
      </c>
    </row>
    <row r="13" spans="1:220" x14ac:dyDescent="0.3">
      <c r="B13" t="s">
        <v>122</v>
      </c>
      <c r="C13" t="s">
        <v>123</v>
      </c>
      <c r="D13" t="s">
        <v>124</v>
      </c>
      <c r="E13" t="s">
        <v>125</v>
      </c>
      <c r="G13" t="s">
        <v>126</v>
      </c>
      <c r="H13" t="s">
        <v>127</v>
      </c>
      <c r="J13" t="s">
        <v>2936</v>
      </c>
      <c r="K13" s="35" t="s">
        <v>2089</v>
      </c>
      <c r="L13" t="s">
        <v>128</v>
      </c>
      <c r="M13" s="2" t="s">
        <v>129</v>
      </c>
      <c r="O13" s="12" t="s">
        <v>305</v>
      </c>
      <c r="Q13" s="18" t="s">
        <v>1897</v>
      </c>
      <c r="U13" s="6"/>
      <c r="V13" s="82" t="s">
        <v>2935</v>
      </c>
      <c r="AB13" s="6" t="s">
        <v>1387</v>
      </c>
      <c r="AC13" s="6" t="s">
        <v>1395</v>
      </c>
      <c r="AF13" s="6" t="s">
        <v>1956</v>
      </c>
      <c r="AG13" s="17"/>
      <c r="AI13" s="6" t="s">
        <v>1443</v>
      </c>
      <c r="AJ13" s="6" t="s">
        <v>1462</v>
      </c>
      <c r="AM13" s="6" t="s">
        <v>1914</v>
      </c>
      <c r="AN13" s="6" t="s">
        <v>1710</v>
      </c>
      <c r="AO13" s="6" t="s">
        <v>1486</v>
      </c>
      <c r="AS13" s="6" t="s">
        <v>1501</v>
      </c>
      <c r="AT13" s="6" t="s">
        <v>1509</v>
      </c>
      <c r="AW13" s="6" t="s">
        <v>1856</v>
      </c>
      <c r="AY13" s="6" t="s">
        <v>1730</v>
      </c>
      <c r="AZ13" s="6" t="s">
        <v>1593</v>
      </c>
      <c r="BB13" s="6" t="s">
        <v>1600</v>
      </c>
      <c r="BC13" s="6" t="s">
        <v>1931</v>
      </c>
      <c r="BD13" s="17"/>
      <c r="BJ13" s="10"/>
      <c r="BK13" s="10"/>
      <c r="BP13" s="17" t="s">
        <v>2031</v>
      </c>
      <c r="BQ13" s="26" t="s">
        <v>2075</v>
      </c>
      <c r="BR13" s="54" t="s">
        <v>2601</v>
      </c>
      <c r="BS13" s="54" t="s">
        <v>2613</v>
      </c>
      <c r="BT13" s="43"/>
      <c r="BU13" s="54"/>
      <c r="BV13" s="54"/>
      <c r="BW13" s="43" t="s">
        <v>2203</v>
      </c>
      <c r="BX13" s="10" t="s">
        <v>2042</v>
      </c>
      <c r="BY13" s="20" t="s">
        <v>2620</v>
      </c>
      <c r="BZ13" s="20" t="s">
        <v>2635</v>
      </c>
      <c r="CA13" s="44" t="s">
        <v>2235</v>
      </c>
      <c r="CB13" s="20" t="s">
        <v>2644</v>
      </c>
      <c r="CC13" s="20" t="s">
        <v>2656</v>
      </c>
      <c r="CG13" s="20" t="s">
        <v>2241</v>
      </c>
      <c r="CH13" s="20" t="s">
        <v>2573</v>
      </c>
      <c r="CI13" s="20" t="s">
        <v>2578</v>
      </c>
      <c r="CJ13" s="14" t="s">
        <v>2530</v>
      </c>
      <c r="CK13" s="20" t="s">
        <v>2559</v>
      </c>
      <c r="CL13" s="20">
        <v>12</v>
      </c>
      <c r="CM13" s="14" t="s">
        <v>2266</v>
      </c>
      <c r="CN13" s="10" t="s">
        <v>2850</v>
      </c>
      <c r="CO13" s="13" t="s">
        <v>2281</v>
      </c>
      <c r="CP13" s="10" t="s">
        <v>2851</v>
      </c>
      <c r="CQ13" s="11" t="s">
        <v>2057</v>
      </c>
      <c r="CR13" s="11" t="s">
        <v>2280</v>
      </c>
      <c r="CS13" s="45" t="s">
        <v>2309</v>
      </c>
      <c r="CT13" s="68"/>
      <c r="CU13" s="68"/>
      <c r="CV13" s="68"/>
      <c r="CZ13" s="12" t="s">
        <v>2867</v>
      </c>
      <c r="DA13" s="73" t="s">
        <v>2498</v>
      </c>
      <c r="DB13" s="12" t="s">
        <v>2348</v>
      </c>
      <c r="DC13" s="12" t="s">
        <v>1790</v>
      </c>
      <c r="DD13" s="45" t="s">
        <v>2320</v>
      </c>
      <c r="DE13" s="45" t="s">
        <v>2329</v>
      </c>
      <c r="DF13" s="12" t="s">
        <v>2262</v>
      </c>
      <c r="DG13" s="45" t="s">
        <v>2334</v>
      </c>
      <c r="DI13" s="12" t="s">
        <v>2702</v>
      </c>
      <c r="DJ13" s="61" t="s">
        <v>2334</v>
      </c>
      <c r="DK13" s="12" t="s">
        <v>2703</v>
      </c>
      <c r="DO13" s="37" t="s">
        <v>2126</v>
      </c>
      <c r="DP13" s="45" t="s">
        <v>2335</v>
      </c>
      <c r="DX13" s="12" t="s">
        <v>2489</v>
      </c>
      <c r="DY13" s="12" t="s">
        <v>2477</v>
      </c>
      <c r="DZ13" s="46" t="s">
        <v>2469</v>
      </c>
      <c r="ED13" s="20" t="s">
        <v>2873</v>
      </c>
      <c r="EE13" s="20" t="s">
        <v>2874</v>
      </c>
      <c r="EF13" s="20" t="s">
        <v>2945</v>
      </c>
      <c r="EY13" s="10"/>
      <c r="EZ13" s="10"/>
      <c r="FA13" s="85"/>
      <c r="FE13" s="85" t="s">
        <v>2031</v>
      </c>
      <c r="GY13" t="s">
        <v>2031</v>
      </c>
      <c r="GZ13" s="85" t="s">
        <v>2031</v>
      </c>
      <c r="HA13" s="85" t="s">
        <v>2031</v>
      </c>
      <c r="HB13" s="85" t="s">
        <v>2031</v>
      </c>
    </row>
    <row r="14" spans="1:220" x14ac:dyDescent="0.3">
      <c r="B14" t="s">
        <v>130</v>
      </c>
      <c r="C14" t="s">
        <v>131</v>
      </c>
      <c r="D14" t="s">
        <v>132</v>
      </c>
      <c r="E14" t="s">
        <v>133</v>
      </c>
      <c r="G14" t="s">
        <v>134</v>
      </c>
      <c r="H14" t="s">
        <v>135</v>
      </c>
      <c r="K14" s="76" t="s">
        <v>2910</v>
      </c>
      <c r="L14" t="s">
        <v>136</v>
      </c>
      <c r="M14" s="2" t="s">
        <v>137</v>
      </c>
      <c r="O14" s="12" t="s">
        <v>373</v>
      </c>
      <c r="Q14" s="18" t="s">
        <v>1898</v>
      </c>
      <c r="U14" s="6"/>
      <c r="V14" s="67" t="s">
        <v>2803</v>
      </c>
      <c r="AB14" s="6" t="s">
        <v>1394</v>
      </c>
      <c r="AC14" s="6" t="s">
        <v>1417</v>
      </c>
      <c r="AF14" s="6" t="s">
        <v>1957</v>
      </c>
      <c r="AG14" s="17"/>
      <c r="AI14" s="6" t="s">
        <v>1444</v>
      </c>
      <c r="AJ14" s="6" t="s">
        <v>1909</v>
      </c>
      <c r="AS14" s="6" t="s">
        <v>1502</v>
      </c>
      <c r="AT14" s="6" t="s">
        <v>1505</v>
      </c>
      <c r="AW14" s="6" t="s">
        <v>1857</v>
      </c>
      <c r="AY14" s="6" t="s">
        <v>1731</v>
      </c>
      <c r="AZ14" s="6" t="s">
        <v>1594</v>
      </c>
      <c r="BB14" s="6" t="s">
        <v>1641</v>
      </c>
      <c r="BC14" s="6" t="s">
        <v>1932</v>
      </c>
      <c r="BD14" s="17"/>
      <c r="BJ14" s="10"/>
      <c r="BK14" s="10"/>
      <c r="BQ14" s="17"/>
      <c r="BR14" s="54"/>
      <c r="BS14" s="54"/>
      <c r="BT14" s="43"/>
      <c r="BU14" s="54"/>
      <c r="BV14" s="54"/>
      <c r="BW14" s="43" t="s">
        <v>2205</v>
      </c>
      <c r="BX14" s="10" t="s">
        <v>1762</v>
      </c>
      <c r="BY14" s="20" t="s">
        <v>2572</v>
      </c>
      <c r="BZ14" s="20" t="s">
        <v>2636</v>
      </c>
      <c r="CA14" s="10" t="s">
        <v>2844</v>
      </c>
      <c r="CB14" s="20" t="s">
        <v>2644</v>
      </c>
      <c r="CC14" s="20" t="s">
        <v>2846</v>
      </c>
      <c r="CG14" s="20" t="str">
        <f>_xlfn.CONCAT(CG13,"_error")</f>
        <v>Mn_flux_mmol_m2_d_error</v>
      </c>
      <c r="CH14" s="20" t="s">
        <v>2573</v>
      </c>
      <c r="CI14" s="20" t="s">
        <v>2823</v>
      </c>
      <c r="CJ14" s="14" t="s">
        <v>2140</v>
      </c>
      <c r="CK14" s="20" t="s">
        <v>2277</v>
      </c>
      <c r="CL14" s="20">
        <v>13</v>
      </c>
      <c r="CM14" s="14" t="s">
        <v>2267</v>
      </c>
      <c r="CN14" s="20" t="s">
        <v>2915</v>
      </c>
      <c r="CO14" s="13" t="s">
        <v>2281</v>
      </c>
      <c r="CP14" s="20" t="s">
        <v>2916</v>
      </c>
      <c r="CQ14" s="11" t="s">
        <v>2058</v>
      </c>
      <c r="CR14" s="11" t="s">
        <v>2280</v>
      </c>
      <c r="CS14" s="45" t="s">
        <v>2310</v>
      </c>
      <c r="CT14" s="68"/>
      <c r="CU14" s="68"/>
      <c r="CV14" s="68"/>
      <c r="CZ14" s="12" t="s">
        <v>2854</v>
      </c>
      <c r="DA14" s="73" t="s">
        <v>2498</v>
      </c>
      <c r="DB14" s="12" t="s">
        <v>2868</v>
      </c>
      <c r="DC14" s="12" t="s">
        <v>1791</v>
      </c>
      <c r="DD14" s="45" t="s">
        <v>2320</v>
      </c>
      <c r="DE14" s="45" t="s">
        <v>2330</v>
      </c>
      <c r="DF14" s="12" t="s">
        <v>2263</v>
      </c>
      <c r="DG14" s="45" t="s">
        <v>2334</v>
      </c>
      <c r="DI14" s="12" t="s">
        <v>2151</v>
      </c>
      <c r="DJ14" s="61" t="s">
        <v>2334</v>
      </c>
      <c r="DK14" s="12" t="s">
        <v>2358</v>
      </c>
      <c r="DL14" s="45"/>
      <c r="DO14" s="37" t="s">
        <v>2127</v>
      </c>
      <c r="DP14" s="45" t="s">
        <v>2335</v>
      </c>
      <c r="DX14" s="12" t="s">
        <v>2490</v>
      </c>
      <c r="DY14" s="12" t="s">
        <v>2477</v>
      </c>
      <c r="DZ14" s="12" t="s">
        <v>2470</v>
      </c>
      <c r="EA14" s="12"/>
      <c r="EB14" s="12"/>
      <c r="EC14" s="12"/>
      <c r="ED14" s="12"/>
      <c r="EE14" s="46"/>
      <c r="EF14" s="46"/>
      <c r="GY14" t="s">
        <v>2036</v>
      </c>
      <c r="GZ14" s="85" t="s">
        <v>2036</v>
      </c>
    </row>
    <row r="15" spans="1:220" x14ac:dyDescent="0.3">
      <c r="B15" t="s">
        <v>138</v>
      </c>
      <c r="C15" t="s">
        <v>139</v>
      </c>
      <c r="D15" t="s">
        <v>140</v>
      </c>
      <c r="E15" t="s">
        <v>141</v>
      </c>
      <c r="G15" t="s">
        <v>142</v>
      </c>
      <c r="H15" t="s">
        <v>135</v>
      </c>
      <c r="K15" s="35" t="s">
        <v>2090</v>
      </c>
      <c r="L15" t="s">
        <v>143</v>
      </c>
      <c r="M15" s="2" t="s">
        <v>144</v>
      </c>
      <c r="O15" s="12" t="s">
        <v>454</v>
      </c>
      <c r="Q15" s="18" t="s">
        <v>1899</v>
      </c>
      <c r="V15" s="6" t="s">
        <v>1357</v>
      </c>
      <c r="AB15" s="6" t="s">
        <v>1382</v>
      </c>
      <c r="AC15" s="6" t="s">
        <v>1405</v>
      </c>
      <c r="AF15" s="6" t="s">
        <v>1431</v>
      </c>
      <c r="AI15" s="6" t="s">
        <v>1960</v>
      </c>
      <c r="AJ15" s="6" t="s">
        <v>1463</v>
      </c>
      <c r="AN15" s="6"/>
      <c r="AS15" s="6" t="s">
        <v>1497</v>
      </c>
      <c r="AW15" s="6" t="s">
        <v>1524</v>
      </c>
      <c r="AY15" s="6" t="s">
        <v>1583</v>
      </c>
      <c r="BB15" s="48" t="s">
        <v>2511</v>
      </c>
      <c r="BC15" s="6" t="s">
        <v>1933</v>
      </c>
      <c r="BD15" s="17"/>
      <c r="BJ15" s="10"/>
      <c r="BK15" s="10"/>
      <c r="BQ15" s="17"/>
      <c r="BR15" s="54"/>
      <c r="BS15" s="54"/>
      <c r="BT15" s="43"/>
      <c r="BU15" s="54"/>
      <c r="BV15" s="54"/>
      <c r="BW15" s="43" t="s">
        <v>2202</v>
      </c>
      <c r="BX15" s="10" t="s">
        <v>1764</v>
      </c>
      <c r="BY15" s="20" t="s">
        <v>2621</v>
      </c>
      <c r="BZ15" s="20" t="s">
        <v>2637</v>
      </c>
      <c r="CA15" s="10" t="s">
        <v>2848</v>
      </c>
      <c r="CB15" s="20" t="s">
        <v>2644</v>
      </c>
      <c r="CC15" s="20" t="s">
        <v>2847</v>
      </c>
      <c r="CG15" s="20" t="s">
        <v>2242</v>
      </c>
      <c r="CH15" s="20" t="s">
        <v>2573</v>
      </c>
      <c r="CI15" s="20" t="s">
        <v>2577</v>
      </c>
      <c r="CJ15" s="14" t="s">
        <v>2527</v>
      </c>
      <c r="CK15" s="20" t="s">
        <v>2558</v>
      </c>
      <c r="CL15" s="20">
        <v>14</v>
      </c>
      <c r="CM15" s="14" t="s">
        <v>2268</v>
      </c>
      <c r="CN15" s="10" t="s">
        <v>2062</v>
      </c>
      <c r="CO15" s="13" t="s">
        <v>2285</v>
      </c>
      <c r="CP15" s="10" t="s">
        <v>2294</v>
      </c>
      <c r="CQ15" s="11" t="s">
        <v>2059</v>
      </c>
      <c r="CR15" s="11" t="s">
        <v>2280</v>
      </c>
      <c r="CS15" s="45" t="s">
        <v>2311</v>
      </c>
      <c r="CT15" s="68"/>
      <c r="CU15" s="68"/>
      <c r="CV15" s="68"/>
      <c r="CZ15" s="12" t="s">
        <v>2855</v>
      </c>
      <c r="DA15" s="73" t="s">
        <v>2498</v>
      </c>
      <c r="DB15" s="12" t="s">
        <v>2869</v>
      </c>
      <c r="DC15" s="12" t="s">
        <v>1792</v>
      </c>
      <c r="DD15" s="45" t="s">
        <v>2320</v>
      </c>
      <c r="DE15" s="45" t="s">
        <v>2331</v>
      </c>
      <c r="DF15" s="12" t="s">
        <v>2264</v>
      </c>
      <c r="DG15" s="45" t="s">
        <v>2334</v>
      </c>
      <c r="DI15" s="12" t="s">
        <v>2704</v>
      </c>
      <c r="DJ15" s="61" t="s">
        <v>2334</v>
      </c>
      <c r="DK15" s="12" t="s">
        <v>2705</v>
      </c>
      <c r="DL15" s="45"/>
      <c r="DO15" s="37" t="s">
        <v>2128</v>
      </c>
      <c r="DP15" s="45" t="s">
        <v>2335</v>
      </c>
      <c r="DX15" s="12" t="s">
        <v>2491</v>
      </c>
      <c r="DY15" s="12" t="s">
        <v>2477</v>
      </c>
      <c r="DZ15" s="12" t="s">
        <v>2471</v>
      </c>
      <c r="EA15" s="12"/>
      <c r="EB15" s="12"/>
      <c r="EC15" s="12"/>
      <c r="ED15" s="12"/>
      <c r="EE15" s="46"/>
      <c r="EF15" s="46"/>
      <c r="GY15" t="s">
        <v>2989</v>
      </c>
      <c r="GZ15" s="85" t="s">
        <v>2990</v>
      </c>
    </row>
    <row r="16" spans="1:220" x14ac:dyDescent="0.3">
      <c r="B16" t="s">
        <v>145</v>
      </c>
      <c r="C16" t="s">
        <v>146</v>
      </c>
      <c r="D16" t="s">
        <v>147</v>
      </c>
      <c r="E16" t="s">
        <v>148</v>
      </c>
      <c r="G16" t="s">
        <v>149</v>
      </c>
      <c r="H16" t="s">
        <v>150</v>
      </c>
      <c r="K16" s="35" t="s">
        <v>2091</v>
      </c>
      <c r="L16" t="s">
        <v>151</v>
      </c>
      <c r="M16" s="2" t="s">
        <v>152</v>
      </c>
      <c r="O16" s="12" t="s">
        <v>460</v>
      </c>
      <c r="Q16" s="18" t="s">
        <v>1900</v>
      </c>
      <c r="V16" s="6" t="s">
        <v>1702</v>
      </c>
      <c r="AB16" s="6" t="s">
        <v>1383</v>
      </c>
      <c r="AC16" s="6" t="s">
        <v>1406</v>
      </c>
      <c r="AF16" s="51" t="s">
        <v>2532</v>
      </c>
      <c r="AI16" s="6" t="s">
        <v>1445</v>
      </c>
      <c r="AJ16" s="6" t="s">
        <v>1466</v>
      </c>
      <c r="AN16" s="6"/>
      <c r="AS16" s="6" t="s">
        <v>1503</v>
      </c>
      <c r="AT16" s="6"/>
      <c r="AW16" s="6" t="s">
        <v>1525</v>
      </c>
      <c r="AY16" s="6" t="s">
        <v>1732</v>
      </c>
      <c r="BB16" s="6" t="s">
        <v>1645</v>
      </c>
      <c r="BC16" s="6" t="s">
        <v>1934</v>
      </c>
      <c r="BD16" s="17"/>
      <c r="BQ16" s="17"/>
      <c r="BR16" s="54"/>
      <c r="BS16" s="54"/>
      <c r="BT16" s="43"/>
      <c r="BU16" s="54"/>
      <c r="BV16" s="54"/>
      <c r="BW16" s="43"/>
      <c r="BX16" s="10" t="s">
        <v>1763</v>
      </c>
      <c r="BY16" s="20" t="s">
        <v>2621</v>
      </c>
      <c r="BZ16" s="20" t="s">
        <v>2638</v>
      </c>
      <c r="CA16" s="44" t="s">
        <v>2236</v>
      </c>
      <c r="CB16" s="20" t="s">
        <v>2644</v>
      </c>
      <c r="CC16" s="20" t="s">
        <v>2657</v>
      </c>
      <c r="CG16" s="20" t="str">
        <f>_xlfn.CONCAT(CG15,"_error")</f>
        <v>SO4_flux_mmol_m2_d_error</v>
      </c>
      <c r="CH16" s="20" t="s">
        <v>2573</v>
      </c>
      <c r="CI16" s="20" t="s">
        <v>2824</v>
      </c>
      <c r="CJ16" s="14" t="s">
        <v>2270</v>
      </c>
      <c r="CK16" s="20" t="s">
        <v>2278</v>
      </c>
      <c r="CL16" s="20">
        <v>15</v>
      </c>
      <c r="CM16" s="14" t="s">
        <v>2269</v>
      </c>
      <c r="CN16" s="10" t="s">
        <v>2428</v>
      </c>
      <c r="CO16" s="13" t="s">
        <v>2285</v>
      </c>
      <c r="CP16" s="10" t="s">
        <v>2429</v>
      </c>
      <c r="CQ16" s="11" t="s">
        <v>2060</v>
      </c>
      <c r="CR16" s="11" t="s">
        <v>2280</v>
      </c>
      <c r="CS16" s="45" t="s">
        <v>2313</v>
      </c>
      <c r="CT16" s="68"/>
      <c r="CU16" s="68"/>
      <c r="CV16" s="68"/>
      <c r="CZ16" s="12" t="s">
        <v>2876</v>
      </c>
      <c r="DB16" s="12" t="s">
        <v>2870</v>
      </c>
      <c r="DC16" s="12" t="s">
        <v>1793</v>
      </c>
      <c r="DD16" s="45" t="s">
        <v>2320</v>
      </c>
      <c r="DE16" s="45" t="s">
        <v>2332</v>
      </c>
      <c r="DF16" s="12" t="s">
        <v>1804</v>
      </c>
      <c r="DG16" s="45" t="s">
        <v>2334</v>
      </c>
      <c r="DI16" s="12" t="s">
        <v>2152</v>
      </c>
      <c r="DJ16" s="61" t="s">
        <v>2334</v>
      </c>
      <c r="DK16" s="12" t="s">
        <v>2359</v>
      </c>
      <c r="DL16" s="45"/>
      <c r="DO16" s="37" t="s">
        <v>2130</v>
      </c>
      <c r="DP16" s="45" t="s">
        <v>2335</v>
      </c>
      <c r="DX16" s="12" t="s">
        <v>2492</v>
      </c>
      <c r="DY16" s="12" t="s">
        <v>2477</v>
      </c>
      <c r="DZ16" s="12" t="s">
        <v>2472</v>
      </c>
      <c r="EA16" s="12"/>
      <c r="EB16" s="12"/>
      <c r="EC16" s="12"/>
      <c r="ED16" s="12"/>
      <c r="EE16" s="46"/>
      <c r="EF16" s="46"/>
      <c r="GY16" s="10" t="s">
        <v>2259</v>
      </c>
      <c r="GZ16" s="10" t="s">
        <v>2259</v>
      </c>
    </row>
    <row r="17" spans="2:208" x14ac:dyDescent="0.3">
      <c r="B17" t="s">
        <v>153</v>
      </c>
      <c r="C17" t="s">
        <v>154</v>
      </c>
      <c r="D17" t="s">
        <v>155</v>
      </c>
      <c r="E17" t="s">
        <v>156</v>
      </c>
      <c r="G17" t="s">
        <v>157</v>
      </c>
      <c r="H17" t="s">
        <v>158</v>
      </c>
      <c r="K17" s="35" t="s">
        <v>2092</v>
      </c>
      <c r="L17" t="s">
        <v>159</v>
      </c>
      <c r="M17" s="2"/>
      <c r="O17" s="12" t="s">
        <v>484</v>
      </c>
      <c r="Q17" s="18" t="s">
        <v>1901</v>
      </c>
      <c r="V17" s="6" t="s">
        <v>1703</v>
      </c>
      <c r="AB17" s="6" t="s">
        <v>1391</v>
      </c>
      <c r="AC17" s="6" t="s">
        <v>1907</v>
      </c>
      <c r="AF17" s="6" t="s">
        <v>1433</v>
      </c>
      <c r="AI17" s="6" t="s">
        <v>1455</v>
      </c>
      <c r="AJ17" s="6" t="s">
        <v>1908</v>
      </c>
      <c r="AN17" s="6"/>
      <c r="AS17" s="6" t="s">
        <v>1504</v>
      </c>
      <c r="AW17" s="6" t="s">
        <v>1515</v>
      </c>
      <c r="AY17" s="6" t="s">
        <v>1581</v>
      </c>
      <c r="BB17" s="6" t="s">
        <v>1601</v>
      </c>
      <c r="BC17" s="6" t="s">
        <v>1935</v>
      </c>
      <c r="BD17" s="17"/>
      <c r="BQ17" s="17"/>
      <c r="BR17" s="54"/>
      <c r="BS17" s="54"/>
      <c r="BT17" s="43"/>
      <c r="BU17" s="54"/>
      <c r="BV17" s="54"/>
      <c r="BW17" s="43"/>
      <c r="BX17" s="10" t="s">
        <v>1765</v>
      </c>
      <c r="BY17" s="10" t="s">
        <v>2621</v>
      </c>
      <c r="BZ17" s="20" t="s">
        <v>2639</v>
      </c>
      <c r="CA17" s="44" t="s">
        <v>2237</v>
      </c>
      <c r="CB17" s="20" t="s">
        <v>2644</v>
      </c>
      <c r="CC17" s="20" t="s">
        <v>2658</v>
      </c>
      <c r="CG17" s="20" t="s">
        <v>2243</v>
      </c>
      <c r="CH17" s="20" t="s">
        <v>2573</v>
      </c>
      <c r="CI17" s="20" t="s">
        <v>2576</v>
      </c>
      <c r="CJ17" s="14" t="s">
        <v>2687</v>
      </c>
      <c r="CK17" s="20" t="s">
        <v>2881</v>
      </c>
      <c r="CL17" s="20">
        <v>16</v>
      </c>
      <c r="CM17" s="14" t="s">
        <v>2921</v>
      </c>
      <c r="CN17" s="10" t="s">
        <v>2100</v>
      </c>
      <c r="CO17" s="13" t="s">
        <v>2286</v>
      </c>
      <c r="CP17" s="10" t="s">
        <v>2295</v>
      </c>
      <c r="CQ17" s="11" t="s">
        <v>2061</v>
      </c>
      <c r="CR17" s="11" t="s">
        <v>2280</v>
      </c>
      <c r="CS17" s="45" t="s">
        <v>2312</v>
      </c>
      <c r="CT17" s="68"/>
      <c r="CU17" s="68"/>
      <c r="CV17" s="68"/>
      <c r="DC17" s="12" t="s">
        <v>1794</v>
      </c>
      <c r="DD17" s="45" t="s">
        <v>2320</v>
      </c>
      <c r="DE17" s="45" t="s">
        <v>2333</v>
      </c>
      <c r="DF17" s="12" t="s">
        <v>1803</v>
      </c>
      <c r="DG17" s="45" t="s">
        <v>2334</v>
      </c>
      <c r="DI17" s="12" t="s">
        <v>2706</v>
      </c>
      <c r="DJ17" s="61" t="s">
        <v>2334</v>
      </c>
      <c r="DK17" s="12" t="s">
        <v>2707</v>
      </c>
      <c r="DL17" s="45"/>
      <c r="DO17" s="37" t="s">
        <v>2131</v>
      </c>
      <c r="DP17" s="45" t="s">
        <v>2335</v>
      </c>
      <c r="DX17" s="12" t="s">
        <v>2493</v>
      </c>
      <c r="DY17" s="12" t="s">
        <v>2477</v>
      </c>
      <c r="DZ17" s="12" t="s">
        <v>2473</v>
      </c>
      <c r="EA17" s="12"/>
      <c r="EB17" s="12"/>
      <c r="EC17" s="12"/>
      <c r="ED17" s="12"/>
      <c r="EE17" s="46"/>
      <c r="EF17" s="46"/>
      <c r="GY17" s="10" t="s">
        <v>2877</v>
      </c>
      <c r="GZ17" s="10" t="s">
        <v>2877</v>
      </c>
    </row>
    <row r="18" spans="2:208" x14ac:dyDescent="0.3">
      <c r="B18" t="s">
        <v>160</v>
      </c>
      <c r="C18" t="s">
        <v>161</v>
      </c>
      <c r="D18" t="s">
        <v>162</v>
      </c>
      <c r="E18" t="s">
        <v>163</v>
      </c>
      <c r="G18" t="s">
        <v>164</v>
      </c>
      <c r="H18" t="s">
        <v>165</v>
      </c>
      <c r="K18" s="35" t="s">
        <v>2093</v>
      </c>
      <c r="L18" t="s">
        <v>166</v>
      </c>
      <c r="M18" s="3"/>
      <c r="O18" s="12" t="s">
        <v>496</v>
      </c>
      <c r="Q18" s="18" t="s">
        <v>1902</v>
      </c>
      <c r="V18" s="6" t="s">
        <v>1704</v>
      </c>
      <c r="AB18" s="6" t="s">
        <v>1384</v>
      </c>
      <c r="AC18" s="6" t="s">
        <v>1407</v>
      </c>
      <c r="AF18" s="6" t="s">
        <v>1427</v>
      </c>
      <c r="AI18" s="6" t="s">
        <v>1961</v>
      </c>
      <c r="AJ18" s="6" t="s">
        <v>1464</v>
      </c>
      <c r="AN18" s="6"/>
      <c r="AS18" s="6" t="s">
        <v>1919</v>
      </c>
      <c r="AW18" s="6" t="s">
        <v>1526</v>
      </c>
      <c r="AY18" s="6" t="s">
        <v>1733</v>
      </c>
      <c r="BB18" s="6" t="s">
        <v>1602</v>
      </c>
      <c r="BC18" s="6" t="s">
        <v>1936</v>
      </c>
      <c r="BD18" s="17"/>
      <c r="BQ18" s="17"/>
      <c r="BR18" s="54"/>
      <c r="BS18" s="54"/>
      <c r="BT18" s="43"/>
      <c r="BU18" s="54"/>
      <c r="BV18" s="54"/>
      <c r="BW18" s="43"/>
      <c r="BX18" s="10" t="s">
        <v>1766</v>
      </c>
      <c r="BY18" s="10" t="s">
        <v>2572</v>
      </c>
      <c r="BZ18" s="20" t="s">
        <v>2640</v>
      </c>
      <c r="CA18" s="10"/>
      <c r="CB18" s="10"/>
      <c r="CC18" s="10"/>
      <c r="CG18" s="20" t="str">
        <f>_xlfn.CONCAT(CG17,"_error")</f>
        <v>PO4_flux_mmol_m2_d_error</v>
      </c>
      <c r="CH18" s="20" t="s">
        <v>2573</v>
      </c>
      <c r="CI18" s="20" t="s">
        <v>2825</v>
      </c>
      <c r="CJ18" s="14" t="s">
        <v>2883</v>
      </c>
      <c r="CK18" s="20" t="s">
        <v>2884</v>
      </c>
      <c r="CL18" s="20">
        <v>17</v>
      </c>
      <c r="CM18" s="14" t="s">
        <v>2922</v>
      </c>
      <c r="CN18" s="10" t="s">
        <v>2139</v>
      </c>
      <c r="CO18" s="10" t="s">
        <v>1821</v>
      </c>
      <c r="CP18" s="10" t="s">
        <v>2296</v>
      </c>
      <c r="CQ18" s="11" t="s">
        <v>2422</v>
      </c>
      <c r="CR18" s="11"/>
      <c r="CS18" s="11" t="s">
        <v>2314</v>
      </c>
      <c r="CT18" s="11"/>
      <c r="CU18" s="11"/>
      <c r="CV18" s="11"/>
      <c r="DC18" s="12" t="s">
        <v>2949</v>
      </c>
      <c r="DD18" s="84" t="s">
        <v>2320</v>
      </c>
      <c r="DE18" s="84" t="s">
        <v>2946</v>
      </c>
      <c r="DF18" s="12" t="s">
        <v>1805</v>
      </c>
      <c r="DG18" s="45" t="s">
        <v>2334</v>
      </c>
      <c r="DI18" s="12" t="s">
        <v>2361</v>
      </c>
      <c r="DJ18" s="61" t="s">
        <v>2334</v>
      </c>
      <c r="DK18" s="12" t="s">
        <v>2360</v>
      </c>
      <c r="DL18" s="45"/>
      <c r="DO18" s="37" t="s">
        <v>2132</v>
      </c>
      <c r="DP18" s="45" t="s">
        <v>2335</v>
      </c>
      <c r="DX18" s="12" t="s">
        <v>2494</v>
      </c>
      <c r="DY18" s="12" t="s">
        <v>2477</v>
      </c>
      <c r="DZ18" s="12" t="s">
        <v>2474</v>
      </c>
      <c r="EA18" s="12"/>
      <c r="EB18" s="12"/>
      <c r="EC18" s="12"/>
      <c r="ED18" s="12"/>
      <c r="EE18" s="46"/>
      <c r="EF18" s="46"/>
    </row>
    <row r="19" spans="2:208" ht="17.399999999999999" x14ac:dyDescent="0.3">
      <c r="B19" t="s">
        <v>167</v>
      </c>
      <c r="C19" t="s">
        <v>168</v>
      </c>
      <c r="D19" t="s">
        <v>169</v>
      </c>
      <c r="E19" t="s">
        <v>170</v>
      </c>
      <c r="G19" t="s">
        <v>171</v>
      </c>
      <c r="H19" t="s">
        <v>172</v>
      </c>
      <c r="K19" s="35" t="s">
        <v>2078</v>
      </c>
      <c r="L19" t="s">
        <v>173</v>
      </c>
      <c r="M19" s="4"/>
      <c r="O19" s="12" t="s">
        <v>549</v>
      </c>
      <c r="Q19" s="18" t="s">
        <v>1903</v>
      </c>
      <c r="V19" s="6" t="s">
        <v>1358</v>
      </c>
      <c r="AB19" s="6" t="s">
        <v>1392</v>
      </c>
      <c r="AC19" s="6" t="s">
        <v>1408</v>
      </c>
      <c r="AF19" s="6" t="s">
        <v>1426</v>
      </c>
      <c r="AI19" s="6" t="s">
        <v>1446</v>
      </c>
      <c r="AJ19" s="6" t="s">
        <v>1465</v>
      </c>
      <c r="AN19" s="6"/>
      <c r="AS19" s="6" t="s">
        <v>1922</v>
      </c>
      <c r="AW19" s="6" t="s">
        <v>1527</v>
      </c>
      <c r="BB19" s="6" t="s">
        <v>1607</v>
      </c>
      <c r="BC19" s="6" t="s">
        <v>1937</v>
      </c>
      <c r="BD19" s="17"/>
      <c r="BQ19" s="17"/>
      <c r="BR19" s="54"/>
      <c r="BS19" s="54"/>
      <c r="BT19" s="43"/>
      <c r="BU19" s="54"/>
      <c r="BV19" s="54"/>
      <c r="BW19" s="43"/>
      <c r="BX19" s="10" t="s">
        <v>1814</v>
      </c>
      <c r="BY19" s="20" t="s">
        <v>2620</v>
      </c>
      <c r="BZ19" s="20" t="s">
        <v>2641</v>
      </c>
      <c r="CA19" s="10"/>
      <c r="CB19" s="10"/>
      <c r="CC19" s="10"/>
      <c r="CG19" s="20" t="s">
        <v>2244</v>
      </c>
      <c r="CH19" s="20" t="s">
        <v>2573</v>
      </c>
      <c r="CI19" s="20" t="s">
        <v>2581</v>
      </c>
      <c r="CJ19" s="14" t="s">
        <v>2880</v>
      </c>
      <c r="CK19" s="20" t="s">
        <v>2882</v>
      </c>
      <c r="CL19" s="20">
        <v>18</v>
      </c>
      <c r="CM19" s="14" t="s">
        <v>2923</v>
      </c>
      <c r="CN19" s="10" t="s">
        <v>2260</v>
      </c>
      <c r="CO19" s="10" t="s">
        <v>1821</v>
      </c>
      <c r="CP19" s="10" t="s">
        <v>2297</v>
      </c>
      <c r="CQ19" s="11" t="s">
        <v>2424</v>
      </c>
      <c r="CS19" s="11" t="s">
        <v>2425</v>
      </c>
      <c r="CT19" s="11"/>
      <c r="CU19" s="11"/>
      <c r="CV19" s="11"/>
      <c r="DC19" s="12" t="s">
        <v>2950</v>
      </c>
      <c r="DD19" s="84" t="s">
        <v>2320</v>
      </c>
      <c r="DE19" s="84" t="s">
        <v>2948</v>
      </c>
      <c r="DF19" s="12" t="s">
        <v>1806</v>
      </c>
      <c r="DG19" s="45" t="s">
        <v>2334</v>
      </c>
      <c r="DI19" s="12" t="s">
        <v>2708</v>
      </c>
      <c r="DJ19" s="61" t="s">
        <v>2334</v>
      </c>
      <c r="DK19" s="12" t="s">
        <v>2709</v>
      </c>
      <c r="DL19" s="45"/>
      <c r="DO19" s="37" t="s">
        <v>2133</v>
      </c>
      <c r="DP19" s="45" t="s">
        <v>2335</v>
      </c>
      <c r="DX19" s="12" t="s">
        <v>2495</v>
      </c>
      <c r="DY19" s="12" t="s">
        <v>2477</v>
      </c>
      <c r="DZ19" s="12" t="s">
        <v>2475</v>
      </c>
      <c r="EA19" s="12"/>
      <c r="EB19" s="12"/>
      <c r="EC19" s="12"/>
      <c r="ED19" s="12"/>
      <c r="EE19" s="46"/>
      <c r="EF19" s="46"/>
    </row>
    <row r="20" spans="2:208" x14ac:dyDescent="0.3">
      <c r="B20" t="s">
        <v>174</v>
      </c>
      <c r="C20" t="s">
        <v>175</v>
      </c>
      <c r="D20" t="s">
        <v>176</v>
      </c>
      <c r="E20" t="s">
        <v>177</v>
      </c>
      <c r="G20" t="s">
        <v>178</v>
      </c>
      <c r="H20" t="s">
        <v>179</v>
      </c>
      <c r="K20" s="35" t="s">
        <v>2094</v>
      </c>
      <c r="L20" t="s">
        <v>180</v>
      </c>
      <c r="M20" s="3"/>
      <c r="O20" s="12" t="s">
        <v>555</v>
      </c>
      <c r="Q20" s="18" t="s">
        <v>1904</v>
      </c>
      <c r="AB20" s="6" t="s">
        <v>1393</v>
      </c>
      <c r="AC20" s="6" t="s">
        <v>1409</v>
      </c>
      <c r="AF20" s="6" t="s">
        <v>1429</v>
      </c>
      <c r="AI20" s="6" t="s">
        <v>1962</v>
      </c>
      <c r="AJ20" s="6" t="s">
        <v>1467</v>
      </c>
      <c r="AN20" s="6"/>
      <c r="AS20" s="6" t="s">
        <v>1920</v>
      </c>
      <c r="AW20" s="6" t="s">
        <v>1516</v>
      </c>
      <c r="BB20" s="6" t="s">
        <v>1606</v>
      </c>
      <c r="BC20" s="6" t="s">
        <v>1938</v>
      </c>
      <c r="BD20" s="17"/>
      <c r="BQ20" s="17"/>
      <c r="BR20" s="54"/>
      <c r="BS20" s="54"/>
      <c r="BT20" s="43"/>
      <c r="BU20" s="54"/>
      <c r="BV20" s="54"/>
      <c r="BW20" s="43"/>
      <c r="BX20" s="10" t="s">
        <v>1815</v>
      </c>
      <c r="BY20" s="20" t="s">
        <v>2620</v>
      </c>
      <c r="BZ20" s="20" t="s">
        <v>2642</v>
      </c>
      <c r="CA20" s="10"/>
      <c r="CB20" s="10"/>
      <c r="CC20" s="10"/>
      <c r="CG20" s="20" t="str">
        <f>_xlfn.CONCAT(CG19,"_error")</f>
        <v>NO3_flux_mmol_m2_d_error</v>
      </c>
      <c r="CH20" s="20" t="s">
        <v>2573</v>
      </c>
      <c r="CI20" s="20" t="s">
        <v>2826</v>
      </c>
      <c r="CJ20" s="14" t="s">
        <v>2896</v>
      </c>
      <c r="CK20" s="20" t="s">
        <v>2903</v>
      </c>
      <c r="CL20" s="20">
        <v>19</v>
      </c>
      <c r="CM20" s="14" t="s">
        <v>2924</v>
      </c>
      <c r="CQ20" s="11" t="s">
        <v>2423</v>
      </c>
      <c r="CR20" s="11"/>
      <c r="CS20" s="11" t="s">
        <v>2315</v>
      </c>
      <c r="CT20" s="11"/>
      <c r="CU20" s="11"/>
      <c r="CV20" s="11"/>
      <c r="DF20" s="12" t="s">
        <v>1807</v>
      </c>
      <c r="DG20" s="45" t="s">
        <v>2334</v>
      </c>
      <c r="DI20" s="12" t="s">
        <v>2153</v>
      </c>
      <c r="DJ20" s="61" t="s">
        <v>2334</v>
      </c>
      <c r="DK20" s="12" t="s">
        <v>2362</v>
      </c>
      <c r="DL20" s="45"/>
      <c r="DO20" s="37" t="s">
        <v>2135</v>
      </c>
      <c r="DP20" s="45" t="s">
        <v>2335</v>
      </c>
      <c r="DX20" s="12" t="s">
        <v>2496</v>
      </c>
      <c r="DY20" s="12" t="s">
        <v>2477</v>
      </c>
      <c r="DZ20" s="12" t="s">
        <v>2476</v>
      </c>
      <c r="EA20" s="12"/>
      <c r="EB20" s="12"/>
      <c r="EC20" s="12"/>
      <c r="ED20" s="12"/>
      <c r="EE20" s="46"/>
      <c r="EF20" s="46"/>
    </row>
    <row r="21" spans="2:208" ht="16.8" x14ac:dyDescent="0.3">
      <c r="B21" t="s">
        <v>181</v>
      </c>
      <c r="C21" t="s">
        <v>182</v>
      </c>
      <c r="D21" t="s">
        <v>183</v>
      </c>
      <c r="E21" t="s">
        <v>184</v>
      </c>
      <c r="G21" t="s">
        <v>185</v>
      </c>
      <c r="H21" t="s">
        <v>186</v>
      </c>
      <c r="K21" s="35" t="s">
        <v>2095</v>
      </c>
      <c r="L21" t="s">
        <v>187</v>
      </c>
      <c r="M21" s="5"/>
      <c r="O21" s="12" t="s">
        <v>567</v>
      </c>
      <c r="Q21" s="18" t="s">
        <v>1905</v>
      </c>
      <c r="AC21" s="6" t="s">
        <v>1410</v>
      </c>
      <c r="AF21" s="6" t="s">
        <v>1428</v>
      </c>
      <c r="AI21" s="6" t="s">
        <v>1447</v>
      </c>
      <c r="AJ21" s="6"/>
      <c r="AN21" s="6"/>
      <c r="AS21" s="6" t="s">
        <v>1921</v>
      </c>
      <c r="AW21" s="6" t="s">
        <v>1517</v>
      </c>
      <c r="BB21" s="6" t="s">
        <v>1603</v>
      </c>
      <c r="BC21" s="6" t="s">
        <v>1939</v>
      </c>
      <c r="BD21" s="17"/>
      <c r="BQ21" s="17"/>
      <c r="BR21" s="54"/>
      <c r="BS21" s="54"/>
      <c r="BT21" s="43"/>
      <c r="BU21" s="54"/>
      <c r="BV21" s="54"/>
      <c r="BW21" s="43"/>
      <c r="BX21" s="10" t="s">
        <v>1767</v>
      </c>
      <c r="BY21" s="10" t="s">
        <v>2572</v>
      </c>
      <c r="BZ21" s="20" t="s">
        <v>2643</v>
      </c>
      <c r="CA21" s="10"/>
      <c r="CB21" s="10"/>
      <c r="CC21" s="10"/>
      <c r="CG21" s="20" t="s">
        <v>2245</v>
      </c>
      <c r="CH21" s="20" t="s">
        <v>2573</v>
      </c>
      <c r="CI21" s="20" t="s">
        <v>2582</v>
      </c>
      <c r="CJ21" s="14" t="s">
        <v>2951</v>
      </c>
      <c r="CK21" s="20" t="s">
        <v>2953</v>
      </c>
      <c r="CM21" s="14" t="s">
        <v>2925</v>
      </c>
      <c r="CQ21" s="11" t="s">
        <v>2427</v>
      </c>
      <c r="CS21" s="11" t="s">
        <v>2426</v>
      </c>
      <c r="CT21" s="11"/>
      <c r="CU21" s="11"/>
      <c r="CV21" s="11"/>
      <c r="DF21" s="12" t="s">
        <v>1810</v>
      </c>
      <c r="DG21" s="45" t="s">
        <v>2334</v>
      </c>
      <c r="DI21" s="12" t="s">
        <v>2710</v>
      </c>
      <c r="DJ21" s="61" t="s">
        <v>2334</v>
      </c>
      <c r="DK21" s="12" t="s">
        <v>2711</v>
      </c>
      <c r="DO21" s="37" t="s">
        <v>2136</v>
      </c>
      <c r="DP21" s="45" t="s">
        <v>2335</v>
      </c>
    </row>
    <row r="22" spans="2:208" x14ac:dyDescent="0.3">
      <c r="B22" t="s">
        <v>188</v>
      </c>
      <c r="C22" t="s">
        <v>189</v>
      </c>
      <c r="D22" t="s">
        <v>190</v>
      </c>
      <c r="E22" t="s">
        <v>191</v>
      </c>
      <c r="G22" t="s">
        <v>192</v>
      </c>
      <c r="H22" t="s">
        <v>193</v>
      </c>
      <c r="K22" s="35" t="s">
        <v>2079</v>
      </c>
      <c r="L22" t="s">
        <v>194</v>
      </c>
      <c r="M22" s="3"/>
      <c r="O22" s="12" t="s">
        <v>579</v>
      </c>
      <c r="Q22" s="18" t="s">
        <v>1330</v>
      </c>
      <c r="AC22" s="6" t="s">
        <v>1945</v>
      </c>
      <c r="AF22" s="6" t="s">
        <v>1425</v>
      </c>
      <c r="AI22" s="6" t="s">
        <v>1448</v>
      </c>
      <c r="AJ22" s="6"/>
      <c r="AW22" s="6" t="s">
        <v>1528</v>
      </c>
      <c r="BB22" s="6" t="s">
        <v>1608</v>
      </c>
      <c r="BC22" s="6" t="s">
        <v>1940</v>
      </c>
      <c r="BD22" s="17"/>
      <c r="BT22" s="43"/>
      <c r="BU22" s="54"/>
      <c r="BV22" s="54"/>
      <c r="CA22" s="10"/>
      <c r="CB22" s="10"/>
      <c r="CC22" s="10"/>
      <c r="CG22" s="20" t="str">
        <f>_xlfn.CONCAT(CG21,"_error")</f>
        <v>O2_flux_mmol_m2_d_error</v>
      </c>
      <c r="CH22" s="20" t="s">
        <v>2573</v>
      </c>
      <c r="CI22" s="20" t="s">
        <v>2827</v>
      </c>
      <c r="CJ22" s="14" t="s">
        <v>2952</v>
      </c>
      <c r="CK22" s="20" t="s">
        <v>2954</v>
      </c>
      <c r="CM22" s="14" t="s">
        <v>2926</v>
      </c>
      <c r="CQ22" s="11" t="s">
        <v>2670</v>
      </c>
      <c r="CR22" s="10" t="s">
        <v>2280</v>
      </c>
      <c r="CS22" s="11" t="s">
        <v>2512</v>
      </c>
      <c r="CT22" s="11"/>
      <c r="CU22" s="11"/>
      <c r="CV22" s="11"/>
      <c r="DF22" s="12" t="s">
        <v>1808</v>
      </c>
      <c r="DG22" s="45" t="s">
        <v>2334</v>
      </c>
      <c r="DI22" s="12" t="s">
        <v>2154</v>
      </c>
      <c r="DJ22" s="61" t="s">
        <v>2334</v>
      </c>
      <c r="DK22" s="12" t="s">
        <v>2363</v>
      </c>
      <c r="DO22" s="37" t="s">
        <v>2137</v>
      </c>
      <c r="DP22" s="45" t="s">
        <v>2335</v>
      </c>
    </row>
    <row r="23" spans="2:208" x14ac:dyDescent="0.3">
      <c r="B23" t="s">
        <v>195</v>
      </c>
      <c r="C23" t="s">
        <v>196</v>
      </c>
      <c r="D23" t="s">
        <v>197</v>
      </c>
      <c r="E23" t="s">
        <v>198</v>
      </c>
      <c r="G23" t="s">
        <v>199</v>
      </c>
      <c r="H23" t="s">
        <v>200</v>
      </c>
      <c r="K23" s="35" t="s">
        <v>2096</v>
      </c>
      <c r="L23" t="s">
        <v>201</v>
      </c>
      <c r="M23" s="3"/>
      <c r="O23" s="12" t="s">
        <v>591</v>
      </c>
      <c r="P23" s="6"/>
      <c r="Q23" s="18" t="s">
        <v>1333</v>
      </c>
      <c r="AC23" s="6" t="s">
        <v>1411</v>
      </c>
      <c r="AF23" s="6" t="s">
        <v>1423</v>
      </c>
      <c r="AI23" s="6" t="s">
        <v>1449</v>
      </c>
      <c r="AW23" s="6" t="s">
        <v>1518</v>
      </c>
      <c r="BB23" s="6" t="s">
        <v>1742</v>
      </c>
      <c r="BC23" s="6" t="s">
        <v>1941</v>
      </c>
      <c r="BD23" s="17"/>
      <c r="CA23" s="10"/>
      <c r="CB23" s="10"/>
      <c r="CC23" s="10"/>
      <c r="CM23" s="14" t="s">
        <v>2927</v>
      </c>
      <c r="CQ23" s="11" t="s">
        <v>2671</v>
      </c>
      <c r="CR23" s="10" t="s">
        <v>2280</v>
      </c>
      <c r="CS23" s="11" t="s">
        <v>2513</v>
      </c>
      <c r="CT23" s="11"/>
      <c r="CU23" s="11"/>
      <c r="CV23" s="11"/>
      <c r="DC23" s="23"/>
      <c r="DD23" s="23"/>
      <c r="DE23" s="23"/>
      <c r="DF23" s="12" t="s">
        <v>1820</v>
      </c>
      <c r="DG23" s="45" t="s">
        <v>2334</v>
      </c>
      <c r="DI23" s="12" t="s">
        <v>2712</v>
      </c>
      <c r="DJ23" s="61" t="s">
        <v>2334</v>
      </c>
      <c r="DK23" s="12" t="s">
        <v>2713</v>
      </c>
      <c r="DO23" s="46" t="s">
        <v>2448</v>
      </c>
      <c r="DP23" s="46" t="s">
        <v>2335</v>
      </c>
      <c r="DQ23" s="46" t="s">
        <v>2442</v>
      </c>
    </row>
    <row r="24" spans="2:208" ht="17.399999999999999" x14ac:dyDescent="0.3">
      <c r="B24" t="s">
        <v>202</v>
      </c>
      <c r="C24" t="s">
        <v>203</v>
      </c>
      <c r="D24" t="s">
        <v>204</v>
      </c>
      <c r="E24" t="s">
        <v>205</v>
      </c>
      <c r="G24" t="s">
        <v>206</v>
      </c>
      <c r="H24" t="s">
        <v>207</v>
      </c>
      <c r="K24" s="35" t="s">
        <v>2097</v>
      </c>
      <c r="L24" t="s">
        <v>208</v>
      </c>
      <c r="M24" s="4"/>
      <c r="O24" s="12" t="s">
        <v>603</v>
      </c>
      <c r="Q24" s="18" t="s">
        <v>1328</v>
      </c>
      <c r="AC24" s="6" t="s">
        <v>1412</v>
      </c>
      <c r="AF24" s="6" t="s">
        <v>1424</v>
      </c>
      <c r="AI24" s="6" t="s">
        <v>1450</v>
      </c>
      <c r="AW24" s="6" t="s">
        <v>1858</v>
      </c>
      <c r="BB24" s="6" t="s">
        <v>1612</v>
      </c>
      <c r="BC24" s="6" t="s">
        <v>1942</v>
      </c>
      <c r="BD24" s="17"/>
      <c r="CM24" s="14" t="s">
        <v>2928</v>
      </c>
      <c r="CQ24" s="11" t="s">
        <v>2672</v>
      </c>
      <c r="CR24" s="10" t="s">
        <v>2280</v>
      </c>
      <c r="CS24" s="11" t="s">
        <v>2514</v>
      </c>
      <c r="CT24" s="11"/>
      <c r="CU24" s="11"/>
      <c r="CV24" s="11"/>
      <c r="DF24" s="12" t="s">
        <v>1809</v>
      </c>
      <c r="DG24" s="45" t="s">
        <v>2334</v>
      </c>
      <c r="DI24" s="12" t="s">
        <v>2364</v>
      </c>
      <c r="DJ24" s="61" t="s">
        <v>2334</v>
      </c>
      <c r="DK24" s="12" t="s">
        <v>2372</v>
      </c>
      <c r="DO24" s="46" t="s">
        <v>2443</v>
      </c>
      <c r="DP24" s="46"/>
      <c r="DQ24" s="46" t="s">
        <v>2445</v>
      </c>
    </row>
    <row r="25" spans="2:208" x14ac:dyDescent="0.3">
      <c r="B25" t="s">
        <v>209</v>
      </c>
      <c r="C25" t="s">
        <v>210</v>
      </c>
      <c r="D25" t="s">
        <v>211</v>
      </c>
      <c r="E25" t="s">
        <v>212</v>
      </c>
      <c r="G25" t="s">
        <v>213</v>
      </c>
      <c r="H25" t="s">
        <v>214</v>
      </c>
      <c r="K25" s="35" t="s">
        <v>2098</v>
      </c>
      <c r="L25" t="s">
        <v>215</v>
      </c>
      <c r="M25" s="3"/>
      <c r="O25" s="12" t="s">
        <v>657</v>
      </c>
      <c r="Q25" s="18" t="s">
        <v>2566</v>
      </c>
      <c r="AC25" s="6" t="s">
        <v>1413</v>
      </c>
      <c r="AF25" s="6" t="s">
        <v>1422</v>
      </c>
      <c r="AI25" s="6" t="s">
        <v>1963</v>
      </c>
      <c r="AW25" s="6" t="s">
        <v>1859</v>
      </c>
      <c r="BB25" s="6" t="s">
        <v>1642</v>
      </c>
      <c r="BC25" s="6" t="s">
        <v>1943</v>
      </c>
      <c r="BD25" s="17"/>
      <c r="CM25" s="14" t="s">
        <v>2929</v>
      </c>
      <c r="CQ25" s="11" t="s">
        <v>2673</v>
      </c>
      <c r="CR25" s="10" t="s">
        <v>2280</v>
      </c>
      <c r="CS25" s="11" t="s">
        <v>2515</v>
      </c>
      <c r="CT25" s="11"/>
      <c r="CU25" s="11"/>
      <c r="CV25" s="11"/>
      <c r="DF25" s="12" t="s">
        <v>1811</v>
      </c>
      <c r="DG25" s="45" t="s">
        <v>2334</v>
      </c>
      <c r="DI25" s="12" t="s">
        <v>2714</v>
      </c>
      <c r="DJ25" s="61" t="s">
        <v>2334</v>
      </c>
      <c r="DK25" s="12" t="s">
        <v>2715</v>
      </c>
      <c r="DO25" s="37" t="s">
        <v>2116</v>
      </c>
      <c r="DP25" s="45" t="s">
        <v>2335</v>
      </c>
      <c r="DQ25" s="45" t="s">
        <v>2438</v>
      </c>
    </row>
    <row r="26" spans="2:208" ht="16.8" x14ac:dyDescent="0.3">
      <c r="B26" t="s">
        <v>216</v>
      </c>
      <c r="C26" t="s">
        <v>217</v>
      </c>
      <c r="D26" t="s">
        <v>218</v>
      </c>
      <c r="E26" t="s">
        <v>219</v>
      </c>
      <c r="G26" t="s">
        <v>220</v>
      </c>
      <c r="H26" t="s">
        <v>214</v>
      </c>
      <c r="K26" s="35" t="s">
        <v>2099</v>
      </c>
      <c r="L26" t="s">
        <v>221</v>
      </c>
      <c r="M26" s="5"/>
      <c r="O26" s="12" t="s">
        <v>746</v>
      </c>
      <c r="Q26" s="18" t="s">
        <v>1329</v>
      </c>
      <c r="AC26" s="6" t="s">
        <v>1414</v>
      </c>
      <c r="AI26" s="6" t="s">
        <v>1451</v>
      </c>
      <c r="AW26" s="6" t="s">
        <v>1860</v>
      </c>
      <c r="BB26" s="6" t="s">
        <v>1611</v>
      </c>
      <c r="BC26" s="6" t="s">
        <v>1743</v>
      </c>
      <c r="BD26" s="17"/>
      <c r="CM26" s="14" t="s">
        <v>2930</v>
      </c>
      <c r="CQ26" s="11" t="s">
        <v>1768</v>
      </c>
      <c r="CR26" s="11" t="s">
        <v>2280</v>
      </c>
      <c r="CS26" s="11" t="s">
        <v>2316</v>
      </c>
      <c r="CT26" s="11"/>
      <c r="CU26" s="11"/>
      <c r="CV26" s="11"/>
      <c r="DF26" s="12" t="s">
        <v>1816</v>
      </c>
      <c r="DI26" s="12" t="s">
        <v>2365</v>
      </c>
      <c r="DJ26" s="61" t="s">
        <v>2334</v>
      </c>
      <c r="DK26" s="12" t="s">
        <v>2373</v>
      </c>
      <c r="DO26" s="37" t="s">
        <v>2118</v>
      </c>
      <c r="DP26" s="45" t="s">
        <v>2335</v>
      </c>
      <c r="DQ26" s="45" t="s">
        <v>2439</v>
      </c>
    </row>
    <row r="27" spans="2:208" ht="16.05" customHeight="1" x14ac:dyDescent="0.3">
      <c r="B27" t="s">
        <v>222</v>
      </c>
      <c r="C27" t="s">
        <v>223</v>
      </c>
      <c r="D27" t="s">
        <v>224</v>
      </c>
      <c r="E27" t="s">
        <v>225</v>
      </c>
      <c r="G27" t="s">
        <v>226</v>
      </c>
      <c r="H27" t="s">
        <v>227</v>
      </c>
      <c r="L27" t="s">
        <v>228</v>
      </c>
      <c r="M27" s="115"/>
      <c r="O27" s="12" t="s">
        <v>822</v>
      </c>
      <c r="Q27" s="18" t="s">
        <v>1332</v>
      </c>
      <c r="AC27" s="6" t="s">
        <v>1415</v>
      </c>
      <c r="AI27" s="6" t="s">
        <v>1452</v>
      </c>
      <c r="AW27" s="6" t="s">
        <v>1529</v>
      </c>
      <c r="BB27" t="s">
        <v>1605</v>
      </c>
      <c r="BC27" s="6" t="s">
        <v>1944</v>
      </c>
      <c r="CM27" s="14" t="s">
        <v>2931</v>
      </c>
      <c r="CQ27" s="11" t="s">
        <v>1778</v>
      </c>
      <c r="CR27" s="11" t="s">
        <v>2280</v>
      </c>
      <c r="CS27" s="11" t="s">
        <v>2317</v>
      </c>
      <c r="CT27" s="11"/>
      <c r="CU27" s="11"/>
      <c r="CV27" s="11"/>
      <c r="DF27" s="12" t="s">
        <v>2430</v>
      </c>
      <c r="DI27" s="12" t="s">
        <v>2716</v>
      </c>
      <c r="DJ27" s="61" t="s">
        <v>2334</v>
      </c>
      <c r="DK27" s="12" t="s">
        <v>2717</v>
      </c>
      <c r="DO27" s="37" t="s">
        <v>2129</v>
      </c>
      <c r="DP27" s="45" t="s">
        <v>2335</v>
      </c>
      <c r="DQ27" s="45" t="s">
        <v>2440</v>
      </c>
    </row>
    <row r="28" spans="2:208" ht="16.05" customHeight="1" x14ac:dyDescent="0.3">
      <c r="B28" t="s">
        <v>229</v>
      </c>
      <c r="C28" t="s">
        <v>230</v>
      </c>
      <c r="D28" t="s">
        <v>231</v>
      </c>
      <c r="E28" t="s">
        <v>232</v>
      </c>
      <c r="G28" t="s">
        <v>233</v>
      </c>
      <c r="H28" t="s">
        <v>234</v>
      </c>
      <c r="L28" t="s">
        <v>235</v>
      </c>
      <c r="M28" s="115"/>
      <c r="O28" s="12" t="s">
        <v>1712</v>
      </c>
      <c r="Q28" s="18" t="s">
        <v>1331</v>
      </c>
      <c r="AC28" s="6" t="s">
        <v>1416</v>
      </c>
      <c r="AI28" s="6" t="s">
        <v>1453</v>
      </c>
      <c r="AW28" s="6" t="s">
        <v>1861</v>
      </c>
      <c r="BB28" t="s">
        <v>1609</v>
      </c>
      <c r="BC28" s="6" t="s">
        <v>1655</v>
      </c>
      <c r="CM28" s="14" t="s">
        <v>2932</v>
      </c>
      <c r="CQ28" s="11" t="s">
        <v>2831</v>
      </c>
      <c r="CR28" s="11" t="s">
        <v>2280</v>
      </c>
      <c r="CS28" s="11" t="s">
        <v>2832</v>
      </c>
      <c r="CT28" s="11"/>
      <c r="CU28" s="11"/>
      <c r="CV28" s="11"/>
      <c r="DF28" s="12" t="s">
        <v>1817</v>
      </c>
      <c r="DI28" s="12" t="s">
        <v>2366</v>
      </c>
      <c r="DJ28" s="61" t="s">
        <v>2334</v>
      </c>
      <c r="DK28" s="12" t="s">
        <v>2374</v>
      </c>
      <c r="DO28" s="37" t="s">
        <v>2134</v>
      </c>
      <c r="DP28" s="45" t="s">
        <v>2335</v>
      </c>
      <c r="DQ28" s="45" t="s">
        <v>2441</v>
      </c>
    </row>
    <row r="29" spans="2:208" ht="17.399999999999999" x14ac:dyDescent="0.3">
      <c r="B29" t="s">
        <v>236</v>
      </c>
      <c r="C29" t="s">
        <v>237</v>
      </c>
      <c r="D29" t="s">
        <v>238</v>
      </c>
      <c r="E29" t="s">
        <v>239</v>
      </c>
      <c r="G29" t="s">
        <v>240</v>
      </c>
      <c r="H29" t="s">
        <v>241</v>
      </c>
      <c r="L29" t="s">
        <v>242</v>
      </c>
      <c r="M29" s="4"/>
      <c r="O29" s="12" t="s">
        <v>856</v>
      </c>
      <c r="AC29" t="s">
        <v>2679</v>
      </c>
      <c r="AI29" s="6" t="s">
        <v>1964</v>
      </c>
      <c r="AW29" s="6" t="s">
        <v>1530</v>
      </c>
      <c r="BB29" s="6" t="s">
        <v>1604</v>
      </c>
      <c r="BC29" s="6" t="s">
        <v>1678</v>
      </c>
      <c r="CM29" s="14" t="s">
        <v>2933</v>
      </c>
      <c r="CQ29" s="20"/>
      <c r="CR29" s="14"/>
      <c r="CS29" s="11"/>
      <c r="CT29" s="14"/>
      <c r="CU29" s="14"/>
      <c r="CV29" s="14"/>
      <c r="DF29" s="12" t="s">
        <v>2431</v>
      </c>
      <c r="DI29" s="12" t="s">
        <v>2718</v>
      </c>
      <c r="DJ29" s="61" t="s">
        <v>2334</v>
      </c>
      <c r="DK29" s="12" t="s">
        <v>2719</v>
      </c>
      <c r="DO29" s="37" t="s">
        <v>2138</v>
      </c>
      <c r="DP29" s="45" t="s">
        <v>2335</v>
      </c>
      <c r="DQ29" s="45" t="s">
        <v>2436</v>
      </c>
    </row>
    <row r="30" spans="2:208" x14ac:dyDescent="0.3">
      <c r="B30" t="s">
        <v>243</v>
      </c>
      <c r="C30" t="s">
        <v>244</v>
      </c>
      <c r="D30" t="s">
        <v>245</v>
      </c>
      <c r="E30" t="s">
        <v>2019</v>
      </c>
      <c r="G30" t="s">
        <v>246</v>
      </c>
      <c r="H30" t="s">
        <v>247</v>
      </c>
      <c r="L30" t="s">
        <v>248</v>
      </c>
      <c r="M30" s="3"/>
      <c r="O30" s="12" t="s">
        <v>868</v>
      </c>
      <c r="AW30" s="6" t="s">
        <v>1862</v>
      </c>
      <c r="BB30" s="6" t="s">
        <v>1620</v>
      </c>
      <c r="BC30" s="6" t="s">
        <v>1679</v>
      </c>
      <c r="CQ30" s="14"/>
      <c r="CR30" s="14"/>
      <c r="CS30" s="14"/>
      <c r="CT30" s="14"/>
      <c r="CU30" s="14"/>
      <c r="CV30" s="14"/>
      <c r="DF30" s="12" t="s">
        <v>1813</v>
      </c>
      <c r="DI30" s="12" t="s">
        <v>2367</v>
      </c>
      <c r="DJ30" s="61" t="s">
        <v>2334</v>
      </c>
      <c r="DK30" s="12" t="s">
        <v>2375</v>
      </c>
      <c r="DO30" s="37" t="s">
        <v>2444</v>
      </c>
      <c r="DQ30" s="45" t="s">
        <v>2437</v>
      </c>
    </row>
    <row r="31" spans="2:208" x14ac:dyDescent="0.3">
      <c r="B31" t="s">
        <v>249</v>
      </c>
      <c r="C31" t="s">
        <v>250</v>
      </c>
      <c r="D31" t="s">
        <v>251</v>
      </c>
      <c r="E31" t="s">
        <v>252</v>
      </c>
      <c r="G31" t="s">
        <v>253</v>
      </c>
      <c r="H31" t="s">
        <v>254</v>
      </c>
      <c r="L31" t="s">
        <v>255</v>
      </c>
      <c r="M31" s="3"/>
      <c r="O31" s="12" t="s">
        <v>897</v>
      </c>
      <c r="AI31" s="6"/>
      <c r="AW31" s="6" t="s">
        <v>1863</v>
      </c>
      <c r="BB31" t="s">
        <v>1621</v>
      </c>
      <c r="BC31" s="6" t="s">
        <v>1677</v>
      </c>
      <c r="CQ31" s="14"/>
      <c r="CR31" s="14"/>
      <c r="CS31" s="14"/>
      <c r="CT31" s="14"/>
      <c r="CU31" s="14"/>
      <c r="CV31" s="14"/>
      <c r="DF31" s="12" t="s">
        <v>2432</v>
      </c>
      <c r="DI31" s="12" t="s">
        <v>2720</v>
      </c>
      <c r="DJ31" s="61" t="s">
        <v>2334</v>
      </c>
      <c r="DK31" s="12" t="s">
        <v>2721</v>
      </c>
      <c r="DO31" s="37" t="s">
        <v>2534</v>
      </c>
      <c r="DQ31" s="45" t="s">
        <v>2537</v>
      </c>
    </row>
    <row r="32" spans="2:208" ht="17.399999999999999" x14ac:dyDescent="0.3">
      <c r="B32" t="s">
        <v>256</v>
      </c>
      <c r="C32" t="s">
        <v>257</v>
      </c>
      <c r="D32" t="s">
        <v>258</v>
      </c>
      <c r="E32" t="s">
        <v>259</v>
      </c>
      <c r="G32" t="s">
        <v>260</v>
      </c>
      <c r="H32" t="s">
        <v>261</v>
      </c>
      <c r="L32" t="s">
        <v>262</v>
      </c>
      <c r="M32" s="4"/>
      <c r="O32" s="12" t="s">
        <v>903</v>
      </c>
      <c r="AI32" s="6"/>
      <c r="AW32" s="6" t="s">
        <v>1864</v>
      </c>
      <c r="BB32" s="6" t="s">
        <v>1622</v>
      </c>
      <c r="BC32" s="6" t="s">
        <v>1676</v>
      </c>
      <c r="CQ32" s="14"/>
      <c r="CR32" s="14"/>
      <c r="CS32" s="14"/>
      <c r="CT32" s="14"/>
      <c r="CU32" s="14"/>
      <c r="CV32" s="14"/>
      <c r="DF32" s="12" t="s">
        <v>1812</v>
      </c>
      <c r="DG32" s="23"/>
      <c r="DH32" s="23"/>
      <c r="DI32" s="12" t="s">
        <v>2368</v>
      </c>
      <c r="DJ32" s="61" t="s">
        <v>2334</v>
      </c>
      <c r="DK32" s="12" t="s">
        <v>2376</v>
      </c>
      <c r="DO32" t="s">
        <v>2535</v>
      </c>
      <c r="DQ32" s="45" t="s">
        <v>2536</v>
      </c>
    </row>
    <row r="33" spans="2:116" ht="17.399999999999999" x14ac:dyDescent="0.3">
      <c r="B33" t="s">
        <v>263</v>
      </c>
      <c r="C33" t="s">
        <v>264</v>
      </c>
      <c r="D33" t="s">
        <v>265</v>
      </c>
      <c r="E33" t="s">
        <v>266</v>
      </c>
      <c r="G33" t="s">
        <v>267</v>
      </c>
      <c r="H33" t="s">
        <v>268</v>
      </c>
      <c r="L33" t="s">
        <v>269</v>
      </c>
      <c r="M33" s="4"/>
      <c r="O33" s="12" t="s">
        <v>909</v>
      </c>
      <c r="AW33" s="6" t="s">
        <v>1531</v>
      </c>
      <c r="BB33" t="s">
        <v>1631</v>
      </c>
      <c r="BC33" s="6" t="s">
        <v>1666</v>
      </c>
      <c r="CQ33" s="14"/>
      <c r="CR33" s="14"/>
      <c r="CS33" s="14"/>
      <c r="CT33" s="14"/>
      <c r="CU33" s="14"/>
      <c r="CV33" s="14"/>
      <c r="CW33" s="23"/>
      <c r="CX33" s="23"/>
      <c r="CY33" s="23"/>
      <c r="DF33" s="12" t="s">
        <v>2433</v>
      </c>
      <c r="DG33" s="23"/>
      <c r="DH33" s="23"/>
      <c r="DI33" s="12" t="s">
        <v>2722</v>
      </c>
      <c r="DJ33" s="61" t="s">
        <v>2334</v>
      </c>
      <c r="DK33" s="12" t="s">
        <v>2723</v>
      </c>
    </row>
    <row r="34" spans="2:116" x14ac:dyDescent="0.3">
      <c r="B34" t="s">
        <v>270</v>
      </c>
      <c r="C34" t="s">
        <v>271</v>
      </c>
      <c r="D34" t="s">
        <v>272</v>
      </c>
      <c r="E34" t="s">
        <v>273</v>
      </c>
      <c r="G34" t="s">
        <v>274</v>
      </c>
      <c r="H34" t="s">
        <v>275</v>
      </c>
      <c r="L34" t="s">
        <v>276</v>
      </c>
      <c r="M34" s="115"/>
      <c r="O34" s="12" t="s">
        <v>915</v>
      </c>
      <c r="AW34" s="6" t="s">
        <v>1532</v>
      </c>
      <c r="BB34" s="6" t="s">
        <v>1635</v>
      </c>
      <c r="BC34" s="6" t="s">
        <v>1683</v>
      </c>
      <c r="CQ34" s="14"/>
      <c r="CR34" s="14"/>
      <c r="CS34" s="14"/>
      <c r="CT34" s="14"/>
      <c r="CU34" s="14"/>
      <c r="CV34" s="14"/>
      <c r="CW34" s="23"/>
      <c r="CX34" s="23"/>
      <c r="CY34" s="23"/>
      <c r="DF34" s="12" t="s">
        <v>2434</v>
      </c>
      <c r="DG34" s="23"/>
      <c r="DH34" s="23"/>
      <c r="DI34" s="12" t="s">
        <v>2369</v>
      </c>
      <c r="DJ34" s="61" t="s">
        <v>2334</v>
      </c>
      <c r="DK34" s="12" t="s">
        <v>2377</v>
      </c>
    </row>
    <row r="35" spans="2:116" ht="16.05" customHeight="1" x14ac:dyDescent="0.3">
      <c r="B35" t="s">
        <v>277</v>
      </c>
      <c r="C35" t="s">
        <v>278</v>
      </c>
      <c r="D35" t="s">
        <v>279</v>
      </c>
      <c r="E35" t="s">
        <v>280</v>
      </c>
      <c r="G35" t="s">
        <v>281</v>
      </c>
      <c r="H35" t="s">
        <v>282</v>
      </c>
      <c r="L35" t="s">
        <v>283</v>
      </c>
      <c r="M35" s="115"/>
      <c r="O35" s="12" t="s">
        <v>939</v>
      </c>
      <c r="AW35" s="6" t="s">
        <v>1533</v>
      </c>
      <c r="BB35" s="6" t="s">
        <v>1614</v>
      </c>
      <c r="BC35" s="6" t="s">
        <v>1675</v>
      </c>
      <c r="CQ35" s="14"/>
      <c r="CR35" s="14"/>
      <c r="CS35" s="14"/>
      <c r="CT35" s="14"/>
      <c r="CU35" s="14"/>
      <c r="CV35" s="14"/>
      <c r="DF35" s="12" t="s">
        <v>2435</v>
      </c>
      <c r="DG35" s="23"/>
      <c r="DH35" s="23"/>
      <c r="DI35" s="12" t="s">
        <v>2724</v>
      </c>
      <c r="DJ35" s="61" t="s">
        <v>2334</v>
      </c>
      <c r="DK35" s="12" t="s">
        <v>2725</v>
      </c>
    </row>
    <row r="36" spans="2:116" ht="17.399999999999999" x14ac:dyDescent="0.3">
      <c r="B36" t="s">
        <v>284</v>
      </c>
      <c r="C36" t="s">
        <v>285</v>
      </c>
      <c r="D36" t="s">
        <v>286</v>
      </c>
      <c r="E36" t="s">
        <v>287</v>
      </c>
      <c r="G36" t="s">
        <v>288</v>
      </c>
      <c r="H36" t="s">
        <v>289</v>
      </c>
      <c r="L36" t="s">
        <v>290</v>
      </c>
      <c r="M36" s="4"/>
      <c r="O36" s="12" t="s">
        <v>1716</v>
      </c>
      <c r="AW36" s="6" t="s">
        <v>1865</v>
      </c>
      <c r="BB36" t="s">
        <v>1623</v>
      </c>
      <c r="BC36" s="6" t="s">
        <v>1680</v>
      </c>
      <c r="CQ36" s="14"/>
      <c r="CR36" s="14"/>
      <c r="CS36" s="14"/>
      <c r="CT36" s="14"/>
      <c r="CU36" s="14"/>
      <c r="CV36" s="14"/>
      <c r="DF36" s="23" t="s">
        <v>2871</v>
      </c>
      <c r="DG36" s="23"/>
      <c r="DH36" s="23"/>
      <c r="DI36" s="12" t="s">
        <v>2370</v>
      </c>
      <c r="DJ36" s="61" t="s">
        <v>2334</v>
      </c>
      <c r="DK36" s="12" t="s">
        <v>2378</v>
      </c>
    </row>
    <row r="37" spans="2:116" ht="17.399999999999999" x14ac:dyDescent="0.3">
      <c r="B37" t="s">
        <v>291</v>
      </c>
      <c r="C37" t="s">
        <v>292</v>
      </c>
      <c r="D37" t="s">
        <v>293</v>
      </c>
      <c r="E37" t="s">
        <v>294</v>
      </c>
      <c r="G37" t="s">
        <v>295</v>
      </c>
      <c r="H37" t="s">
        <v>296</v>
      </c>
      <c r="L37" t="s">
        <v>297</v>
      </c>
      <c r="M37" s="4"/>
      <c r="O37" s="12" t="s">
        <v>1717</v>
      </c>
      <c r="P37" s="6"/>
      <c r="AW37" s="6" t="s">
        <v>1515</v>
      </c>
      <c r="BB37" s="6" t="s">
        <v>1624</v>
      </c>
      <c r="BC37" s="6" t="s">
        <v>1681</v>
      </c>
      <c r="CQ37" s="14"/>
      <c r="CR37" s="14"/>
      <c r="CS37" s="14"/>
      <c r="CT37" s="14"/>
      <c r="CU37" s="14"/>
      <c r="CV37" s="14"/>
      <c r="DF37" s="23" t="s">
        <v>2872</v>
      </c>
      <c r="DG37" s="23"/>
      <c r="DH37" s="23"/>
      <c r="DI37" s="12" t="s">
        <v>2726</v>
      </c>
      <c r="DJ37" s="61" t="s">
        <v>2334</v>
      </c>
      <c r="DK37" s="12" t="s">
        <v>2727</v>
      </c>
    </row>
    <row r="38" spans="2:116" ht="17.399999999999999" x14ac:dyDescent="0.3">
      <c r="B38" t="s">
        <v>298</v>
      </c>
      <c r="C38" t="s">
        <v>299</v>
      </c>
      <c r="D38" t="s">
        <v>300</v>
      </c>
      <c r="E38" t="s">
        <v>301</v>
      </c>
      <c r="G38" t="s">
        <v>302</v>
      </c>
      <c r="H38" t="s">
        <v>303</v>
      </c>
      <c r="L38" t="s">
        <v>304</v>
      </c>
      <c r="M38" s="4"/>
      <c r="O38" s="12" t="s">
        <v>1718</v>
      </c>
      <c r="P38" s="6"/>
      <c r="AW38" s="6" t="s">
        <v>1534</v>
      </c>
      <c r="BB38" s="6" t="s">
        <v>1624</v>
      </c>
      <c r="BC38" s="6" t="s">
        <v>1651</v>
      </c>
      <c r="CQ38" s="14"/>
      <c r="CR38" s="14"/>
      <c r="CS38" s="14"/>
      <c r="CT38" s="14"/>
      <c r="CU38" s="14"/>
      <c r="CV38" s="14"/>
      <c r="DF38" s="23"/>
      <c r="DI38" s="12" t="s">
        <v>2371</v>
      </c>
      <c r="DJ38" s="61" t="s">
        <v>2334</v>
      </c>
      <c r="DK38" s="12" t="s">
        <v>2379</v>
      </c>
    </row>
    <row r="39" spans="2:116" x14ac:dyDescent="0.3">
      <c r="B39" t="s">
        <v>305</v>
      </c>
      <c r="C39" t="s">
        <v>306</v>
      </c>
      <c r="D39" t="s">
        <v>307</v>
      </c>
      <c r="E39" t="s">
        <v>308</v>
      </c>
      <c r="G39" t="s">
        <v>309</v>
      </c>
      <c r="H39" t="s">
        <v>310</v>
      </c>
      <c r="L39" t="s">
        <v>311</v>
      </c>
      <c r="M39" s="3"/>
      <c r="O39" s="12" t="s">
        <v>1035</v>
      </c>
      <c r="P39" s="6"/>
      <c r="AW39" s="6" t="s">
        <v>1535</v>
      </c>
      <c r="BB39" s="6" t="s">
        <v>1643</v>
      </c>
      <c r="BC39" s="6" t="s">
        <v>1663</v>
      </c>
      <c r="CQ39" s="14"/>
      <c r="CR39" s="14"/>
      <c r="CS39" s="14"/>
      <c r="CT39" s="14"/>
      <c r="CU39" s="14"/>
      <c r="CV39" s="14"/>
      <c r="DF39" s="23"/>
      <c r="DI39" s="12" t="s">
        <v>2728</v>
      </c>
      <c r="DJ39" s="61" t="s">
        <v>2334</v>
      </c>
      <c r="DK39" s="12" t="s">
        <v>2729</v>
      </c>
      <c r="DL39" s="45"/>
    </row>
    <row r="40" spans="2:116" ht="17.399999999999999" x14ac:dyDescent="0.3">
      <c r="B40" t="s">
        <v>312</v>
      </c>
      <c r="C40" t="s">
        <v>313</v>
      </c>
      <c r="D40" t="s">
        <v>314</v>
      </c>
      <c r="E40" t="s">
        <v>315</v>
      </c>
      <c r="G40" t="s">
        <v>316</v>
      </c>
      <c r="H40" t="s">
        <v>317</v>
      </c>
      <c r="L40" t="s">
        <v>318</v>
      </c>
      <c r="M40" s="4"/>
      <c r="O40" s="12" t="s">
        <v>1094</v>
      </c>
      <c r="AW40" s="6" t="s">
        <v>1866</v>
      </c>
      <c r="BB40" s="6" t="s">
        <v>1625</v>
      </c>
      <c r="BC40" s="6" t="s">
        <v>1688</v>
      </c>
      <c r="CQ40" s="14"/>
      <c r="CR40" s="14"/>
      <c r="CS40" s="14"/>
      <c r="DF40" s="23"/>
      <c r="DI40" s="12" t="s">
        <v>2155</v>
      </c>
      <c r="DJ40" s="61" t="s">
        <v>2334</v>
      </c>
      <c r="DK40" s="23" t="s">
        <v>2383</v>
      </c>
      <c r="DL40" s="45"/>
    </row>
    <row r="41" spans="2:116" ht="17.399999999999999" x14ac:dyDescent="0.3">
      <c r="B41" t="s">
        <v>27</v>
      </c>
      <c r="C41" t="s">
        <v>319</v>
      </c>
      <c r="D41" t="s">
        <v>320</v>
      </c>
      <c r="E41" t="s">
        <v>321</v>
      </c>
      <c r="G41" t="s">
        <v>322</v>
      </c>
      <c r="H41" t="s">
        <v>323</v>
      </c>
      <c r="L41" t="s">
        <v>324</v>
      </c>
      <c r="M41" s="4"/>
      <c r="O41" s="12" t="s">
        <v>1734</v>
      </c>
      <c r="AW41" s="6" t="s">
        <v>1867</v>
      </c>
      <c r="BB41" s="6" t="s">
        <v>1626</v>
      </c>
      <c r="BC41" s="6" t="s">
        <v>1699</v>
      </c>
      <c r="DI41" s="12" t="s">
        <v>2730</v>
      </c>
      <c r="DJ41" s="61" t="s">
        <v>2334</v>
      </c>
      <c r="DK41" s="12" t="s">
        <v>2731</v>
      </c>
      <c r="DL41" s="45"/>
    </row>
    <row r="42" spans="2:116" x14ac:dyDescent="0.3">
      <c r="B42" t="s">
        <v>325</v>
      </c>
      <c r="C42" t="s">
        <v>326</v>
      </c>
      <c r="D42" t="s">
        <v>327</v>
      </c>
      <c r="E42" t="s">
        <v>328</v>
      </c>
      <c r="G42" t="s">
        <v>329</v>
      </c>
      <c r="H42" t="s">
        <v>330</v>
      </c>
      <c r="L42" t="s">
        <v>331</v>
      </c>
      <c r="M42" s="3"/>
      <c r="O42" s="12" t="s">
        <v>1720</v>
      </c>
      <c r="AW42" s="6" t="s">
        <v>1868</v>
      </c>
      <c r="BB42" s="6" t="s">
        <v>1617</v>
      </c>
      <c r="BC42" s="6" t="s">
        <v>1659</v>
      </c>
      <c r="DI42" s="12" t="s">
        <v>2156</v>
      </c>
      <c r="DJ42" s="61" t="s">
        <v>2334</v>
      </c>
      <c r="DK42" s="23" t="s">
        <v>2384</v>
      </c>
      <c r="DL42" s="45"/>
    </row>
    <row r="43" spans="2:116" ht="17.399999999999999" x14ac:dyDescent="0.3">
      <c r="B43" t="s">
        <v>332</v>
      </c>
      <c r="C43" t="s">
        <v>333</v>
      </c>
      <c r="D43" t="s">
        <v>334</v>
      </c>
      <c r="E43" t="s">
        <v>335</v>
      </c>
      <c r="G43" t="s">
        <v>336</v>
      </c>
      <c r="H43" t="s">
        <v>337</v>
      </c>
      <c r="L43" t="s">
        <v>338</v>
      </c>
      <c r="M43" s="4"/>
      <c r="O43" s="12" t="s">
        <v>1721</v>
      </c>
      <c r="AW43" s="6" t="s">
        <v>1536</v>
      </c>
      <c r="BB43" s="6" t="s">
        <v>1613</v>
      </c>
      <c r="BC43" s="6" t="s">
        <v>1687</v>
      </c>
      <c r="DI43" s="12" t="s">
        <v>2732</v>
      </c>
      <c r="DJ43" s="61" t="s">
        <v>2334</v>
      </c>
      <c r="DK43" s="12" t="s">
        <v>2733</v>
      </c>
      <c r="DL43" s="45"/>
    </row>
    <row r="44" spans="2:116" ht="17.399999999999999" x14ac:dyDescent="0.3">
      <c r="B44" t="s">
        <v>339</v>
      </c>
      <c r="C44" t="s">
        <v>340</v>
      </c>
      <c r="D44" t="s">
        <v>341</v>
      </c>
      <c r="E44" t="s">
        <v>342</v>
      </c>
      <c r="G44" t="s">
        <v>343</v>
      </c>
      <c r="H44" t="s">
        <v>344</v>
      </c>
      <c r="L44" t="s">
        <v>345</v>
      </c>
      <c r="M44" s="4"/>
      <c r="O44" s="12" t="s">
        <v>1143</v>
      </c>
      <c r="P44" s="6"/>
      <c r="AW44" s="6" t="s">
        <v>1537</v>
      </c>
      <c r="BB44" s="6" t="s">
        <v>1636</v>
      </c>
      <c r="BC44" s="6" t="s">
        <v>1664</v>
      </c>
      <c r="DG44" s="23"/>
      <c r="DH44" s="23"/>
      <c r="DI44" s="12" t="s">
        <v>2157</v>
      </c>
      <c r="DJ44" s="61" t="s">
        <v>2334</v>
      </c>
      <c r="DK44" s="23" t="s">
        <v>2385</v>
      </c>
      <c r="DL44" s="45"/>
    </row>
    <row r="45" spans="2:116" ht="17.399999999999999" x14ac:dyDescent="0.3">
      <c r="B45" t="s">
        <v>346</v>
      </c>
      <c r="C45" t="s">
        <v>347</v>
      </c>
      <c r="D45" t="s">
        <v>348</v>
      </c>
      <c r="E45" t="s">
        <v>349</v>
      </c>
      <c r="G45" t="s">
        <v>350</v>
      </c>
      <c r="H45" t="s">
        <v>351</v>
      </c>
      <c r="L45" t="s">
        <v>352</v>
      </c>
      <c r="M45" s="4"/>
      <c r="P45" s="6"/>
      <c r="AW45" s="6" t="s">
        <v>1869</v>
      </c>
      <c r="BB45" s="6" t="s">
        <v>1637</v>
      </c>
      <c r="BC45" s="6" t="s">
        <v>1691</v>
      </c>
      <c r="DG45" s="23"/>
      <c r="DH45" s="23"/>
      <c r="DI45" s="12" t="s">
        <v>2734</v>
      </c>
      <c r="DJ45" s="61" t="s">
        <v>2334</v>
      </c>
      <c r="DK45" s="12" t="s">
        <v>2735</v>
      </c>
      <c r="DL45" s="45"/>
    </row>
    <row r="46" spans="2:116" x14ac:dyDescent="0.3">
      <c r="B46" t="s">
        <v>353</v>
      </c>
      <c r="C46" t="s">
        <v>354</v>
      </c>
      <c r="D46" t="s">
        <v>355</v>
      </c>
      <c r="E46" t="s">
        <v>356</v>
      </c>
      <c r="G46" t="s">
        <v>357</v>
      </c>
      <c r="H46" t="s">
        <v>358</v>
      </c>
      <c r="L46" t="s">
        <v>359</v>
      </c>
      <c r="M46" s="3"/>
      <c r="P46" s="6"/>
      <c r="AW46" s="6" t="s">
        <v>1538</v>
      </c>
      <c r="BB46" s="6" t="s">
        <v>1638</v>
      </c>
      <c r="BC46" s="6" t="s">
        <v>1692</v>
      </c>
      <c r="DG46" s="23"/>
      <c r="DH46" s="23"/>
      <c r="DI46" s="12" t="s">
        <v>2158</v>
      </c>
      <c r="DJ46" s="61" t="s">
        <v>2334</v>
      </c>
      <c r="DK46" s="23" t="s">
        <v>2386</v>
      </c>
      <c r="DL46" s="45"/>
    </row>
    <row r="47" spans="2:116" ht="17.399999999999999" x14ac:dyDescent="0.3">
      <c r="B47" t="s">
        <v>360</v>
      </c>
      <c r="C47" t="s">
        <v>361</v>
      </c>
      <c r="D47" t="s">
        <v>362</v>
      </c>
      <c r="E47" t="s">
        <v>363</v>
      </c>
      <c r="G47" t="s">
        <v>364</v>
      </c>
      <c r="H47" t="s">
        <v>365</v>
      </c>
      <c r="L47" t="s">
        <v>366</v>
      </c>
      <c r="M47" s="4"/>
      <c r="P47" s="6"/>
      <c r="AW47" s="6" t="s">
        <v>1870</v>
      </c>
      <c r="BB47" s="6" t="s">
        <v>1923</v>
      </c>
      <c r="BC47" s="6" t="s">
        <v>1693</v>
      </c>
      <c r="DF47" s="23"/>
      <c r="DG47" s="23"/>
      <c r="DH47" s="23"/>
      <c r="DI47" s="12" t="s">
        <v>2736</v>
      </c>
      <c r="DJ47" s="61" t="s">
        <v>2334</v>
      </c>
      <c r="DK47" s="12" t="s">
        <v>2737</v>
      </c>
      <c r="DL47" s="45"/>
    </row>
    <row r="48" spans="2:116" ht="17.399999999999999" x14ac:dyDescent="0.3">
      <c r="B48" t="s">
        <v>367</v>
      </c>
      <c r="C48" t="s">
        <v>368</v>
      </c>
      <c r="D48" t="s">
        <v>369</v>
      </c>
      <c r="E48" t="s">
        <v>2020</v>
      </c>
      <c r="G48" t="s">
        <v>370</v>
      </c>
      <c r="H48" t="s">
        <v>371</v>
      </c>
      <c r="L48" t="s">
        <v>372</v>
      </c>
      <c r="M48" s="4"/>
      <c r="AW48" s="6" t="s">
        <v>1871</v>
      </c>
      <c r="BB48" s="6" t="s">
        <v>1639</v>
      </c>
      <c r="BC48" s="6" t="s">
        <v>1672</v>
      </c>
      <c r="DF48" s="23"/>
      <c r="DG48" s="23"/>
      <c r="DH48" s="23"/>
      <c r="DI48" s="12" t="s">
        <v>2159</v>
      </c>
      <c r="DJ48" s="61" t="s">
        <v>2334</v>
      </c>
      <c r="DK48" s="23" t="s">
        <v>2387</v>
      </c>
      <c r="DL48" s="45"/>
    </row>
    <row r="49" spans="2:116" ht="17.399999999999999" x14ac:dyDescent="0.3">
      <c r="B49" t="s">
        <v>373</v>
      </c>
      <c r="C49" t="s">
        <v>374</v>
      </c>
      <c r="D49" t="s">
        <v>375</v>
      </c>
      <c r="E49" t="s">
        <v>376</v>
      </c>
      <c r="G49" t="s">
        <v>377</v>
      </c>
      <c r="H49" t="s">
        <v>378</v>
      </c>
      <c r="L49" t="s">
        <v>379</v>
      </c>
      <c r="M49" s="4"/>
      <c r="AW49" s="6" t="s">
        <v>1872</v>
      </c>
      <c r="BB49" s="6" t="s">
        <v>1628</v>
      </c>
      <c r="BC49" s="6" t="s">
        <v>1667</v>
      </c>
      <c r="DF49" s="23"/>
      <c r="DG49" s="23"/>
      <c r="DH49" s="23"/>
      <c r="DI49" s="12" t="s">
        <v>2738</v>
      </c>
      <c r="DJ49" s="61" t="s">
        <v>2334</v>
      </c>
      <c r="DK49" s="12" t="s">
        <v>2739</v>
      </c>
      <c r="DL49" s="45"/>
    </row>
    <row r="50" spans="2:116" ht="17.399999999999999" x14ac:dyDescent="0.3">
      <c r="B50" t="s">
        <v>380</v>
      </c>
      <c r="C50" t="s">
        <v>381</v>
      </c>
      <c r="D50" t="s">
        <v>382</v>
      </c>
      <c r="E50" t="s">
        <v>2021</v>
      </c>
      <c r="G50" t="s">
        <v>383</v>
      </c>
      <c r="H50" t="s">
        <v>384</v>
      </c>
      <c r="L50" t="s">
        <v>385</v>
      </c>
      <c r="M50" s="4"/>
      <c r="P50" s="6"/>
      <c r="AW50" s="6" t="s">
        <v>1539</v>
      </c>
      <c r="BB50" s="6" t="s">
        <v>1615</v>
      </c>
      <c r="BC50" s="39" t="s">
        <v>2143</v>
      </c>
      <c r="DF50" s="23"/>
      <c r="DG50" s="23"/>
      <c r="DH50" s="23"/>
      <c r="DI50" s="12" t="s">
        <v>2160</v>
      </c>
      <c r="DJ50" s="61" t="s">
        <v>2334</v>
      </c>
      <c r="DK50" s="23" t="s">
        <v>2388</v>
      </c>
      <c r="DL50" s="45"/>
    </row>
    <row r="51" spans="2:116" ht="17.399999999999999" x14ac:dyDescent="0.3">
      <c r="B51" t="s">
        <v>386</v>
      </c>
      <c r="C51" t="s">
        <v>387</v>
      </c>
      <c r="D51" t="s">
        <v>388</v>
      </c>
      <c r="E51" t="s">
        <v>389</v>
      </c>
      <c r="G51" t="s">
        <v>390</v>
      </c>
      <c r="H51" t="s">
        <v>391</v>
      </c>
      <c r="L51" t="s">
        <v>392</v>
      </c>
      <c r="M51" s="4"/>
      <c r="P51" s="6"/>
      <c r="AW51" s="6" t="s">
        <v>1873</v>
      </c>
      <c r="BB51" s="6" t="s">
        <v>1616</v>
      </c>
      <c r="BC51" s="6" t="s">
        <v>1689</v>
      </c>
      <c r="DF51" s="23"/>
      <c r="DG51" s="23"/>
      <c r="DH51" s="23"/>
      <c r="DI51" s="12" t="s">
        <v>2740</v>
      </c>
      <c r="DJ51" s="61" t="s">
        <v>2334</v>
      </c>
      <c r="DK51" s="12" t="s">
        <v>2741</v>
      </c>
      <c r="DL51" s="45"/>
    </row>
    <row r="52" spans="2:116" x14ac:dyDescent="0.3">
      <c r="B52" t="s">
        <v>393</v>
      </c>
      <c r="C52" t="s">
        <v>394</v>
      </c>
      <c r="D52" t="s">
        <v>395</v>
      </c>
      <c r="E52" t="s">
        <v>396</v>
      </c>
      <c r="G52" t="s">
        <v>397</v>
      </c>
      <c r="H52" t="s">
        <v>398</v>
      </c>
      <c r="L52" t="s">
        <v>399</v>
      </c>
      <c r="M52" s="3"/>
      <c r="AW52" s="6" t="s">
        <v>1874</v>
      </c>
      <c r="BB52" s="6" t="s">
        <v>1632</v>
      </c>
      <c r="BC52" s="6" t="s">
        <v>1668</v>
      </c>
      <c r="DF52" s="23"/>
      <c r="DG52" s="23"/>
      <c r="DH52" s="23"/>
      <c r="DI52" s="12" t="s">
        <v>2161</v>
      </c>
      <c r="DJ52" s="61" t="s">
        <v>2334</v>
      </c>
      <c r="DK52" s="23" t="s">
        <v>2389</v>
      </c>
      <c r="DL52" s="45"/>
    </row>
    <row r="53" spans="2:116" x14ac:dyDescent="0.3">
      <c r="B53" t="s">
        <v>400</v>
      </c>
      <c r="C53" t="s">
        <v>401</v>
      </c>
      <c r="D53" t="s">
        <v>402</v>
      </c>
      <c r="E53" t="s">
        <v>403</v>
      </c>
      <c r="G53" t="s">
        <v>404</v>
      </c>
      <c r="H53" t="s">
        <v>405</v>
      </c>
      <c r="L53" t="s">
        <v>406</v>
      </c>
      <c r="M53" s="3"/>
      <c r="P53" s="6"/>
      <c r="AW53" s="6" t="s">
        <v>1540</v>
      </c>
      <c r="BB53" s="6" t="s">
        <v>1610</v>
      </c>
      <c r="BC53" s="6" t="s">
        <v>1685</v>
      </c>
      <c r="DF53" s="23"/>
      <c r="DG53" s="23"/>
      <c r="DH53" s="23"/>
      <c r="DI53" s="12" t="s">
        <v>2742</v>
      </c>
      <c r="DJ53" s="61" t="s">
        <v>2334</v>
      </c>
      <c r="DK53" s="12" t="s">
        <v>2743</v>
      </c>
      <c r="DL53" s="45"/>
    </row>
    <row r="54" spans="2:116" ht="17.399999999999999" x14ac:dyDescent="0.3">
      <c r="B54" t="s">
        <v>407</v>
      </c>
      <c r="C54" t="s">
        <v>408</v>
      </c>
      <c r="D54" t="s">
        <v>409</v>
      </c>
      <c r="E54" t="s">
        <v>410</v>
      </c>
      <c r="G54" t="s">
        <v>411</v>
      </c>
      <c r="H54" t="s">
        <v>412</v>
      </c>
      <c r="L54" t="s">
        <v>413</v>
      </c>
      <c r="M54" s="4"/>
      <c r="P54" s="6"/>
      <c r="AW54" s="6" t="s">
        <v>1541</v>
      </c>
      <c r="BB54" s="6" t="s">
        <v>1924</v>
      </c>
      <c r="BC54" s="6" t="s">
        <v>1657</v>
      </c>
      <c r="DF54" s="23"/>
      <c r="DI54" s="12" t="s">
        <v>2162</v>
      </c>
      <c r="DJ54" s="61" t="s">
        <v>2334</v>
      </c>
      <c r="DK54" s="23" t="s">
        <v>2390</v>
      </c>
      <c r="DL54" s="45"/>
    </row>
    <row r="55" spans="2:116" ht="17.399999999999999" x14ac:dyDescent="0.3">
      <c r="B55" t="s">
        <v>414</v>
      </c>
      <c r="C55" t="s">
        <v>415</v>
      </c>
      <c r="D55" t="s">
        <v>416</v>
      </c>
      <c r="E55" t="s">
        <v>417</v>
      </c>
      <c r="G55" t="s">
        <v>418</v>
      </c>
      <c r="H55" t="s">
        <v>419</v>
      </c>
      <c r="L55" t="s">
        <v>420</v>
      </c>
      <c r="M55" s="4"/>
      <c r="P55" s="6"/>
      <c r="AW55" s="6" t="s">
        <v>1542</v>
      </c>
      <c r="BB55" s="6" t="s">
        <v>1629</v>
      </c>
      <c r="BC55" s="6" t="s">
        <v>1654</v>
      </c>
      <c r="DF55" s="23"/>
      <c r="DI55" s="12" t="s">
        <v>2744</v>
      </c>
      <c r="DJ55" s="61" t="s">
        <v>2334</v>
      </c>
      <c r="DK55" s="12" t="s">
        <v>2745</v>
      </c>
      <c r="DL55" s="45"/>
    </row>
    <row r="56" spans="2:116" ht="17.399999999999999" x14ac:dyDescent="0.3">
      <c r="B56" t="s">
        <v>421</v>
      </c>
      <c r="C56" t="s">
        <v>422</v>
      </c>
      <c r="D56" t="s">
        <v>423</v>
      </c>
      <c r="E56" t="s">
        <v>424</v>
      </c>
      <c r="G56" t="s">
        <v>425</v>
      </c>
      <c r="H56" t="s">
        <v>426</v>
      </c>
      <c r="L56" t="s">
        <v>427</v>
      </c>
      <c r="M56" s="4"/>
      <c r="P56" s="6"/>
      <c r="AW56" s="6" t="s">
        <v>1543</v>
      </c>
      <c r="BB56" s="6" t="s">
        <v>1644</v>
      </c>
      <c r="BC56" s="39" t="s">
        <v>2142</v>
      </c>
      <c r="DF56" s="23"/>
      <c r="DI56" s="12" t="s">
        <v>2163</v>
      </c>
      <c r="DJ56" s="61" t="s">
        <v>2334</v>
      </c>
      <c r="DK56" s="23" t="s">
        <v>2391</v>
      </c>
      <c r="DL56" s="45"/>
    </row>
    <row r="57" spans="2:116" x14ac:dyDescent="0.3">
      <c r="B57" t="s">
        <v>428</v>
      </c>
      <c r="C57" t="s">
        <v>429</v>
      </c>
      <c r="D57" t="s">
        <v>430</v>
      </c>
      <c r="E57" t="s">
        <v>431</v>
      </c>
      <c r="G57" t="s">
        <v>432</v>
      </c>
      <c r="H57" t="s">
        <v>433</v>
      </c>
      <c r="L57" t="s">
        <v>434</v>
      </c>
      <c r="M57" s="3"/>
      <c r="P57" s="6"/>
      <c r="AW57" s="6" t="s">
        <v>1517</v>
      </c>
      <c r="BB57" s="6" t="s">
        <v>1925</v>
      </c>
      <c r="BC57" s="6" t="s">
        <v>1682</v>
      </c>
      <c r="DI57" s="12" t="s">
        <v>2746</v>
      </c>
      <c r="DJ57" s="61" t="s">
        <v>2334</v>
      </c>
      <c r="DK57" s="12" t="s">
        <v>2747</v>
      </c>
      <c r="DL57" s="45"/>
    </row>
    <row r="58" spans="2:116" ht="17.399999999999999" x14ac:dyDescent="0.3">
      <c r="B58" t="s">
        <v>435</v>
      </c>
      <c r="C58" t="s">
        <v>436</v>
      </c>
      <c r="D58" t="s">
        <v>437</v>
      </c>
      <c r="E58" t="s">
        <v>438</v>
      </c>
      <c r="G58" t="s">
        <v>439</v>
      </c>
      <c r="H58" t="s">
        <v>440</v>
      </c>
      <c r="L58" t="s">
        <v>441</v>
      </c>
      <c r="M58" s="4"/>
      <c r="P58" s="6"/>
      <c r="AW58" s="6" t="s">
        <v>1544</v>
      </c>
      <c r="BB58" s="6" t="s">
        <v>1926</v>
      </c>
      <c r="BC58" s="6" t="s">
        <v>1983</v>
      </c>
      <c r="DI58" s="12" t="s">
        <v>2164</v>
      </c>
      <c r="DJ58" s="61" t="s">
        <v>2334</v>
      </c>
      <c r="DK58" s="23" t="s">
        <v>2392</v>
      </c>
      <c r="DL58" s="45"/>
    </row>
    <row r="59" spans="2:116" ht="17.399999999999999" x14ac:dyDescent="0.3">
      <c r="B59" t="s">
        <v>442</v>
      </c>
      <c r="C59" t="s">
        <v>443</v>
      </c>
      <c r="E59" t="s">
        <v>444</v>
      </c>
      <c r="G59" t="s">
        <v>445</v>
      </c>
      <c r="H59" t="s">
        <v>446</v>
      </c>
      <c r="L59" t="s">
        <v>447</v>
      </c>
      <c r="M59" s="4"/>
      <c r="P59" s="6"/>
      <c r="AW59" s="6" t="s">
        <v>1875</v>
      </c>
      <c r="BB59" s="6" t="s">
        <v>1630</v>
      </c>
      <c r="BC59" s="6" t="s">
        <v>1658</v>
      </c>
      <c r="DI59" s="12" t="s">
        <v>2748</v>
      </c>
      <c r="DJ59" s="61" t="s">
        <v>2334</v>
      </c>
      <c r="DK59" s="12" t="s">
        <v>2749</v>
      </c>
      <c r="DL59" s="45"/>
    </row>
    <row r="60" spans="2:116" x14ac:dyDescent="0.3">
      <c r="B60" t="s">
        <v>448</v>
      </c>
      <c r="C60" t="s">
        <v>449</v>
      </c>
      <c r="E60" t="s">
        <v>450</v>
      </c>
      <c r="G60" t="s">
        <v>451</v>
      </c>
      <c r="H60" t="s">
        <v>452</v>
      </c>
      <c r="L60" t="s">
        <v>453</v>
      </c>
      <c r="M60" s="3"/>
      <c r="P60" s="6"/>
      <c r="AW60" s="6" t="s">
        <v>1876</v>
      </c>
      <c r="BB60" s="6" t="s">
        <v>1640</v>
      </c>
      <c r="BC60" s="6" t="s">
        <v>1984</v>
      </c>
      <c r="DI60" s="12" t="s">
        <v>2165</v>
      </c>
      <c r="DJ60" s="61" t="s">
        <v>2334</v>
      </c>
      <c r="DK60" s="23" t="s">
        <v>2393</v>
      </c>
      <c r="DL60" s="45"/>
    </row>
    <row r="61" spans="2:116" ht="17.399999999999999" x14ac:dyDescent="0.3">
      <c r="B61" t="s">
        <v>454</v>
      </c>
      <c r="C61" t="s">
        <v>455</v>
      </c>
      <c r="E61" t="s">
        <v>456</v>
      </c>
      <c r="G61" t="s">
        <v>457</v>
      </c>
      <c r="H61" t="s">
        <v>458</v>
      </c>
      <c r="L61" t="s">
        <v>459</v>
      </c>
      <c r="M61" s="4"/>
      <c r="P61" s="6"/>
      <c r="AW61" s="6" t="s">
        <v>1877</v>
      </c>
      <c r="BB61" s="6" t="s">
        <v>1633</v>
      </c>
      <c r="BC61" s="6" t="s">
        <v>1673</v>
      </c>
      <c r="DI61" s="12" t="s">
        <v>2750</v>
      </c>
      <c r="DJ61" s="61" t="s">
        <v>2334</v>
      </c>
      <c r="DK61" s="12" t="s">
        <v>2751</v>
      </c>
      <c r="DL61" s="45"/>
    </row>
    <row r="62" spans="2:116" ht="17.399999999999999" x14ac:dyDescent="0.3">
      <c r="B62" t="s">
        <v>460</v>
      </c>
      <c r="C62" t="s">
        <v>461</v>
      </c>
      <c r="E62" t="s">
        <v>462</v>
      </c>
      <c r="G62" t="s">
        <v>463</v>
      </c>
      <c r="H62" t="s">
        <v>464</v>
      </c>
      <c r="L62" t="s">
        <v>465</v>
      </c>
      <c r="M62" s="4"/>
      <c r="P62" s="6"/>
      <c r="AW62" s="6" t="s">
        <v>1878</v>
      </c>
      <c r="BB62" s="6" t="s">
        <v>1634</v>
      </c>
      <c r="BC62" s="6" t="s">
        <v>1686</v>
      </c>
      <c r="DI62" s="12" t="s">
        <v>2166</v>
      </c>
      <c r="DJ62" s="61" t="s">
        <v>2334</v>
      </c>
      <c r="DK62" s="23" t="s">
        <v>2394</v>
      </c>
      <c r="DL62" s="45"/>
    </row>
    <row r="63" spans="2:116" ht="17.399999999999999" x14ac:dyDescent="0.3">
      <c r="B63" t="s">
        <v>466</v>
      </c>
      <c r="C63" t="s">
        <v>467</v>
      </c>
      <c r="E63" t="s">
        <v>468</v>
      </c>
      <c r="G63" t="s">
        <v>469</v>
      </c>
      <c r="H63" t="s">
        <v>470</v>
      </c>
      <c r="L63" t="s">
        <v>471</v>
      </c>
      <c r="M63" s="4"/>
      <c r="P63" s="6"/>
      <c r="AW63" s="6" t="s">
        <v>1545</v>
      </c>
      <c r="BB63" s="6" t="s">
        <v>1627</v>
      </c>
      <c r="BC63" s="6" t="s">
        <v>1671</v>
      </c>
      <c r="DI63" s="12" t="s">
        <v>2752</v>
      </c>
      <c r="DJ63" s="61" t="s">
        <v>2334</v>
      </c>
      <c r="DK63" s="12" t="s">
        <v>2753</v>
      </c>
      <c r="DL63" s="45"/>
    </row>
    <row r="64" spans="2:116" ht="17.399999999999999" x14ac:dyDescent="0.3">
      <c r="B64" t="s">
        <v>472</v>
      </c>
      <c r="C64" t="s">
        <v>473</v>
      </c>
      <c r="E64" t="s">
        <v>474</v>
      </c>
      <c r="G64" t="s">
        <v>475</v>
      </c>
      <c r="H64" t="s">
        <v>476</v>
      </c>
      <c r="L64" t="s">
        <v>477</v>
      </c>
      <c r="M64" s="4"/>
      <c r="P64" s="6"/>
      <c r="AW64" s="6" t="s">
        <v>1879</v>
      </c>
      <c r="BC64" s="6" t="s">
        <v>1700</v>
      </c>
      <c r="DI64" s="23" t="s">
        <v>2167</v>
      </c>
      <c r="DJ64" s="61" t="s">
        <v>2334</v>
      </c>
      <c r="DK64" s="23" t="s">
        <v>2395</v>
      </c>
      <c r="DL64" s="45"/>
    </row>
    <row r="65" spans="2:116" ht="17.399999999999999" x14ac:dyDescent="0.3">
      <c r="B65" t="s">
        <v>478</v>
      </c>
      <c r="C65" t="s">
        <v>479</v>
      </c>
      <c r="E65" t="s">
        <v>480</v>
      </c>
      <c r="G65" t="s">
        <v>481</v>
      </c>
      <c r="H65" t="s">
        <v>482</v>
      </c>
      <c r="L65" t="s">
        <v>483</v>
      </c>
      <c r="M65" s="4"/>
      <c r="P65" s="6"/>
      <c r="AW65" s="6" t="s">
        <v>1880</v>
      </c>
      <c r="BC65" s="6" t="s">
        <v>1649</v>
      </c>
      <c r="DI65" s="12" t="s">
        <v>2754</v>
      </c>
      <c r="DJ65" s="61" t="s">
        <v>2334</v>
      </c>
      <c r="DK65" s="12" t="s">
        <v>2755</v>
      </c>
      <c r="DL65" s="45"/>
    </row>
    <row r="66" spans="2:116" ht="17.399999999999999" x14ac:dyDescent="0.3">
      <c r="B66" t="s">
        <v>484</v>
      </c>
      <c r="C66" t="s">
        <v>485</v>
      </c>
      <c r="E66" t="s">
        <v>486</v>
      </c>
      <c r="G66" t="s">
        <v>487</v>
      </c>
      <c r="H66" t="s">
        <v>488</v>
      </c>
      <c r="L66" t="s">
        <v>489</v>
      </c>
      <c r="M66" s="4"/>
      <c r="P66" s="6"/>
      <c r="AW66" s="6" t="s">
        <v>1881</v>
      </c>
      <c r="BC66" s="6" t="s">
        <v>1669</v>
      </c>
      <c r="DI66" s="23" t="s">
        <v>2168</v>
      </c>
      <c r="DJ66" s="61" t="s">
        <v>2334</v>
      </c>
      <c r="DK66" s="12" t="s">
        <v>2396</v>
      </c>
      <c r="DL66" s="45"/>
    </row>
    <row r="67" spans="2:116" ht="17.399999999999999" x14ac:dyDescent="0.3">
      <c r="B67" t="s">
        <v>490</v>
      </c>
      <c r="C67" t="s">
        <v>491</v>
      </c>
      <c r="E67" t="s">
        <v>492</v>
      </c>
      <c r="G67" t="s">
        <v>493</v>
      </c>
      <c r="H67" t="s">
        <v>494</v>
      </c>
      <c r="L67" t="s">
        <v>495</v>
      </c>
      <c r="M67" s="4"/>
      <c r="P67" s="6"/>
      <c r="AW67" s="6" t="s">
        <v>1546</v>
      </c>
      <c r="BC67" s="6" t="s">
        <v>1674</v>
      </c>
      <c r="DI67" s="12" t="s">
        <v>2756</v>
      </c>
      <c r="DJ67" s="61" t="s">
        <v>2334</v>
      </c>
      <c r="DK67" s="12" t="s">
        <v>2757</v>
      </c>
      <c r="DL67" s="45"/>
    </row>
    <row r="68" spans="2:116" ht="17.399999999999999" x14ac:dyDescent="0.3">
      <c r="B68" t="s">
        <v>496</v>
      </c>
      <c r="C68" t="s">
        <v>497</v>
      </c>
      <c r="E68" t="s">
        <v>498</v>
      </c>
      <c r="G68" t="s">
        <v>499</v>
      </c>
      <c r="H68" t="s">
        <v>500</v>
      </c>
      <c r="L68" t="s">
        <v>501</v>
      </c>
      <c r="M68" s="4"/>
      <c r="P68" s="6"/>
      <c r="AW68" s="6" t="s">
        <v>1547</v>
      </c>
      <c r="BC68" s="6" t="s">
        <v>1652</v>
      </c>
      <c r="DI68" s="23" t="s">
        <v>2169</v>
      </c>
      <c r="DJ68" s="61" t="s">
        <v>2334</v>
      </c>
      <c r="DK68" s="12" t="s">
        <v>2397</v>
      </c>
      <c r="DL68" s="45"/>
    </row>
    <row r="69" spans="2:116" ht="17.399999999999999" x14ac:dyDescent="0.3">
      <c r="B69" t="s">
        <v>502</v>
      </c>
      <c r="C69" t="s">
        <v>503</v>
      </c>
      <c r="E69" t="s">
        <v>504</v>
      </c>
      <c r="G69" t="s">
        <v>505</v>
      </c>
      <c r="H69" t="s">
        <v>506</v>
      </c>
      <c r="L69" t="s">
        <v>507</v>
      </c>
      <c r="M69" s="4"/>
      <c r="AW69" s="6" t="s">
        <v>1548</v>
      </c>
      <c r="BC69" s="6" t="s">
        <v>1985</v>
      </c>
      <c r="DI69" s="12" t="s">
        <v>2758</v>
      </c>
      <c r="DJ69" s="61" t="s">
        <v>2334</v>
      </c>
      <c r="DK69" s="12" t="s">
        <v>2759</v>
      </c>
      <c r="DL69" s="45"/>
    </row>
    <row r="70" spans="2:116" ht="17.399999999999999" x14ac:dyDescent="0.3">
      <c r="B70" t="s">
        <v>508</v>
      </c>
      <c r="C70" t="s">
        <v>509</v>
      </c>
      <c r="E70" t="s">
        <v>510</v>
      </c>
      <c r="G70" t="s">
        <v>511</v>
      </c>
      <c r="H70" t="s">
        <v>512</v>
      </c>
      <c r="L70" t="s">
        <v>513</v>
      </c>
      <c r="M70" s="4"/>
      <c r="P70" s="6"/>
      <c r="AW70" s="6" t="s">
        <v>1549</v>
      </c>
      <c r="BC70" s="6" t="s">
        <v>1695</v>
      </c>
      <c r="DI70" s="23" t="s">
        <v>2170</v>
      </c>
      <c r="DJ70" s="61" t="s">
        <v>2334</v>
      </c>
      <c r="DK70" s="12" t="s">
        <v>2398</v>
      </c>
      <c r="DL70" s="45"/>
    </row>
    <row r="71" spans="2:116" ht="17.399999999999999" x14ac:dyDescent="0.3">
      <c r="B71" t="s">
        <v>514</v>
      </c>
      <c r="C71" t="s">
        <v>515</v>
      </c>
      <c r="E71" t="s">
        <v>516</v>
      </c>
      <c r="G71" t="s">
        <v>517</v>
      </c>
      <c r="H71" t="s">
        <v>518</v>
      </c>
      <c r="L71" t="s">
        <v>519</v>
      </c>
      <c r="M71" s="4"/>
      <c r="P71" s="6"/>
      <c r="AW71" s="6" t="s">
        <v>1550</v>
      </c>
      <c r="BC71" s="6" t="s">
        <v>1670</v>
      </c>
      <c r="DI71" s="12" t="s">
        <v>2760</v>
      </c>
      <c r="DJ71" s="61" t="s">
        <v>2334</v>
      </c>
      <c r="DK71" s="12" t="s">
        <v>2761</v>
      </c>
      <c r="DL71" s="45"/>
    </row>
    <row r="72" spans="2:116" ht="17.399999999999999" x14ac:dyDescent="0.3">
      <c r="B72" t="s">
        <v>520</v>
      </c>
      <c r="C72" t="s">
        <v>521</v>
      </c>
      <c r="E72" t="s">
        <v>522</v>
      </c>
      <c r="G72" t="s">
        <v>523</v>
      </c>
      <c r="H72" t="s">
        <v>524</v>
      </c>
      <c r="L72" t="s">
        <v>525</v>
      </c>
      <c r="M72" s="4"/>
      <c r="P72" s="6"/>
      <c r="AW72" s="6" t="s">
        <v>1519</v>
      </c>
      <c r="BC72" s="6" t="s">
        <v>1665</v>
      </c>
      <c r="DI72" s="23" t="s">
        <v>2171</v>
      </c>
      <c r="DJ72" s="61" t="s">
        <v>2334</v>
      </c>
      <c r="DK72" s="12" t="s">
        <v>2399</v>
      </c>
      <c r="DL72" s="45"/>
    </row>
    <row r="73" spans="2:116" ht="17.399999999999999" x14ac:dyDescent="0.3">
      <c r="B73" t="s">
        <v>526</v>
      </c>
      <c r="C73" t="s">
        <v>527</v>
      </c>
      <c r="E73" t="s">
        <v>528</v>
      </c>
      <c r="G73" t="s">
        <v>529</v>
      </c>
      <c r="H73" t="s">
        <v>530</v>
      </c>
      <c r="L73" t="s">
        <v>531</v>
      </c>
      <c r="M73" s="4"/>
      <c r="P73" s="6"/>
      <c r="AW73" s="6" t="s">
        <v>1551</v>
      </c>
      <c r="BC73" s="6" t="s">
        <v>1696</v>
      </c>
      <c r="DI73" s="12" t="s">
        <v>2762</v>
      </c>
      <c r="DJ73" s="61" t="s">
        <v>2334</v>
      </c>
      <c r="DK73" s="12" t="s">
        <v>2763</v>
      </c>
      <c r="DL73" s="45"/>
    </row>
    <row r="74" spans="2:116" ht="17.399999999999999" x14ac:dyDescent="0.3">
      <c r="B74" t="s">
        <v>532</v>
      </c>
      <c r="C74" t="s">
        <v>533</v>
      </c>
      <c r="E74" t="s">
        <v>534</v>
      </c>
      <c r="G74" t="s">
        <v>535</v>
      </c>
      <c r="H74" t="s">
        <v>536</v>
      </c>
      <c r="L74" t="s">
        <v>537</v>
      </c>
      <c r="M74" s="4"/>
      <c r="P74" s="6"/>
      <c r="AW74" s="6" t="s">
        <v>1882</v>
      </c>
      <c r="BC74" s="6" t="s">
        <v>1684</v>
      </c>
      <c r="DI74" s="23" t="s">
        <v>2172</v>
      </c>
      <c r="DJ74" s="61" t="s">
        <v>2334</v>
      </c>
      <c r="DK74" s="12" t="s">
        <v>2400</v>
      </c>
      <c r="DL74" s="45"/>
    </row>
    <row r="75" spans="2:116" ht="17.399999999999999" x14ac:dyDescent="0.3">
      <c r="B75" t="s">
        <v>538</v>
      </c>
      <c r="C75" t="s">
        <v>539</v>
      </c>
      <c r="E75" t="s">
        <v>540</v>
      </c>
      <c r="G75" t="s">
        <v>541</v>
      </c>
      <c r="H75" t="s">
        <v>542</v>
      </c>
      <c r="L75" t="s">
        <v>543</v>
      </c>
      <c r="M75" s="4"/>
      <c r="P75" s="6"/>
      <c r="AW75" s="6" t="s">
        <v>1883</v>
      </c>
      <c r="BC75" s="6" t="s">
        <v>1697</v>
      </c>
      <c r="DI75" s="12" t="s">
        <v>2764</v>
      </c>
      <c r="DJ75" s="61" t="s">
        <v>2334</v>
      </c>
      <c r="DK75" s="12" t="s">
        <v>2765</v>
      </c>
      <c r="DL75" s="45"/>
    </row>
    <row r="76" spans="2:116" ht="17.399999999999999" x14ac:dyDescent="0.3">
      <c r="B76" t="s">
        <v>544</v>
      </c>
      <c r="C76" t="s">
        <v>545</v>
      </c>
      <c r="E76" t="s">
        <v>546</v>
      </c>
      <c r="G76" t="s">
        <v>547</v>
      </c>
      <c r="H76" t="s">
        <v>542</v>
      </c>
      <c r="L76" t="s">
        <v>548</v>
      </c>
      <c r="M76" s="4"/>
      <c r="P76" s="6"/>
      <c r="AW76" s="6" t="s">
        <v>1884</v>
      </c>
      <c r="BC76" s="6" t="s">
        <v>1986</v>
      </c>
      <c r="DI76" s="23" t="s">
        <v>2173</v>
      </c>
      <c r="DJ76" s="61" t="s">
        <v>2334</v>
      </c>
      <c r="DK76" s="12" t="s">
        <v>2400</v>
      </c>
      <c r="DL76" s="45"/>
    </row>
    <row r="77" spans="2:116" ht="17.399999999999999" x14ac:dyDescent="0.3">
      <c r="B77" t="s">
        <v>549</v>
      </c>
      <c r="C77" t="s">
        <v>550</v>
      </c>
      <c r="E77" t="s">
        <v>551</v>
      </c>
      <c r="G77" t="s">
        <v>552</v>
      </c>
      <c r="H77" t="s">
        <v>553</v>
      </c>
      <c r="L77" t="s">
        <v>554</v>
      </c>
      <c r="M77" s="4"/>
      <c r="P77" s="6"/>
      <c r="AW77" s="6" t="s">
        <v>2000</v>
      </c>
      <c r="BC77" s="6" t="s">
        <v>1647</v>
      </c>
      <c r="DI77" s="12" t="s">
        <v>2766</v>
      </c>
      <c r="DJ77" s="61" t="s">
        <v>2334</v>
      </c>
      <c r="DK77" s="12" t="s">
        <v>2765</v>
      </c>
      <c r="DL77" s="45"/>
    </row>
    <row r="78" spans="2:116" ht="17.399999999999999" x14ac:dyDescent="0.3">
      <c r="B78" t="s">
        <v>555</v>
      </c>
      <c r="C78" t="s">
        <v>556</v>
      </c>
      <c r="E78" t="s">
        <v>557</v>
      </c>
      <c r="G78" t="s">
        <v>558</v>
      </c>
      <c r="H78" t="s">
        <v>559</v>
      </c>
      <c r="L78" t="s">
        <v>560</v>
      </c>
      <c r="M78" s="4"/>
      <c r="P78" s="6"/>
      <c r="AW78" s="6" t="s">
        <v>2001</v>
      </c>
      <c r="BC78" s="6" t="s">
        <v>1698</v>
      </c>
      <c r="DI78" s="23" t="s">
        <v>2174</v>
      </c>
      <c r="DJ78" s="61" t="s">
        <v>2334</v>
      </c>
      <c r="DK78" s="12" t="s">
        <v>2401</v>
      </c>
      <c r="DL78" s="45"/>
    </row>
    <row r="79" spans="2:116" ht="17.399999999999999" x14ac:dyDescent="0.3">
      <c r="B79" t="s">
        <v>561</v>
      </c>
      <c r="C79" t="s">
        <v>562</v>
      </c>
      <c r="E79" t="s">
        <v>563</v>
      </c>
      <c r="G79" t="s">
        <v>564</v>
      </c>
      <c r="H79" t="s">
        <v>565</v>
      </c>
      <c r="L79" t="s">
        <v>566</v>
      </c>
      <c r="M79" s="4"/>
      <c r="P79" s="6"/>
      <c r="AW79" s="6" t="s">
        <v>1552</v>
      </c>
      <c r="BC79" s="6" t="s">
        <v>1648</v>
      </c>
      <c r="DI79" s="12" t="s">
        <v>2767</v>
      </c>
      <c r="DJ79" s="61" t="s">
        <v>2334</v>
      </c>
      <c r="DK79" s="12" t="s">
        <v>2768</v>
      </c>
      <c r="DL79" s="45"/>
    </row>
    <row r="80" spans="2:116" x14ac:dyDescent="0.3">
      <c r="B80" t="s">
        <v>567</v>
      </c>
      <c r="C80" t="s">
        <v>568</v>
      </c>
      <c r="E80" t="s">
        <v>569</v>
      </c>
      <c r="G80" t="s">
        <v>570</v>
      </c>
      <c r="H80" t="s">
        <v>571</v>
      </c>
      <c r="L80" t="s">
        <v>572</v>
      </c>
      <c r="M80" s="3"/>
      <c r="P80" s="6"/>
      <c r="AW80" s="6" t="s">
        <v>2002</v>
      </c>
      <c r="BC80" s="6" t="s">
        <v>1694</v>
      </c>
      <c r="DI80" s="23" t="s">
        <v>2175</v>
      </c>
      <c r="DJ80" s="61" t="s">
        <v>2334</v>
      </c>
      <c r="DK80" s="12" t="s">
        <v>2401</v>
      </c>
      <c r="DL80" s="45"/>
    </row>
    <row r="81" spans="2:116" ht="17.399999999999999" x14ac:dyDescent="0.3">
      <c r="B81" t="s">
        <v>573</v>
      </c>
      <c r="C81" t="s">
        <v>574</v>
      </c>
      <c r="E81" t="s">
        <v>575</v>
      </c>
      <c r="G81" t="s">
        <v>576</v>
      </c>
      <c r="H81" t="s">
        <v>577</v>
      </c>
      <c r="L81" t="s">
        <v>578</v>
      </c>
      <c r="M81" s="4"/>
      <c r="P81" s="6"/>
      <c r="AW81" s="6" t="s">
        <v>1886</v>
      </c>
      <c r="BC81" s="6" t="s">
        <v>1690</v>
      </c>
      <c r="DI81" s="12" t="s">
        <v>2769</v>
      </c>
      <c r="DJ81" s="61" t="s">
        <v>2334</v>
      </c>
      <c r="DK81" s="12" t="s">
        <v>2768</v>
      </c>
      <c r="DL81" s="45"/>
    </row>
    <row r="82" spans="2:116" ht="17.399999999999999" x14ac:dyDescent="0.3">
      <c r="B82" t="s">
        <v>579</v>
      </c>
      <c r="C82" t="s">
        <v>580</v>
      </c>
      <c r="E82" t="s">
        <v>581</v>
      </c>
      <c r="G82" t="s">
        <v>582</v>
      </c>
      <c r="H82" t="s">
        <v>583</v>
      </c>
      <c r="L82" t="s">
        <v>584</v>
      </c>
      <c r="M82" s="4"/>
      <c r="P82" s="6"/>
      <c r="AW82" s="6" t="s">
        <v>1553</v>
      </c>
      <c r="BC82" s="6" t="s">
        <v>1747</v>
      </c>
      <c r="DI82" s="23" t="s">
        <v>2176</v>
      </c>
      <c r="DJ82" s="61" t="s">
        <v>2334</v>
      </c>
      <c r="DK82" s="12" t="s">
        <v>2401</v>
      </c>
      <c r="DL82" s="45"/>
    </row>
    <row r="83" spans="2:116" ht="17.399999999999999" x14ac:dyDescent="0.3">
      <c r="B83" t="s">
        <v>585</v>
      </c>
      <c r="C83" t="s">
        <v>586</v>
      </c>
      <c r="E83" t="s">
        <v>587</v>
      </c>
      <c r="G83" t="s">
        <v>588</v>
      </c>
      <c r="H83" t="s">
        <v>589</v>
      </c>
      <c r="L83" t="s">
        <v>590</v>
      </c>
      <c r="M83" s="4"/>
      <c r="P83" s="6"/>
      <c r="AW83" s="6" t="s">
        <v>1887</v>
      </c>
      <c r="BC83" s="6" t="s">
        <v>1749</v>
      </c>
      <c r="DI83" s="12" t="s">
        <v>2770</v>
      </c>
      <c r="DJ83" s="61" t="s">
        <v>2334</v>
      </c>
      <c r="DK83" s="12" t="s">
        <v>2768</v>
      </c>
      <c r="DL83" s="45"/>
    </row>
    <row r="84" spans="2:116" ht="17.399999999999999" x14ac:dyDescent="0.3">
      <c r="B84" t="s">
        <v>591</v>
      </c>
      <c r="C84" t="s">
        <v>592</v>
      </c>
      <c r="E84" t="s">
        <v>593</v>
      </c>
      <c r="G84" t="s">
        <v>594</v>
      </c>
      <c r="H84" t="s">
        <v>595</v>
      </c>
      <c r="L84" t="s">
        <v>596</v>
      </c>
      <c r="M84" s="4"/>
      <c r="P84" s="6"/>
      <c r="AW84" s="6" t="s">
        <v>2003</v>
      </c>
      <c r="BC84" s="6" t="s">
        <v>1987</v>
      </c>
      <c r="DI84" s="23" t="s">
        <v>2177</v>
      </c>
      <c r="DJ84" s="61" t="s">
        <v>2334</v>
      </c>
      <c r="DK84" s="12" t="s">
        <v>2402</v>
      </c>
      <c r="DL84" s="45"/>
    </row>
    <row r="85" spans="2:116" x14ac:dyDescent="0.3">
      <c r="B85" t="s">
        <v>597</v>
      </c>
      <c r="C85" t="s">
        <v>598</v>
      </c>
      <c r="E85" t="s">
        <v>599</v>
      </c>
      <c r="G85" t="s">
        <v>600</v>
      </c>
      <c r="H85" t="s">
        <v>601</v>
      </c>
      <c r="L85" t="s">
        <v>602</v>
      </c>
      <c r="M85" s="3"/>
      <c r="AW85" s="6" t="s">
        <v>2004</v>
      </c>
      <c r="BC85" s="6" t="s">
        <v>1656</v>
      </c>
      <c r="DI85" s="12" t="s">
        <v>2771</v>
      </c>
      <c r="DJ85" s="61" t="s">
        <v>2334</v>
      </c>
      <c r="DK85" s="12" t="s">
        <v>2772</v>
      </c>
      <c r="DL85" s="45"/>
    </row>
    <row r="86" spans="2:116" ht="17.399999999999999" x14ac:dyDescent="0.3">
      <c r="B86" t="s">
        <v>603</v>
      </c>
      <c r="C86" t="s">
        <v>604</v>
      </c>
      <c r="E86" t="s">
        <v>605</v>
      </c>
      <c r="G86" t="s">
        <v>606</v>
      </c>
      <c r="H86" t="s">
        <v>607</v>
      </c>
      <c r="L86" t="s">
        <v>608</v>
      </c>
      <c r="M86" s="4"/>
      <c r="AW86" s="6" t="s">
        <v>2005</v>
      </c>
      <c r="BC86" s="6" t="s">
        <v>1748</v>
      </c>
      <c r="DI86" s="23" t="s">
        <v>2178</v>
      </c>
      <c r="DJ86" s="61" t="s">
        <v>2334</v>
      </c>
      <c r="DK86" s="12" t="s">
        <v>2403</v>
      </c>
      <c r="DL86" s="45"/>
    </row>
    <row r="87" spans="2:116" ht="17.399999999999999" x14ac:dyDescent="0.3">
      <c r="B87" t="s">
        <v>609</v>
      </c>
      <c r="C87" t="s">
        <v>610</v>
      </c>
      <c r="E87" t="s">
        <v>611</v>
      </c>
      <c r="G87" t="s">
        <v>612</v>
      </c>
      <c r="H87" t="s">
        <v>613</v>
      </c>
      <c r="L87" t="s">
        <v>614</v>
      </c>
      <c r="M87" s="4"/>
      <c r="AW87" s="6" t="s">
        <v>2006</v>
      </c>
      <c r="BC87" s="6" t="s">
        <v>1988</v>
      </c>
      <c r="DI87" s="12" t="s">
        <v>2773</v>
      </c>
      <c r="DJ87" s="61" t="s">
        <v>2334</v>
      </c>
      <c r="DK87" s="12" t="s">
        <v>2774</v>
      </c>
      <c r="DL87" s="45"/>
    </row>
    <row r="88" spans="2:116" ht="17.399999999999999" x14ac:dyDescent="0.3">
      <c r="B88" t="s">
        <v>615</v>
      </c>
      <c r="C88" t="s">
        <v>616</v>
      </c>
      <c r="E88" t="s">
        <v>617</v>
      </c>
      <c r="G88" t="s">
        <v>618</v>
      </c>
      <c r="H88" t="s">
        <v>619</v>
      </c>
      <c r="L88" t="s">
        <v>620</v>
      </c>
      <c r="M88" s="4"/>
      <c r="AW88" s="6" t="s">
        <v>2007</v>
      </c>
      <c r="BC88" s="6" t="s">
        <v>1750</v>
      </c>
      <c r="DI88" s="23" t="s">
        <v>2179</v>
      </c>
      <c r="DJ88" s="61" t="s">
        <v>2334</v>
      </c>
      <c r="DK88" s="12" t="s">
        <v>2404</v>
      </c>
      <c r="DL88" s="45"/>
    </row>
    <row r="89" spans="2:116" ht="17.399999999999999" x14ac:dyDescent="0.3">
      <c r="B89" t="s">
        <v>621</v>
      </c>
      <c r="C89" t="s">
        <v>622</v>
      </c>
      <c r="E89" t="s">
        <v>623</v>
      </c>
      <c r="G89" t="s">
        <v>624</v>
      </c>
      <c r="H89" t="s">
        <v>625</v>
      </c>
      <c r="L89" t="s">
        <v>626</v>
      </c>
      <c r="M89" s="4"/>
      <c r="AW89" s="6" t="s">
        <v>1554</v>
      </c>
      <c r="BC89" s="6" t="s">
        <v>1744</v>
      </c>
      <c r="DI89" s="12" t="s">
        <v>2775</v>
      </c>
      <c r="DJ89" s="61" t="s">
        <v>2334</v>
      </c>
      <c r="DK89" s="12" t="s">
        <v>2776</v>
      </c>
      <c r="DL89" s="45"/>
    </row>
    <row r="90" spans="2:116" ht="17.399999999999999" x14ac:dyDescent="0.3">
      <c r="B90" t="s">
        <v>627</v>
      </c>
      <c r="C90" t="s">
        <v>628</v>
      </c>
      <c r="E90" t="s">
        <v>629</v>
      </c>
      <c r="G90" t="s">
        <v>630</v>
      </c>
      <c r="H90" t="s">
        <v>631</v>
      </c>
      <c r="L90" t="s">
        <v>632</v>
      </c>
      <c r="M90" s="4"/>
      <c r="AW90" s="6" t="s">
        <v>1888</v>
      </c>
      <c r="BC90" s="6" t="s">
        <v>1745</v>
      </c>
      <c r="DI90" s="23" t="s">
        <v>2180</v>
      </c>
      <c r="DJ90" s="61" t="s">
        <v>2334</v>
      </c>
      <c r="DK90" s="12" t="s">
        <v>2405</v>
      </c>
      <c r="DL90" s="45"/>
    </row>
    <row r="91" spans="2:116" x14ac:dyDescent="0.3">
      <c r="B91" t="s">
        <v>633</v>
      </c>
      <c r="C91" t="s">
        <v>634</v>
      </c>
      <c r="E91" t="s">
        <v>635</v>
      </c>
      <c r="G91" t="s">
        <v>636</v>
      </c>
      <c r="H91" t="s">
        <v>637</v>
      </c>
      <c r="L91" t="s">
        <v>638</v>
      </c>
      <c r="M91" s="3"/>
      <c r="AW91" s="6" t="s">
        <v>2008</v>
      </c>
      <c r="BC91" s="6" t="s">
        <v>1989</v>
      </c>
      <c r="DI91" s="12" t="s">
        <v>2777</v>
      </c>
      <c r="DJ91" s="61" t="s">
        <v>2334</v>
      </c>
      <c r="DK91" s="12" t="s">
        <v>2778</v>
      </c>
      <c r="DL91" s="45"/>
    </row>
    <row r="92" spans="2:116" ht="17.399999999999999" x14ac:dyDescent="0.3">
      <c r="B92" t="s">
        <v>639</v>
      </c>
      <c r="C92" t="s">
        <v>640</v>
      </c>
      <c r="E92" t="s">
        <v>641</v>
      </c>
      <c r="G92" t="s">
        <v>642</v>
      </c>
      <c r="H92" t="s">
        <v>643</v>
      </c>
      <c r="L92" t="s">
        <v>644</v>
      </c>
      <c r="M92" s="4"/>
      <c r="AW92" s="6" t="s">
        <v>1555</v>
      </c>
      <c r="BC92" s="6" t="s">
        <v>1746</v>
      </c>
      <c r="DI92" s="12" t="s">
        <v>2181</v>
      </c>
      <c r="DJ92" s="61" t="s">
        <v>2334</v>
      </c>
      <c r="DK92" s="12" t="s">
        <v>2406</v>
      </c>
      <c r="DL92" s="45"/>
    </row>
    <row r="93" spans="2:116" x14ac:dyDescent="0.3">
      <c r="B93" t="s">
        <v>645</v>
      </c>
      <c r="C93" t="s">
        <v>646</v>
      </c>
      <c r="E93" t="s">
        <v>647</v>
      </c>
      <c r="G93" t="s">
        <v>648</v>
      </c>
      <c r="H93" t="s">
        <v>649</v>
      </c>
      <c r="L93" t="s">
        <v>650</v>
      </c>
      <c r="M93" s="3"/>
      <c r="AW93" s="6" t="s">
        <v>2009</v>
      </c>
      <c r="BC93" s="6" t="s">
        <v>1990</v>
      </c>
      <c r="DI93" s="12" t="s">
        <v>2779</v>
      </c>
      <c r="DJ93" s="61" t="s">
        <v>2334</v>
      </c>
      <c r="DK93" s="12" t="s">
        <v>2780</v>
      </c>
      <c r="DL93" s="45"/>
    </row>
    <row r="94" spans="2:116" x14ac:dyDescent="0.3">
      <c r="B94" t="s">
        <v>651</v>
      </c>
      <c r="C94" t="s">
        <v>652</v>
      </c>
      <c r="E94" t="s">
        <v>653</v>
      </c>
      <c r="G94" t="s">
        <v>654</v>
      </c>
      <c r="H94" t="s">
        <v>655</v>
      </c>
      <c r="L94" t="s">
        <v>656</v>
      </c>
      <c r="M94" s="3"/>
      <c r="AW94" s="6" t="s">
        <v>1556</v>
      </c>
      <c r="BC94" s="6" t="s">
        <v>1991</v>
      </c>
      <c r="DI94" s="12" t="s">
        <v>2182</v>
      </c>
      <c r="DJ94" s="61" t="s">
        <v>2334</v>
      </c>
      <c r="DK94" s="12" t="s">
        <v>2407</v>
      </c>
      <c r="DL94" s="45"/>
    </row>
    <row r="95" spans="2:116" ht="17.399999999999999" x14ac:dyDescent="0.3">
      <c r="B95" t="s">
        <v>657</v>
      </c>
      <c r="C95" t="s">
        <v>658</v>
      </c>
      <c r="E95" t="s">
        <v>659</v>
      </c>
      <c r="G95" t="s">
        <v>660</v>
      </c>
      <c r="H95" t="s">
        <v>661</v>
      </c>
      <c r="L95" t="s">
        <v>662</v>
      </c>
      <c r="M95" s="4"/>
      <c r="AW95" s="6" t="s">
        <v>1557</v>
      </c>
      <c r="BC95" s="6" t="s">
        <v>1992</v>
      </c>
      <c r="DI95" s="12" t="s">
        <v>2781</v>
      </c>
      <c r="DJ95" s="61" t="s">
        <v>2334</v>
      </c>
      <c r="DK95" s="12" t="s">
        <v>2782</v>
      </c>
      <c r="DL95" s="45"/>
    </row>
    <row r="96" spans="2:116" x14ac:dyDescent="0.3">
      <c r="B96" t="s">
        <v>663</v>
      </c>
      <c r="C96" t="s">
        <v>664</v>
      </c>
      <c r="E96" t="s">
        <v>665</v>
      </c>
      <c r="G96" t="s">
        <v>666</v>
      </c>
      <c r="H96" t="s">
        <v>667</v>
      </c>
      <c r="L96" t="s">
        <v>668</v>
      </c>
      <c r="M96" s="3"/>
      <c r="AW96" s="6" t="s">
        <v>1558</v>
      </c>
      <c r="BC96" s="6" t="s">
        <v>1660</v>
      </c>
      <c r="DI96" s="12" t="s">
        <v>2183</v>
      </c>
      <c r="DJ96" s="61" t="s">
        <v>2334</v>
      </c>
      <c r="DK96" s="12" t="s">
        <v>2408</v>
      </c>
      <c r="DL96" s="45"/>
    </row>
    <row r="97" spans="2:116" ht="17.399999999999999" x14ac:dyDescent="0.3">
      <c r="B97" t="s">
        <v>669</v>
      </c>
      <c r="C97" t="s">
        <v>670</v>
      </c>
      <c r="E97" t="s">
        <v>671</v>
      </c>
      <c r="G97" t="s">
        <v>672</v>
      </c>
      <c r="H97" t="s">
        <v>673</v>
      </c>
      <c r="L97" t="s">
        <v>674</v>
      </c>
      <c r="M97" s="4"/>
      <c r="AW97" s="6" t="s">
        <v>1559</v>
      </c>
      <c r="BC97" s="6" t="s">
        <v>1993</v>
      </c>
      <c r="DI97" s="12" t="s">
        <v>2783</v>
      </c>
      <c r="DJ97" s="61" t="s">
        <v>2334</v>
      </c>
      <c r="DK97" s="12" t="s">
        <v>2784</v>
      </c>
      <c r="DL97" s="45"/>
    </row>
    <row r="98" spans="2:116" ht="17.399999999999999" x14ac:dyDescent="0.3">
      <c r="B98" t="s">
        <v>675</v>
      </c>
      <c r="C98" t="s">
        <v>676</v>
      </c>
      <c r="E98" t="s">
        <v>677</v>
      </c>
      <c r="G98" t="s">
        <v>678</v>
      </c>
      <c r="H98" t="s">
        <v>679</v>
      </c>
      <c r="L98" t="s">
        <v>680</v>
      </c>
      <c r="M98" s="4"/>
      <c r="AW98" s="6" t="s">
        <v>1560</v>
      </c>
      <c r="BC98" s="7" t="s">
        <v>2804</v>
      </c>
      <c r="DI98" s="12" t="s">
        <v>2184</v>
      </c>
      <c r="DJ98" s="61" t="s">
        <v>2334</v>
      </c>
      <c r="DK98" s="12" t="s">
        <v>2409</v>
      </c>
      <c r="DL98" s="45"/>
    </row>
    <row r="99" spans="2:116" ht="17.399999999999999" x14ac:dyDescent="0.3">
      <c r="B99" t="s">
        <v>681</v>
      </c>
      <c r="C99" t="s">
        <v>682</v>
      </c>
      <c r="E99" t="s">
        <v>683</v>
      </c>
      <c r="G99" t="s">
        <v>684</v>
      </c>
      <c r="H99" t="s">
        <v>685</v>
      </c>
      <c r="L99" t="s">
        <v>686</v>
      </c>
      <c r="M99" s="4"/>
      <c r="AW99" s="6" t="s">
        <v>1561</v>
      </c>
      <c r="BC99" s="7"/>
      <c r="DI99" s="12" t="s">
        <v>2785</v>
      </c>
      <c r="DJ99" s="61" t="s">
        <v>2334</v>
      </c>
      <c r="DK99" s="12" t="s">
        <v>2786</v>
      </c>
      <c r="DL99" s="45"/>
    </row>
    <row r="100" spans="2:116" ht="17.399999999999999" x14ac:dyDescent="0.3">
      <c r="B100" t="s">
        <v>687</v>
      </c>
      <c r="C100" t="s">
        <v>688</v>
      </c>
      <c r="E100" t="s">
        <v>689</v>
      </c>
      <c r="G100" t="s">
        <v>690</v>
      </c>
      <c r="H100" t="s">
        <v>691</v>
      </c>
      <c r="L100" t="s">
        <v>692</v>
      </c>
      <c r="M100" s="4"/>
      <c r="AW100" s="6" t="s">
        <v>2010</v>
      </c>
      <c r="DI100" s="12" t="s">
        <v>2185</v>
      </c>
      <c r="DJ100" s="61" t="s">
        <v>2334</v>
      </c>
      <c r="DK100" s="12" t="s">
        <v>2410</v>
      </c>
      <c r="DL100" s="45"/>
    </row>
    <row r="101" spans="2:116" ht="17.399999999999999" x14ac:dyDescent="0.3">
      <c r="B101" t="s">
        <v>693</v>
      </c>
      <c r="C101" t="s">
        <v>694</v>
      </c>
      <c r="E101" t="s">
        <v>695</v>
      </c>
      <c r="G101" t="s">
        <v>696</v>
      </c>
      <c r="H101" t="s">
        <v>697</v>
      </c>
      <c r="L101" t="s">
        <v>698</v>
      </c>
      <c r="M101" s="4"/>
      <c r="AW101" s="6" t="s">
        <v>1562</v>
      </c>
      <c r="DI101" s="12" t="s">
        <v>2787</v>
      </c>
      <c r="DJ101" s="61" t="s">
        <v>2334</v>
      </c>
      <c r="DK101" s="12" t="s">
        <v>2788</v>
      </c>
      <c r="DL101" s="45"/>
    </row>
    <row r="102" spans="2:116" ht="17.399999999999999" x14ac:dyDescent="0.3">
      <c r="B102" t="s">
        <v>699</v>
      </c>
      <c r="C102" t="s">
        <v>700</v>
      </c>
      <c r="E102" t="s">
        <v>701</v>
      </c>
      <c r="G102" t="s">
        <v>702</v>
      </c>
      <c r="H102" t="s">
        <v>703</v>
      </c>
      <c r="L102" t="s">
        <v>704</v>
      </c>
      <c r="M102" s="4"/>
      <c r="AW102" s="6" t="s">
        <v>1563</v>
      </c>
      <c r="DI102" s="12" t="s">
        <v>2186</v>
      </c>
      <c r="DJ102" s="61" t="s">
        <v>2334</v>
      </c>
      <c r="DK102" s="12" t="s">
        <v>2411</v>
      </c>
      <c r="DL102" s="45"/>
    </row>
    <row r="103" spans="2:116" ht="17.399999999999999" x14ac:dyDescent="0.3">
      <c r="B103" t="s">
        <v>705</v>
      </c>
      <c r="C103" t="s">
        <v>706</v>
      </c>
      <c r="E103" t="s">
        <v>707</v>
      </c>
      <c r="G103" t="s">
        <v>708</v>
      </c>
      <c r="H103" t="s">
        <v>709</v>
      </c>
      <c r="L103" t="s">
        <v>710</v>
      </c>
      <c r="M103" s="4"/>
      <c r="AW103" s="6" t="s">
        <v>1564</v>
      </c>
      <c r="DI103" s="12" t="s">
        <v>2789</v>
      </c>
      <c r="DJ103" s="61" t="s">
        <v>2334</v>
      </c>
      <c r="DK103" s="12" t="s">
        <v>2790</v>
      </c>
      <c r="DL103" s="45"/>
    </row>
    <row r="104" spans="2:116" ht="17.399999999999999" x14ac:dyDescent="0.3">
      <c r="B104" t="s">
        <v>711</v>
      </c>
      <c r="C104" t="s">
        <v>712</v>
      </c>
      <c r="E104" t="s">
        <v>713</v>
      </c>
      <c r="G104" t="s">
        <v>714</v>
      </c>
      <c r="H104" t="s">
        <v>715</v>
      </c>
      <c r="L104" t="s">
        <v>716</v>
      </c>
      <c r="M104" s="4"/>
      <c r="AW104" s="6" t="s">
        <v>1565</v>
      </c>
      <c r="DI104" s="12" t="s">
        <v>2187</v>
      </c>
      <c r="DJ104" s="61" t="s">
        <v>2334</v>
      </c>
      <c r="DK104" s="12" t="s">
        <v>2412</v>
      </c>
      <c r="DL104" s="45"/>
    </row>
    <row r="105" spans="2:116" ht="17.399999999999999" x14ac:dyDescent="0.3">
      <c r="B105" t="s">
        <v>717</v>
      </c>
      <c r="C105" t="s">
        <v>718</v>
      </c>
      <c r="E105" t="s">
        <v>719</v>
      </c>
      <c r="G105" t="s">
        <v>720</v>
      </c>
      <c r="H105" t="s">
        <v>721</v>
      </c>
      <c r="L105" t="s">
        <v>722</v>
      </c>
      <c r="M105" s="4"/>
      <c r="AW105" s="6" t="s">
        <v>1566</v>
      </c>
      <c r="DI105" s="12" t="s">
        <v>2791</v>
      </c>
      <c r="DJ105" s="61" t="s">
        <v>2334</v>
      </c>
      <c r="DK105" s="12" t="s">
        <v>2792</v>
      </c>
      <c r="DL105" s="45"/>
    </row>
    <row r="106" spans="2:116" ht="17.399999999999999" x14ac:dyDescent="0.3">
      <c r="B106" t="s">
        <v>723</v>
      </c>
      <c r="C106" t="s">
        <v>724</v>
      </c>
      <c r="E106" t="s">
        <v>725</v>
      </c>
      <c r="G106" t="s">
        <v>726</v>
      </c>
      <c r="H106" t="s">
        <v>727</v>
      </c>
      <c r="L106" t="s">
        <v>728</v>
      </c>
      <c r="M106" s="4"/>
      <c r="AW106" s="6" t="s">
        <v>1567</v>
      </c>
      <c r="DI106" s="12" t="s">
        <v>2380</v>
      </c>
      <c r="DJ106" s="61" t="s">
        <v>2334</v>
      </c>
      <c r="DK106" s="12" t="s">
        <v>2413</v>
      </c>
      <c r="DL106" s="45"/>
    </row>
    <row r="107" spans="2:116" ht="17.399999999999999" x14ac:dyDescent="0.3">
      <c r="B107" t="s">
        <v>729</v>
      </c>
      <c r="C107" t="s">
        <v>730</v>
      </c>
      <c r="E107" t="s">
        <v>2022</v>
      </c>
      <c r="G107" t="s">
        <v>731</v>
      </c>
      <c r="H107" t="s">
        <v>732</v>
      </c>
      <c r="L107" t="s">
        <v>733</v>
      </c>
      <c r="M107" s="4"/>
      <c r="AW107" s="6" t="s">
        <v>2011</v>
      </c>
      <c r="DI107" s="12" t="s">
        <v>2793</v>
      </c>
      <c r="DJ107" s="61" t="s">
        <v>2334</v>
      </c>
      <c r="DK107" s="12" t="s">
        <v>2794</v>
      </c>
      <c r="DL107" s="45"/>
    </row>
    <row r="108" spans="2:116" ht="17.399999999999999" x14ac:dyDescent="0.3">
      <c r="B108" t="s">
        <v>734</v>
      </c>
      <c r="C108" t="s">
        <v>735</v>
      </c>
      <c r="E108" t="s">
        <v>736</v>
      </c>
      <c r="G108" t="s">
        <v>737</v>
      </c>
      <c r="H108" t="s">
        <v>738</v>
      </c>
      <c r="L108" t="s">
        <v>739</v>
      </c>
      <c r="M108" s="4"/>
      <c r="AW108" s="6" t="s">
        <v>1568</v>
      </c>
      <c r="DI108" s="12" t="s">
        <v>2188</v>
      </c>
      <c r="DJ108" s="61" t="s">
        <v>2334</v>
      </c>
      <c r="DK108" s="12" t="s">
        <v>2414</v>
      </c>
      <c r="DL108" s="45"/>
    </row>
    <row r="109" spans="2:116" ht="17.399999999999999" x14ac:dyDescent="0.3">
      <c r="B109" t="s">
        <v>740</v>
      </c>
      <c r="C109" t="s">
        <v>741</v>
      </c>
      <c r="E109" t="s">
        <v>742</v>
      </c>
      <c r="G109" t="s">
        <v>743</v>
      </c>
      <c r="H109" t="s">
        <v>744</v>
      </c>
      <c r="L109" t="s">
        <v>745</v>
      </c>
      <c r="M109" s="4"/>
      <c r="AW109" s="6" t="s">
        <v>1569</v>
      </c>
      <c r="DI109" s="12" t="s">
        <v>2795</v>
      </c>
      <c r="DJ109" s="61" t="s">
        <v>2334</v>
      </c>
      <c r="DK109" s="12" t="s">
        <v>2796</v>
      </c>
      <c r="DL109" s="45"/>
    </row>
    <row r="110" spans="2:116" ht="17.399999999999999" x14ac:dyDescent="0.3">
      <c r="B110" t="s">
        <v>746</v>
      </c>
      <c r="C110" t="s">
        <v>747</v>
      </c>
      <c r="E110" t="s">
        <v>748</v>
      </c>
      <c r="G110" t="s">
        <v>749</v>
      </c>
      <c r="H110" t="s">
        <v>750</v>
      </c>
      <c r="L110" t="s">
        <v>751</v>
      </c>
      <c r="M110" s="4"/>
      <c r="AW110" s="6" t="s">
        <v>2012</v>
      </c>
      <c r="DI110" s="12" t="s">
        <v>2381</v>
      </c>
      <c r="DJ110" s="61" t="s">
        <v>2334</v>
      </c>
      <c r="DK110" s="12" t="s">
        <v>2415</v>
      </c>
      <c r="DL110" s="45"/>
    </row>
    <row r="111" spans="2:116" ht="17.399999999999999" x14ac:dyDescent="0.3">
      <c r="B111" t="s">
        <v>752</v>
      </c>
      <c r="C111" t="s">
        <v>753</v>
      </c>
      <c r="E111" t="s">
        <v>754</v>
      </c>
      <c r="G111" t="s">
        <v>755</v>
      </c>
      <c r="H111" t="s">
        <v>756</v>
      </c>
      <c r="L111" t="s">
        <v>757</v>
      </c>
      <c r="M111" s="4"/>
      <c r="AW111" s="6" t="s">
        <v>1570</v>
      </c>
      <c r="DI111" s="12" t="s">
        <v>2797</v>
      </c>
      <c r="DJ111" s="61" t="s">
        <v>2334</v>
      </c>
      <c r="DK111" s="12" t="s">
        <v>2798</v>
      </c>
      <c r="DL111" s="45"/>
    </row>
    <row r="112" spans="2:116" ht="17.399999999999999" x14ac:dyDescent="0.3">
      <c r="B112" t="s">
        <v>758</v>
      </c>
      <c r="C112" t="s">
        <v>759</v>
      </c>
      <c r="E112" t="s">
        <v>2023</v>
      </c>
      <c r="G112" t="s">
        <v>760</v>
      </c>
      <c r="H112" t="s">
        <v>761</v>
      </c>
      <c r="L112" t="s">
        <v>762</v>
      </c>
      <c r="M112" s="4"/>
      <c r="AW112" s="6" t="s">
        <v>1571</v>
      </c>
      <c r="DI112" s="12" t="s">
        <v>2382</v>
      </c>
      <c r="DJ112" s="61" t="s">
        <v>2334</v>
      </c>
      <c r="DK112" s="12" t="s">
        <v>2416</v>
      </c>
      <c r="DL112" s="45"/>
    </row>
    <row r="113" spans="2:116" ht="17.399999999999999" x14ac:dyDescent="0.3">
      <c r="B113" t="s">
        <v>763</v>
      </c>
      <c r="C113" t="s">
        <v>764</v>
      </c>
      <c r="E113" t="s">
        <v>765</v>
      </c>
      <c r="G113" t="s">
        <v>766</v>
      </c>
      <c r="H113" t="s">
        <v>767</v>
      </c>
      <c r="L113" t="s">
        <v>768</v>
      </c>
      <c r="M113" s="4"/>
      <c r="AW113" s="6" t="s">
        <v>2013</v>
      </c>
      <c r="DI113" s="12" t="s">
        <v>2799</v>
      </c>
      <c r="DJ113" s="61" t="s">
        <v>2334</v>
      </c>
      <c r="DK113" s="12" t="s">
        <v>2800</v>
      </c>
      <c r="DL113" s="45"/>
    </row>
    <row r="114" spans="2:116" ht="17.399999999999999" x14ac:dyDescent="0.3">
      <c r="B114" t="s">
        <v>769</v>
      </c>
      <c r="C114" t="s">
        <v>770</v>
      </c>
      <c r="E114" t="s">
        <v>771</v>
      </c>
      <c r="G114" t="s">
        <v>772</v>
      </c>
      <c r="H114" t="s">
        <v>773</v>
      </c>
      <c r="L114" t="s">
        <v>774</v>
      </c>
      <c r="M114" s="4"/>
      <c r="AW114" s="6" t="s">
        <v>2014</v>
      </c>
      <c r="DI114" s="12" t="s">
        <v>2189</v>
      </c>
      <c r="DJ114" s="61" t="s">
        <v>2334</v>
      </c>
      <c r="DK114" s="12" t="s">
        <v>2417</v>
      </c>
      <c r="DL114" s="45"/>
    </row>
    <row r="115" spans="2:116" ht="17.399999999999999" x14ac:dyDescent="0.3">
      <c r="B115" t="s">
        <v>775</v>
      </c>
      <c r="C115" t="s">
        <v>776</v>
      </c>
      <c r="E115" t="s">
        <v>777</v>
      </c>
      <c r="G115" t="s">
        <v>778</v>
      </c>
      <c r="H115" t="s">
        <v>779</v>
      </c>
      <c r="L115" t="s">
        <v>780</v>
      </c>
      <c r="M115" s="4"/>
      <c r="AW115" s="6" t="s">
        <v>1572</v>
      </c>
      <c r="DI115" s="12" t="s">
        <v>2801</v>
      </c>
      <c r="DJ115" s="61" t="s">
        <v>2334</v>
      </c>
      <c r="DK115" s="12" t="s">
        <v>2802</v>
      </c>
      <c r="DL115" s="45"/>
    </row>
    <row r="116" spans="2:116" ht="17.399999999999999" x14ac:dyDescent="0.3">
      <c r="B116" t="s">
        <v>781</v>
      </c>
      <c r="C116" t="s">
        <v>782</v>
      </c>
      <c r="E116" t="s">
        <v>783</v>
      </c>
      <c r="G116" t="s">
        <v>784</v>
      </c>
      <c r="H116" t="s">
        <v>785</v>
      </c>
      <c r="L116" t="s">
        <v>786</v>
      </c>
      <c r="M116" s="4"/>
      <c r="AW116" s="6" t="s">
        <v>2015</v>
      </c>
      <c r="DL116" s="45"/>
    </row>
    <row r="117" spans="2:116" ht="17.399999999999999" x14ac:dyDescent="0.3">
      <c r="B117" t="s">
        <v>787</v>
      </c>
      <c r="C117" t="s">
        <v>788</v>
      </c>
      <c r="E117" t="s">
        <v>789</v>
      </c>
      <c r="G117" t="s">
        <v>790</v>
      </c>
      <c r="H117" t="s">
        <v>791</v>
      </c>
      <c r="L117" t="s">
        <v>792</v>
      </c>
      <c r="M117" s="4"/>
      <c r="AW117" s="6" t="s">
        <v>1573</v>
      </c>
      <c r="DL117" s="45"/>
    </row>
    <row r="118" spans="2:116" x14ac:dyDescent="0.3">
      <c r="B118" t="s">
        <v>793</v>
      </c>
      <c r="C118" t="s">
        <v>794</v>
      </c>
      <c r="E118" t="s">
        <v>795</v>
      </c>
      <c r="G118" t="s">
        <v>796</v>
      </c>
      <c r="H118" t="s">
        <v>797</v>
      </c>
      <c r="L118" t="s">
        <v>798</v>
      </c>
      <c r="M118" s="3"/>
      <c r="AW118" s="6" t="s">
        <v>2016</v>
      </c>
      <c r="DL118" s="45"/>
    </row>
    <row r="119" spans="2:116" x14ac:dyDescent="0.3">
      <c r="B119" t="s">
        <v>799</v>
      </c>
      <c r="C119" t="s">
        <v>800</v>
      </c>
      <c r="E119" t="s">
        <v>801</v>
      </c>
      <c r="G119" t="s">
        <v>802</v>
      </c>
      <c r="H119" t="s">
        <v>803</v>
      </c>
      <c r="L119" t="s">
        <v>804</v>
      </c>
      <c r="M119" s="3"/>
      <c r="AW119" s="6" t="s">
        <v>2017</v>
      </c>
      <c r="DL119" s="45"/>
    </row>
    <row r="120" spans="2:116" ht="17.399999999999999" x14ac:dyDescent="0.3">
      <c r="B120" t="s">
        <v>805</v>
      </c>
      <c r="C120" t="s">
        <v>806</v>
      </c>
      <c r="E120" t="s">
        <v>807</v>
      </c>
      <c r="G120" t="s">
        <v>808</v>
      </c>
      <c r="H120" t="s">
        <v>809</v>
      </c>
      <c r="L120" t="s">
        <v>810</v>
      </c>
      <c r="M120" s="4"/>
      <c r="AW120" s="6" t="s">
        <v>2018</v>
      </c>
      <c r="DL120" s="45"/>
    </row>
    <row r="121" spans="2:116" ht="17.399999999999999" x14ac:dyDescent="0.3">
      <c r="B121" t="s">
        <v>811</v>
      </c>
      <c r="C121" t="s">
        <v>812</v>
      </c>
      <c r="E121" t="s">
        <v>813</v>
      </c>
      <c r="G121" t="s">
        <v>814</v>
      </c>
      <c r="H121" t="s">
        <v>815</v>
      </c>
      <c r="L121" t="s">
        <v>816</v>
      </c>
      <c r="M121" s="4"/>
      <c r="AW121" s="6" t="s">
        <v>1574</v>
      </c>
      <c r="DL121" s="45"/>
    </row>
    <row r="122" spans="2:116" ht="17.399999999999999" x14ac:dyDescent="0.3">
      <c r="B122" t="s">
        <v>817</v>
      </c>
      <c r="C122" t="s">
        <v>818</v>
      </c>
      <c r="E122" t="s">
        <v>2024</v>
      </c>
      <c r="G122" t="s">
        <v>819</v>
      </c>
      <c r="H122" t="s">
        <v>820</v>
      </c>
      <c r="L122" t="s">
        <v>821</v>
      </c>
      <c r="M122" s="4"/>
      <c r="AW122" s="6" t="s">
        <v>1994</v>
      </c>
      <c r="DL122" s="45"/>
    </row>
    <row r="123" spans="2:116" x14ac:dyDescent="0.3">
      <c r="B123" t="s">
        <v>822</v>
      </c>
      <c r="C123" t="s">
        <v>823</v>
      </c>
      <c r="E123" t="s">
        <v>824</v>
      </c>
      <c r="G123" t="s">
        <v>825</v>
      </c>
      <c r="H123" t="s">
        <v>826</v>
      </c>
      <c r="L123" t="s">
        <v>827</v>
      </c>
      <c r="M123" s="3"/>
      <c r="AW123" s="6" t="s">
        <v>1885</v>
      </c>
      <c r="DL123" s="45"/>
    </row>
    <row r="124" spans="2:116" ht="17.399999999999999" x14ac:dyDescent="0.3">
      <c r="B124" t="s">
        <v>828</v>
      </c>
      <c r="C124" t="s">
        <v>829</v>
      </c>
      <c r="E124" t="s">
        <v>2025</v>
      </c>
      <c r="G124" t="s">
        <v>830</v>
      </c>
      <c r="H124" t="s">
        <v>831</v>
      </c>
      <c r="L124" t="s">
        <v>832</v>
      </c>
      <c r="M124" s="4"/>
      <c r="AW124" s="6" t="s">
        <v>1575</v>
      </c>
      <c r="DL124" s="45"/>
    </row>
    <row r="125" spans="2:116" ht="17.399999999999999" x14ac:dyDescent="0.3">
      <c r="B125" t="s">
        <v>833</v>
      </c>
      <c r="C125" t="s">
        <v>834</v>
      </c>
      <c r="E125" t="s">
        <v>835</v>
      </c>
      <c r="G125" t="s">
        <v>836</v>
      </c>
      <c r="H125" t="s">
        <v>837</v>
      </c>
      <c r="L125" t="s">
        <v>838</v>
      </c>
      <c r="M125" s="4"/>
      <c r="AW125" s="6" t="s">
        <v>1999</v>
      </c>
      <c r="DL125" s="45"/>
    </row>
    <row r="126" spans="2:116" ht="17.399999999999999" x14ac:dyDescent="0.3">
      <c r="B126" t="s">
        <v>427</v>
      </c>
      <c r="C126" t="s">
        <v>839</v>
      </c>
      <c r="E126" t="s">
        <v>840</v>
      </c>
      <c r="G126" t="s">
        <v>841</v>
      </c>
      <c r="H126" t="s">
        <v>842</v>
      </c>
      <c r="L126" t="s">
        <v>843</v>
      </c>
      <c r="M126" s="4"/>
      <c r="AW126" s="6" t="s">
        <v>1998</v>
      </c>
      <c r="DL126" s="45"/>
    </row>
    <row r="127" spans="2:116" x14ac:dyDescent="0.3">
      <c r="B127" t="s">
        <v>844</v>
      </c>
      <c r="C127" t="s">
        <v>845</v>
      </c>
      <c r="E127" t="s">
        <v>846</v>
      </c>
      <c r="G127" t="s">
        <v>847</v>
      </c>
      <c r="H127" t="s">
        <v>848</v>
      </c>
      <c r="L127" t="s">
        <v>849</v>
      </c>
      <c r="M127" s="3"/>
      <c r="AW127" s="6" t="s">
        <v>1576</v>
      </c>
      <c r="DL127" s="45"/>
    </row>
    <row r="128" spans="2:116" ht="17.399999999999999" x14ac:dyDescent="0.3">
      <c r="B128" t="s">
        <v>850</v>
      </c>
      <c r="C128" t="s">
        <v>851</v>
      </c>
      <c r="E128" t="s">
        <v>852</v>
      </c>
      <c r="G128" t="s">
        <v>853</v>
      </c>
      <c r="H128" t="s">
        <v>854</v>
      </c>
      <c r="L128" t="s">
        <v>855</v>
      </c>
      <c r="M128" s="4"/>
      <c r="AW128" s="6" t="s">
        <v>1398</v>
      </c>
      <c r="DL128" s="45"/>
    </row>
    <row r="129" spans="2:116" ht="17.399999999999999" x14ac:dyDescent="0.3">
      <c r="B129" t="s">
        <v>856</v>
      </c>
      <c r="C129" t="s">
        <v>857</v>
      </c>
      <c r="E129" t="s">
        <v>858</v>
      </c>
      <c r="G129" t="s">
        <v>859</v>
      </c>
      <c r="H129" t="s">
        <v>860</v>
      </c>
      <c r="L129" t="s">
        <v>861</v>
      </c>
      <c r="M129" s="4"/>
      <c r="AW129" s="42" t="s">
        <v>2195</v>
      </c>
      <c r="DL129" s="45"/>
    </row>
    <row r="130" spans="2:116" x14ac:dyDescent="0.3">
      <c r="B130" t="s">
        <v>862</v>
      </c>
      <c r="C130" t="s">
        <v>863</v>
      </c>
      <c r="E130" t="s">
        <v>864</v>
      </c>
      <c r="G130" t="s">
        <v>865</v>
      </c>
      <c r="H130" t="s">
        <v>866</v>
      </c>
      <c r="L130" t="s">
        <v>867</v>
      </c>
      <c r="M130" s="3"/>
      <c r="AW130" s="6" t="s">
        <v>1995</v>
      </c>
      <c r="DL130" s="45"/>
    </row>
    <row r="131" spans="2:116" ht="17.399999999999999" x14ac:dyDescent="0.3">
      <c r="B131" t="s">
        <v>868</v>
      </c>
      <c r="C131" t="s">
        <v>869</v>
      </c>
      <c r="E131" t="s">
        <v>870</v>
      </c>
      <c r="G131" t="s">
        <v>871</v>
      </c>
      <c r="H131" t="s">
        <v>872</v>
      </c>
      <c r="L131" t="s">
        <v>873</v>
      </c>
      <c r="M131" s="4"/>
      <c r="AW131" s="6" t="s">
        <v>1997</v>
      </c>
      <c r="DL131" s="45"/>
    </row>
    <row r="132" spans="2:116" ht="17.399999999999999" x14ac:dyDescent="0.3">
      <c r="B132" t="s">
        <v>874</v>
      </c>
      <c r="C132" t="s">
        <v>875</v>
      </c>
      <c r="E132" t="s">
        <v>876</v>
      </c>
      <c r="G132" t="s">
        <v>877</v>
      </c>
      <c r="H132" t="s">
        <v>878</v>
      </c>
      <c r="L132" t="s">
        <v>879</v>
      </c>
      <c r="M132" s="4"/>
      <c r="AW132" s="6" t="s">
        <v>1577</v>
      </c>
      <c r="DL132" s="45"/>
    </row>
    <row r="133" spans="2:116" x14ac:dyDescent="0.3">
      <c r="B133" t="s">
        <v>880</v>
      </c>
      <c r="C133" t="s">
        <v>881</v>
      </c>
      <c r="E133" t="s">
        <v>882</v>
      </c>
      <c r="G133" t="s">
        <v>883</v>
      </c>
      <c r="H133" t="s">
        <v>884</v>
      </c>
      <c r="L133" t="s">
        <v>885</v>
      </c>
      <c r="M133" s="3"/>
      <c r="AW133" s="6" t="s">
        <v>1578</v>
      </c>
      <c r="DL133" s="45"/>
    </row>
    <row r="134" spans="2:116" ht="17.399999999999999" x14ac:dyDescent="0.3">
      <c r="B134" t="s">
        <v>886</v>
      </c>
      <c r="C134" t="s">
        <v>887</v>
      </c>
      <c r="E134" t="s">
        <v>888</v>
      </c>
      <c r="G134" t="s">
        <v>889</v>
      </c>
      <c r="H134" t="s">
        <v>890</v>
      </c>
      <c r="L134" t="s">
        <v>891</v>
      </c>
      <c r="M134" s="4"/>
      <c r="AW134" s="6" t="s">
        <v>1996</v>
      </c>
      <c r="DL134" s="45"/>
    </row>
    <row r="135" spans="2:116" ht="17.399999999999999" x14ac:dyDescent="0.3">
      <c r="B135" t="s">
        <v>722</v>
      </c>
      <c r="C135" t="s">
        <v>892</v>
      </c>
      <c r="E135" t="s">
        <v>893</v>
      </c>
      <c r="G135" t="s">
        <v>894</v>
      </c>
      <c r="H135" t="s">
        <v>895</v>
      </c>
      <c r="L135" t="s">
        <v>896</v>
      </c>
      <c r="M135" s="4"/>
      <c r="DL135" s="45"/>
    </row>
    <row r="136" spans="2:116" ht="17.399999999999999" x14ac:dyDescent="0.3">
      <c r="B136" t="s">
        <v>897</v>
      </c>
      <c r="C136" t="s">
        <v>898</v>
      </c>
      <c r="E136" t="s">
        <v>899</v>
      </c>
      <c r="G136" t="s">
        <v>900</v>
      </c>
      <c r="H136" t="s">
        <v>901</v>
      </c>
      <c r="L136" t="s">
        <v>902</v>
      </c>
      <c r="M136" s="4"/>
      <c r="DL136" s="45"/>
    </row>
    <row r="137" spans="2:116" ht="17.399999999999999" x14ac:dyDescent="0.3">
      <c r="B137" t="s">
        <v>903</v>
      </c>
      <c r="C137" t="s">
        <v>904</v>
      </c>
      <c r="E137" t="s">
        <v>905</v>
      </c>
      <c r="G137" t="s">
        <v>906</v>
      </c>
      <c r="H137" t="s">
        <v>907</v>
      </c>
      <c r="L137" t="s">
        <v>908</v>
      </c>
      <c r="M137" s="4"/>
      <c r="DL137" s="45"/>
    </row>
    <row r="138" spans="2:116" x14ac:dyDescent="0.3">
      <c r="B138" t="s">
        <v>909</v>
      </c>
      <c r="C138" t="s">
        <v>910</v>
      </c>
      <c r="E138" t="s">
        <v>911</v>
      </c>
      <c r="G138" t="s">
        <v>912</v>
      </c>
      <c r="H138" t="s">
        <v>913</v>
      </c>
      <c r="L138" t="s">
        <v>914</v>
      </c>
      <c r="M138" s="3"/>
      <c r="DL138" s="45"/>
    </row>
    <row r="139" spans="2:116" ht="17.399999999999999" x14ac:dyDescent="0.3">
      <c r="B139" t="s">
        <v>915</v>
      </c>
      <c r="C139" t="s">
        <v>916</v>
      </c>
      <c r="E139" t="s">
        <v>917</v>
      </c>
      <c r="G139" t="s">
        <v>918</v>
      </c>
      <c r="H139" t="s">
        <v>919</v>
      </c>
      <c r="L139" t="s">
        <v>920</v>
      </c>
      <c r="M139" s="4"/>
      <c r="DL139" s="45"/>
    </row>
    <row r="140" spans="2:116" ht="17.399999999999999" x14ac:dyDescent="0.3">
      <c r="B140" t="s">
        <v>921</v>
      </c>
      <c r="C140" t="s">
        <v>922</v>
      </c>
      <c r="E140" t="s">
        <v>923</v>
      </c>
      <c r="G140" t="s">
        <v>924</v>
      </c>
      <c r="H140" t="s">
        <v>925</v>
      </c>
      <c r="L140" t="s">
        <v>926</v>
      </c>
      <c r="M140" s="4"/>
      <c r="DL140" s="45"/>
    </row>
    <row r="141" spans="2:116" ht="17.399999999999999" x14ac:dyDescent="0.3">
      <c r="B141" t="s">
        <v>927</v>
      </c>
      <c r="C141" t="s">
        <v>928</v>
      </c>
      <c r="E141" t="s">
        <v>929</v>
      </c>
      <c r="G141" t="s">
        <v>930</v>
      </c>
      <c r="H141" t="s">
        <v>931</v>
      </c>
      <c r="L141" t="s">
        <v>932</v>
      </c>
      <c r="M141" s="4"/>
      <c r="DL141" s="45"/>
    </row>
    <row r="142" spans="2:116" ht="17.399999999999999" x14ac:dyDescent="0.3">
      <c r="B142" t="s">
        <v>933</v>
      </c>
      <c r="C142" t="s">
        <v>934</v>
      </c>
      <c r="E142" t="s">
        <v>935</v>
      </c>
      <c r="G142" t="s">
        <v>936</v>
      </c>
      <c r="H142" t="s">
        <v>937</v>
      </c>
      <c r="L142" t="s">
        <v>938</v>
      </c>
      <c r="M142" s="4"/>
      <c r="DL142" s="45"/>
    </row>
    <row r="143" spans="2:116" ht="17.399999999999999" x14ac:dyDescent="0.3">
      <c r="B143" t="s">
        <v>939</v>
      </c>
      <c r="C143" t="s">
        <v>940</v>
      </c>
      <c r="E143" t="s">
        <v>941</v>
      </c>
      <c r="G143" t="s">
        <v>942</v>
      </c>
      <c r="H143" t="s">
        <v>943</v>
      </c>
      <c r="L143" t="s">
        <v>944</v>
      </c>
      <c r="M143" s="4"/>
      <c r="DL143" s="45"/>
    </row>
    <row r="144" spans="2:116" x14ac:dyDescent="0.3">
      <c r="B144" t="s">
        <v>945</v>
      </c>
      <c r="C144" t="s">
        <v>946</v>
      </c>
      <c r="E144" t="s">
        <v>947</v>
      </c>
      <c r="G144" t="s">
        <v>948</v>
      </c>
      <c r="H144" t="s">
        <v>949</v>
      </c>
      <c r="DL144" s="45"/>
    </row>
    <row r="145" spans="2:116" x14ac:dyDescent="0.3">
      <c r="B145" t="s">
        <v>950</v>
      </c>
      <c r="C145" t="s">
        <v>951</v>
      </c>
      <c r="E145" t="s">
        <v>952</v>
      </c>
      <c r="G145" t="s">
        <v>953</v>
      </c>
      <c r="H145" t="s">
        <v>954</v>
      </c>
      <c r="DL145" s="45"/>
    </row>
    <row r="146" spans="2:116" x14ac:dyDescent="0.3">
      <c r="B146" t="s">
        <v>955</v>
      </c>
      <c r="C146" t="s">
        <v>956</v>
      </c>
      <c r="E146" t="s">
        <v>957</v>
      </c>
      <c r="G146" t="s">
        <v>958</v>
      </c>
      <c r="H146" t="s">
        <v>959</v>
      </c>
      <c r="DL146" s="45"/>
    </row>
    <row r="147" spans="2:116" x14ac:dyDescent="0.3">
      <c r="B147" t="s">
        <v>960</v>
      </c>
      <c r="C147" t="s">
        <v>961</v>
      </c>
      <c r="E147" t="s">
        <v>962</v>
      </c>
      <c r="G147" t="s">
        <v>963</v>
      </c>
      <c r="H147" t="s">
        <v>964</v>
      </c>
      <c r="DL147" s="45"/>
    </row>
    <row r="148" spans="2:116" x14ac:dyDescent="0.3">
      <c r="B148" t="s">
        <v>965</v>
      </c>
      <c r="C148" t="s">
        <v>966</v>
      </c>
      <c r="E148" t="s">
        <v>967</v>
      </c>
      <c r="G148" t="s">
        <v>968</v>
      </c>
      <c r="H148" t="s">
        <v>969</v>
      </c>
      <c r="DL148" s="45"/>
    </row>
    <row r="149" spans="2:116" x14ac:dyDescent="0.3">
      <c r="B149" t="s">
        <v>970</v>
      </c>
      <c r="C149" t="s">
        <v>971</v>
      </c>
      <c r="E149" t="s">
        <v>972</v>
      </c>
      <c r="G149" t="s">
        <v>973</v>
      </c>
      <c r="H149" t="s">
        <v>974</v>
      </c>
      <c r="DL149" s="45"/>
    </row>
    <row r="150" spans="2:116" x14ac:dyDescent="0.3">
      <c r="B150" t="s">
        <v>975</v>
      </c>
      <c r="C150" t="s">
        <v>976</v>
      </c>
      <c r="E150" t="s">
        <v>977</v>
      </c>
      <c r="G150" t="s">
        <v>978</v>
      </c>
      <c r="H150" t="s">
        <v>979</v>
      </c>
      <c r="DL150" s="45"/>
    </row>
    <row r="151" spans="2:116" x14ac:dyDescent="0.3">
      <c r="B151" t="s">
        <v>980</v>
      </c>
      <c r="C151" t="s">
        <v>981</v>
      </c>
      <c r="E151" t="s">
        <v>982</v>
      </c>
      <c r="G151" t="s">
        <v>983</v>
      </c>
      <c r="H151" t="s">
        <v>984</v>
      </c>
      <c r="DL151" s="45"/>
    </row>
    <row r="152" spans="2:116" x14ac:dyDescent="0.3">
      <c r="B152" t="s">
        <v>985</v>
      </c>
      <c r="C152" t="s">
        <v>986</v>
      </c>
      <c r="E152" t="s">
        <v>987</v>
      </c>
      <c r="G152" t="s">
        <v>988</v>
      </c>
      <c r="H152" t="s">
        <v>989</v>
      </c>
      <c r="DL152" s="45"/>
    </row>
    <row r="153" spans="2:116" x14ac:dyDescent="0.3">
      <c r="B153" t="s">
        <v>990</v>
      </c>
      <c r="C153" t="s">
        <v>991</v>
      </c>
      <c r="E153" t="s">
        <v>992</v>
      </c>
      <c r="G153" t="s">
        <v>993</v>
      </c>
      <c r="H153" t="s">
        <v>994</v>
      </c>
      <c r="DL153" s="45"/>
    </row>
    <row r="154" spans="2:116" x14ac:dyDescent="0.3">
      <c r="B154" t="s">
        <v>995</v>
      </c>
      <c r="C154" t="s">
        <v>996</v>
      </c>
      <c r="E154" t="s">
        <v>997</v>
      </c>
      <c r="G154" t="s">
        <v>998</v>
      </c>
      <c r="H154" t="s">
        <v>999</v>
      </c>
      <c r="DL154" s="45"/>
    </row>
    <row r="155" spans="2:116" x14ac:dyDescent="0.3">
      <c r="B155" t="s">
        <v>1000</v>
      </c>
      <c r="E155" t="s">
        <v>1001</v>
      </c>
      <c r="G155" t="s">
        <v>1002</v>
      </c>
      <c r="H155" t="s">
        <v>1003</v>
      </c>
      <c r="DL155" s="45"/>
    </row>
    <row r="156" spans="2:116" x14ac:dyDescent="0.3">
      <c r="B156" t="s">
        <v>1004</v>
      </c>
      <c r="E156" t="s">
        <v>1005</v>
      </c>
      <c r="G156" t="s">
        <v>1006</v>
      </c>
      <c r="H156" t="s">
        <v>1007</v>
      </c>
      <c r="DL156" s="45"/>
    </row>
    <row r="157" spans="2:116" x14ac:dyDescent="0.3">
      <c r="B157" t="s">
        <v>1008</v>
      </c>
      <c r="E157" t="s">
        <v>1009</v>
      </c>
      <c r="G157" t="s">
        <v>1010</v>
      </c>
      <c r="H157" t="s">
        <v>1011</v>
      </c>
      <c r="DL157" s="45"/>
    </row>
    <row r="158" spans="2:116" x14ac:dyDescent="0.3">
      <c r="B158" t="s">
        <v>1012</v>
      </c>
      <c r="E158" t="s">
        <v>1013</v>
      </c>
      <c r="G158" t="s">
        <v>1014</v>
      </c>
      <c r="H158" t="s">
        <v>1015</v>
      </c>
      <c r="DL158" s="45"/>
    </row>
    <row r="159" spans="2:116" x14ac:dyDescent="0.3">
      <c r="B159" t="s">
        <v>1016</v>
      </c>
      <c r="E159" t="s">
        <v>1017</v>
      </c>
      <c r="G159" t="s">
        <v>1018</v>
      </c>
      <c r="H159" t="s">
        <v>1019</v>
      </c>
      <c r="DL159" s="45"/>
    </row>
    <row r="160" spans="2:116" x14ac:dyDescent="0.3">
      <c r="B160" t="s">
        <v>1020</v>
      </c>
      <c r="E160" t="s">
        <v>1021</v>
      </c>
      <c r="G160" t="s">
        <v>1022</v>
      </c>
      <c r="H160" t="s">
        <v>1023</v>
      </c>
      <c r="DL160" s="45"/>
    </row>
    <row r="161" spans="2:116" x14ac:dyDescent="0.3">
      <c r="B161" t="s">
        <v>1024</v>
      </c>
      <c r="E161" t="s">
        <v>1025</v>
      </c>
      <c r="G161" t="s">
        <v>1026</v>
      </c>
      <c r="H161" t="s">
        <v>1027</v>
      </c>
      <c r="DL161" s="45"/>
    </row>
    <row r="162" spans="2:116" x14ac:dyDescent="0.3">
      <c r="B162" t="s">
        <v>1028</v>
      </c>
      <c r="E162" t="s">
        <v>2026</v>
      </c>
      <c r="G162" t="s">
        <v>1029</v>
      </c>
      <c r="H162" t="s">
        <v>1030</v>
      </c>
      <c r="DL162" s="45"/>
    </row>
    <row r="163" spans="2:116" x14ac:dyDescent="0.3">
      <c r="B163" t="s">
        <v>1031</v>
      </c>
      <c r="E163" t="s">
        <v>1032</v>
      </c>
      <c r="G163" t="s">
        <v>1033</v>
      </c>
      <c r="H163" t="s">
        <v>1034</v>
      </c>
      <c r="DL163" s="45"/>
    </row>
    <row r="164" spans="2:116" x14ac:dyDescent="0.3">
      <c r="B164" t="s">
        <v>1035</v>
      </c>
      <c r="E164" t="s">
        <v>1036</v>
      </c>
      <c r="G164" t="s">
        <v>1037</v>
      </c>
      <c r="H164" t="s">
        <v>1038</v>
      </c>
      <c r="DL164" s="45"/>
    </row>
    <row r="165" spans="2:116" x14ac:dyDescent="0.3">
      <c r="B165" t="s">
        <v>1039</v>
      </c>
      <c r="E165" t="s">
        <v>1040</v>
      </c>
      <c r="G165" t="s">
        <v>1041</v>
      </c>
      <c r="H165" t="s">
        <v>1042</v>
      </c>
      <c r="DL165" s="45"/>
    </row>
    <row r="166" spans="2:116" x14ac:dyDescent="0.3">
      <c r="B166" t="s">
        <v>1043</v>
      </c>
      <c r="E166" t="s">
        <v>1044</v>
      </c>
      <c r="G166" t="s">
        <v>1045</v>
      </c>
      <c r="H166" t="s">
        <v>1046</v>
      </c>
      <c r="DL166" s="45"/>
    </row>
    <row r="167" spans="2:116" x14ac:dyDescent="0.3">
      <c r="B167" t="s">
        <v>1047</v>
      </c>
      <c r="E167" t="s">
        <v>1048</v>
      </c>
      <c r="G167" t="s">
        <v>1049</v>
      </c>
      <c r="H167" t="s">
        <v>1050</v>
      </c>
      <c r="DL167" s="45"/>
    </row>
    <row r="168" spans="2:116" x14ac:dyDescent="0.3">
      <c r="B168" t="s">
        <v>1051</v>
      </c>
      <c r="E168" t="s">
        <v>1052</v>
      </c>
      <c r="G168" t="s">
        <v>1053</v>
      </c>
      <c r="H168" t="s">
        <v>1054</v>
      </c>
      <c r="DL168" s="45"/>
    </row>
    <row r="169" spans="2:116" x14ac:dyDescent="0.3">
      <c r="B169" t="s">
        <v>1055</v>
      </c>
      <c r="E169" t="s">
        <v>1056</v>
      </c>
      <c r="G169" t="s">
        <v>1057</v>
      </c>
      <c r="H169" t="s">
        <v>1058</v>
      </c>
      <c r="DL169" s="45"/>
    </row>
    <row r="170" spans="2:116" x14ac:dyDescent="0.3">
      <c r="B170" t="s">
        <v>1059</v>
      </c>
      <c r="E170" t="s">
        <v>1060</v>
      </c>
      <c r="G170" t="s">
        <v>1061</v>
      </c>
      <c r="H170" t="s">
        <v>1062</v>
      </c>
      <c r="DL170" s="45"/>
    </row>
    <row r="171" spans="2:116" x14ac:dyDescent="0.3">
      <c r="B171" t="s">
        <v>1063</v>
      </c>
      <c r="E171" t="s">
        <v>1064</v>
      </c>
      <c r="G171" t="s">
        <v>1065</v>
      </c>
      <c r="H171" t="s">
        <v>1066</v>
      </c>
      <c r="DL171" s="45"/>
    </row>
    <row r="172" spans="2:116" x14ac:dyDescent="0.3">
      <c r="B172" t="s">
        <v>1067</v>
      </c>
      <c r="E172" t="s">
        <v>1068</v>
      </c>
      <c r="G172" t="s">
        <v>1069</v>
      </c>
      <c r="H172" t="s">
        <v>1070</v>
      </c>
      <c r="DL172" s="45"/>
    </row>
    <row r="173" spans="2:116" x14ac:dyDescent="0.3">
      <c r="B173" t="s">
        <v>1071</v>
      </c>
      <c r="E173" t="s">
        <v>1072</v>
      </c>
      <c r="G173" t="s">
        <v>1073</v>
      </c>
      <c r="H173" t="s">
        <v>1074</v>
      </c>
      <c r="DL173" s="45"/>
    </row>
    <row r="174" spans="2:116" x14ac:dyDescent="0.3">
      <c r="B174" t="s">
        <v>1075</v>
      </c>
      <c r="E174" t="s">
        <v>2027</v>
      </c>
      <c r="G174" t="s">
        <v>1076</v>
      </c>
      <c r="H174" t="s">
        <v>1077</v>
      </c>
      <c r="DL174" s="45"/>
    </row>
    <row r="175" spans="2:116" x14ac:dyDescent="0.3">
      <c r="B175" t="s">
        <v>1078</v>
      </c>
      <c r="E175" t="s">
        <v>1079</v>
      </c>
      <c r="G175" t="s">
        <v>1080</v>
      </c>
      <c r="H175" t="s">
        <v>1081</v>
      </c>
      <c r="DL175" s="45"/>
    </row>
    <row r="176" spans="2:116" x14ac:dyDescent="0.3">
      <c r="B176" t="s">
        <v>1082</v>
      </c>
      <c r="E176" t="s">
        <v>1083</v>
      </c>
      <c r="G176" t="s">
        <v>1084</v>
      </c>
      <c r="H176" t="s">
        <v>1085</v>
      </c>
      <c r="DL176" s="45"/>
    </row>
    <row r="177" spans="2:116" x14ac:dyDescent="0.3">
      <c r="B177" t="s">
        <v>1086</v>
      </c>
      <c r="E177" t="s">
        <v>1087</v>
      </c>
      <c r="G177" t="s">
        <v>1088</v>
      </c>
      <c r="H177" t="s">
        <v>1089</v>
      </c>
      <c r="DL177" s="45"/>
    </row>
    <row r="178" spans="2:116" x14ac:dyDescent="0.3">
      <c r="B178" t="s">
        <v>1090</v>
      </c>
      <c r="E178" t="s">
        <v>1091</v>
      </c>
      <c r="G178" t="s">
        <v>1092</v>
      </c>
      <c r="H178" t="s">
        <v>1093</v>
      </c>
      <c r="DL178" s="45"/>
    </row>
    <row r="179" spans="2:116" x14ac:dyDescent="0.3">
      <c r="B179" t="s">
        <v>1094</v>
      </c>
      <c r="E179" t="s">
        <v>1095</v>
      </c>
      <c r="G179" t="s">
        <v>1096</v>
      </c>
      <c r="H179" t="s">
        <v>1097</v>
      </c>
      <c r="DL179" s="45"/>
    </row>
    <row r="180" spans="2:116" x14ac:dyDescent="0.3">
      <c r="B180" t="s">
        <v>1098</v>
      </c>
      <c r="E180" t="s">
        <v>1099</v>
      </c>
      <c r="G180" t="s">
        <v>1100</v>
      </c>
      <c r="H180" t="s">
        <v>1101</v>
      </c>
      <c r="DL180" s="45"/>
    </row>
    <row r="181" spans="2:116" x14ac:dyDescent="0.3">
      <c r="B181" t="s">
        <v>1102</v>
      </c>
      <c r="E181" t="s">
        <v>1103</v>
      </c>
      <c r="G181" t="s">
        <v>1104</v>
      </c>
      <c r="H181" t="s">
        <v>1105</v>
      </c>
      <c r="DL181" s="45"/>
    </row>
    <row r="182" spans="2:116" x14ac:dyDescent="0.3">
      <c r="B182" t="s">
        <v>1106</v>
      </c>
      <c r="E182" t="s">
        <v>1107</v>
      </c>
      <c r="G182" t="s">
        <v>1108</v>
      </c>
      <c r="H182" t="s">
        <v>1109</v>
      </c>
      <c r="DL182" s="45"/>
    </row>
    <row r="183" spans="2:116" x14ac:dyDescent="0.3">
      <c r="B183" t="s">
        <v>1110</v>
      </c>
      <c r="E183" t="s">
        <v>1111</v>
      </c>
      <c r="G183" t="s">
        <v>1112</v>
      </c>
      <c r="H183" t="s">
        <v>1113</v>
      </c>
      <c r="DL183" s="45"/>
    </row>
    <row r="184" spans="2:116" x14ac:dyDescent="0.3">
      <c r="B184" t="s">
        <v>1114</v>
      </c>
      <c r="E184" t="s">
        <v>1115</v>
      </c>
      <c r="G184" t="s">
        <v>1116</v>
      </c>
      <c r="H184" t="s">
        <v>1113</v>
      </c>
      <c r="DL184" s="45"/>
    </row>
    <row r="185" spans="2:116" x14ac:dyDescent="0.3">
      <c r="B185" t="s">
        <v>1117</v>
      </c>
      <c r="E185" t="s">
        <v>1118</v>
      </c>
      <c r="G185" t="s">
        <v>1119</v>
      </c>
      <c r="H185" t="s">
        <v>1120</v>
      </c>
      <c r="DL185" s="45"/>
    </row>
    <row r="186" spans="2:116" x14ac:dyDescent="0.3">
      <c r="B186" t="s">
        <v>1121</v>
      </c>
      <c r="E186" t="s">
        <v>1122</v>
      </c>
      <c r="G186" t="s">
        <v>1123</v>
      </c>
      <c r="H186" t="s">
        <v>1124</v>
      </c>
      <c r="DL186" s="45"/>
    </row>
    <row r="187" spans="2:116" x14ac:dyDescent="0.3">
      <c r="B187" t="s">
        <v>1125</v>
      </c>
      <c r="E187" t="s">
        <v>1126</v>
      </c>
      <c r="G187" t="s">
        <v>1127</v>
      </c>
      <c r="H187" t="s">
        <v>1128</v>
      </c>
      <c r="DL187" s="45"/>
    </row>
    <row r="188" spans="2:116" x14ac:dyDescent="0.3">
      <c r="B188" t="s">
        <v>434</v>
      </c>
      <c r="E188" t="s">
        <v>1129</v>
      </c>
      <c r="G188" t="s">
        <v>1130</v>
      </c>
      <c r="H188" t="s">
        <v>1131</v>
      </c>
      <c r="DL188" s="45"/>
    </row>
    <row r="189" spans="2:116" x14ac:dyDescent="0.3">
      <c r="B189" t="s">
        <v>1132</v>
      </c>
      <c r="E189" t="s">
        <v>1133</v>
      </c>
      <c r="G189" t="s">
        <v>1134</v>
      </c>
      <c r="H189" t="s">
        <v>1131</v>
      </c>
      <c r="DL189" s="45"/>
    </row>
    <row r="190" spans="2:116" x14ac:dyDescent="0.3">
      <c r="B190" t="s">
        <v>1135</v>
      </c>
      <c r="E190" t="s">
        <v>1136</v>
      </c>
      <c r="G190" t="s">
        <v>1137</v>
      </c>
      <c r="H190" t="s">
        <v>1138</v>
      </c>
      <c r="DL190" s="45"/>
    </row>
    <row r="191" spans="2:116" x14ac:dyDescent="0.3">
      <c r="B191" t="s">
        <v>1139</v>
      </c>
      <c r="E191" t="s">
        <v>1140</v>
      </c>
      <c r="G191" t="s">
        <v>1141</v>
      </c>
      <c r="H191" t="s">
        <v>1142</v>
      </c>
      <c r="DL191" s="45"/>
    </row>
    <row r="192" spans="2:116" x14ac:dyDescent="0.3">
      <c r="B192" t="s">
        <v>1143</v>
      </c>
      <c r="E192" t="s">
        <v>1144</v>
      </c>
      <c r="G192" t="s">
        <v>1145</v>
      </c>
      <c r="H192" t="s">
        <v>1146</v>
      </c>
      <c r="DL192" s="45"/>
    </row>
    <row r="193" spans="2:116" x14ac:dyDescent="0.3">
      <c r="B193" t="s">
        <v>1147</v>
      </c>
      <c r="E193" t="s">
        <v>1148</v>
      </c>
      <c r="G193" t="s">
        <v>1149</v>
      </c>
      <c r="H193" t="s">
        <v>1150</v>
      </c>
      <c r="DL193" s="45"/>
    </row>
    <row r="194" spans="2:116" x14ac:dyDescent="0.3">
      <c r="B194" t="s">
        <v>1151</v>
      </c>
      <c r="E194" t="s">
        <v>1152</v>
      </c>
      <c r="G194" t="s">
        <v>1153</v>
      </c>
      <c r="H194" t="s">
        <v>1154</v>
      </c>
      <c r="DL194" s="45"/>
    </row>
    <row r="195" spans="2:116" x14ac:dyDescent="0.3">
      <c r="B195" t="s">
        <v>1155</v>
      </c>
      <c r="E195" t="s">
        <v>1156</v>
      </c>
      <c r="G195" t="s">
        <v>1157</v>
      </c>
      <c r="H195" t="s">
        <v>1158</v>
      </c>
      <c r="DL195" s="45"/>
    </row>
    <row r="196" spans="2:116" x14ac:dyDescent="0.3">
      <c r="E196" t="s">
        <v>1159</v>
      </c>
      <c r="G196" t="s">
        <v>1160</v>
      </c>
      <c r="H196" t="s">
        <v>1161</v>
      </c>
      <c r="DL196" s="45"/>
    </row>
    <row r="197" spans="2:116" x14ac:dyDescent="0.3">
      <c r="C197">
        <f>LEN(D10)</f>
        <v>47</v>
      </c>
      <c r="E197" t="s">
        <v>1162</v>
      </c>
      <c r="G197" t="s">
        <v>1163</v>
      </c>
      <c r="H197" t="s">
        <v>1164</v>
      </c>
      <c r="DL197" s="45"/>
    </row>
    <row r="198" spans="2:116" x14ac:dyDescent="0.3">
      <c r="G198" t="s">
        <v>1165</v>
      </c>
      <c r="H198" t="s">
        <v>1166</v>
      </c>
      <c r="DL198" s="45"/>
    </row>
    <row r="199" spans="2:116" x14ac:dyDescent="0.3">
      <c r="G199" t="s">
        <v>1167</v>
      </c>
      <c r="H199" t="s">
        <v>1168</v>
      </c>
      <c r="DL199" s="45"/>
    </row>
    <row r="200" spans="2:116" x14ac:dyDescent="0.3">
      <c r="G200" t="s">
        <v>1169</v>
      </c>
      <c r="H200" t="s">
        <v>1170</v>
      </c>
      <c r="DL200" s="45"/>
    </row>
    <row r="201" spans="2:116" x14ac:dyDescent="0.3">
      <c r="G201" t="s">
        <v>1171</v>
      </c>
      <c r="H201" t="s">
        <v>1172</v>
      </c>
      <c r="DL201" s="45"/>
    </row>
    <row r="202" spans="2:116" x14ac:dyDescent="0.3">
      <c r="G202" t="s">
        <v>1173</v>
      </c>
      <c r="H202" t="s">
        <v>1172</v>
      </c>
      <c r="DL202" s="45"/>
    </row>
    <row r="203" spans="2:116" x14ac:dyDescent="0.3">
      <c r="G203" t="s">
        <v>1174</v>
      </c>
      <c r="H203" t="s">
        <v>1175</v>
      </c>
      <c r="DL203" s="45"/>
    </row>
    <row r="204" spans="2:116" x14ac:dyDescent="0.3">
      <c r="G204" t="s">
        <v>1176</v>
      </c>
      <c r="H204" t="s">
        <v>1177</v>
      </c>
      <c r="DL204" s="45"/>
    </row>
    <row r="205" spans="2:116" x14ac:dyDescent="0.3">
      <c r="G205" t="s">
        <v>1178</v>
      </c>
      <c r="H205" t="s">
        <v>1179</v>
      </c>
      <c r="DL205" s="45"/>
    </row>
    <row r="206" spans="2:116" x14ac:dyDescent="0.3">
      <c r="G206" t="s">
        <v>1180</v>
      </c>
      <c r="H206" t="s">
        <v>1181</v>
      </c>
      <c r="DL206" s="45"/>
    </row>
    <row r="207" spans="2:116" x14ac:dyDescent="0.3">
      <c r="G207" t="s">
        <v>1182</v>
      </c>
      <c r="H207" t="s">
        <v>1183</v>
      </c>
      <c r="DL207" s="45"/>
    </row>
    <row r="208" spans="2:116" x14ac:dyDescent="0.3">
      <c r="G208" t="s">
        <v>1184</v>
      </c>
      <c r="H208" t="s">
        <v>1185</v>
      </c>
      <c r="DL208" s="45"/>
    </row>
    <row r="209" spans="7:116" x14ac:dyDescent="0.3">
      <c r="G209" t="s">
        <v>1186</v>
      </c>
      <c r="H209" t="s">
        <v>1187</v>
      </c>
      <c r="DL209" s="45"/>
    </row>
    <row r="210" spans="7:116" x14ac:dyDescent="0.3">
      <c r="G210" t="s">
        <v>1188</v>
      </c>
      <c r="H210" t="s">
        <v>1189</v>
      </c>
      <c r="DL210" s="45"/>
    </row>
    <row r="211" spans="7:116" x14ac:dyDescent="0.3">
      <c r="G211" t="s">
        <v>1190</v>
      </c>
      <c r="H211" t="s">
        <v>1191</v>
      </c>
      <c r="DL211" s="45"/>
    </row>
    <row r="212" spans="7:116" x14ac:dyDescent="0.3">
      <c r="G212" t="s">
        <v>1192</v>
      </c>
      <c r="H212" t="s">
        <v>1193</v>
      </c>
      <c r="DL212" s="45"/>
    </row>
    <row r="213" spans="7:116" x14ac:dyDescent="0.3">
      <c r="G213" t="s">
        <v>1194</v>
      </c>
      <c r="H213" t="s">
        <v>1195</v>
      </c>
      <c r="DL213" s="45"/>
    </row>
    <row r="214" spans="7:116" x14ac:dyDescent="0.3">
      <c r="G214" t="s">
        <v>1196</v>
      </c>
      <c r="H214" t="s">
        <v>1197</v>
      </c>
      <c r="DL214" s="45"/>
    </row>
    <row r="215" spans="7:116" x14ac:dyDescent="0.3">
      <c r="G215" t="s">
        <v>1198</v>
      </c>
      <c r="H215" t="s">
        <v>1199</v>
      </c>
      <c r="DL215" s="45"/>
    </row>
    <row r="216" spans="7:116" x14ac:dyDescent="0.3">
      <c r="G216" t="s">
        <v>1200</v>
      </c>
      <c r="H216" t="s">
        <v>1201</v>
      </c>
      <c r="DL216" s="45"/>
    </row>
    <row r="217" spans="7:116" x14ac:dyDescent="0.3">
      <c r="G217" t="s">
        <v>1202</v>
      </c>
      <c r="H217" t="s">
        <v>1203</v>
      </c>
      <c r="DL217" s="45"/>
    </row>
    <row r="218" spans="7:116" x14ac:dyDescent="0.3">
      <c r="G218" t="s">
        <v>1204</v>
      </c>
      <c r="H218" t="s">
        <v>1205</v>
      </c>
      <c r="DL218" s="45"/>
    </row>
    <row r="219" spans="7:116" x14ac:dyDescent="0.3">
      <c r="G219" t="s">
        <v>1206</v>
      </c>
      <c r="H219" t="s">
        <v>1207</v>
      </c>
      <c r="DL219" s="45"/>
    </row>
    <row r="220" spans="7:116" x14ac:dyDescent="0.3">
      <c r="G220" t="s">
        <v>1208</v>
      </c>
      <c r="H220" t="s">
        <v>1209</v>
      </c>
      <c r="DL220" s="45"/>
    </row>
    <row r="221" spans="7:116" x14ac:dyDescent="0.3">
      <c r="G221" t="s">
        <v>1210</v>
      </c>
      <c r="H221" t="s">
        <v>1211</v>
      </c>
      <c r="DL221" s="45"/>
    </row>
    <row r="222" spans="7:116" x14ac:dyDescent="0.3">
      <c r="G222" t="s">
        <v>1212</v>
      </c>
      <c r="H222" t="s">
        <v>1213</v>
      </c>
      <c r="DL222" s="45"/>
    </row>
    <row r="223" spans="7:116" x14ac:dyDescent="0.3">
      <c r="G223" t="s">
        <v>1214</v>
      </c>
      <c r="H223" t="s">
        <v>1213</v>
      </c>
      <c r="DL223" s="45"/>
    </row>
    <row r="224" spans="7:116" x14ac:dyDescent="0.3">
      <c r="G224" t="s">
        <v>1215</v>
      </c>
      <c r="H224" t="s">
        <v>1216</v>
      </c>
      <c r="DL224" s="45"/>
    </row>
    <row r="225" spans="7:116" x14ac:dyDescent="0.3">
      <c r="G225" t="s">
        <v>1217</v>
      </c>
      <c r="H225" t="s">
        <v>1218</v>
      </c>
      <c r="DL225" s="45"/>
    </row>
    <row r="226" spans="7:116" x14ac:dyDescent="0.3">
      <c r="G226" t="s">
        <v>1219</v>
      </c>
      <c r="H226" t="s">
        <v>1220</v>
      </c>
      <c r="DL226" s="45"/>
    </row>
    <row r="227" spans="7:116" x14ac:dyDescent="0.3">
      <c r="G227" t="s">
        <v>1221</v>
      </c>
      <c r="H227" t="s">
        <v>1222</v>
      </c>
      <c r="DL227" s="45"/>
    </row>
    <row r="228" spans="7:116" x14ac:dyDescent="0.3">
      <c r="G228" t="s">
        <v>1223</v>
      </c>
      <c r="H228" t="s">
        <v>1224</v>
      </c>
      <c r="DL228" s="45"/>
    </row>
    <row r="229" spans="7:116" x14ac:dyDescent="0.3">
      <c r="G229" t="s">
        <v>1225</v>
      </c>
      <c r="H229" t="s">
        <v>1226</v>
      </c>
      <c r="DL229" s="45"/>
    </row>
    <row r="230" spans="7:116" x14ac:dyDescent="0.3">
      <c r="G230" t="s">
        <v>1227</v>
      </c>
      <c r="H230" t="s">
        <v>1228</v>
      </c>
      <c r="DL230" s="45"/>
    </row>
    <row r="231" spans="7:116" x14ac:dyDescent="0.3">
      <c r="G231" t="s">
        <v>1229</v>
      </c>
      <c r="H231" t="s">
        <v>1230</v>
      </c>
      <c r="DL231" s="45"/>
    </row>
    <row r="232" spans="7:116" x14ac:dyDescent="0.3">
      <c r="G232" t="s">
        <v>1231</v>
      </c>
      <c r="H232" t="s">
        <v>1232</v>
      </c>
      <c r="DL232" s="45"/>
    </row>
    <row r="233" spans="7:116" x14ac:dyDescent="0.3">
      <c r="G233" t="s">
        <v>1233</v>
      </c>
      <c r="H233" t="s">
        <v>1234</v>
      </c>
      <c r="DL233" s="45"/>
    </row>
    <row r="234" spans="7:116" x14ac:dyDescent="0.3">
      <c r="G234" t="s">
        <v>1235</v>
      </c>
      <c r="H234" t="s">
        <v>1236</v>
      </c>
      <c r="DL234" s="45"/>
    </row>
    <row r="235" spans="7:116" x14ac:dyDescent="0.3">
      <c r="G235" t="s">
        <v>1237</v>
      </c>
      <c r="H235" t="s">
        <v>1238</v>
      </c>
      <c r="DL235" s="45"/>
    </row>
    <row r="236" spans="7:116" x14ac:dyDescent="0.3">
      <c r="G236" t="s">
        <v>1239</v>
      </c>
      <c r="H236" t="s">
        <v>1240</v>
      </c>
      <c r="DL236" s="45"/>
    </row>
    <row r="237" spans="7:116" x14ac:dyDescent="0.3">
      <c r="G237" t="s">
        <v>1241</v>
      </c>
      <c r="H237" t="s">
        <v>1242</v>
      </c>
      <c r="DL237" s="45"/>
    </row>
    <row r="238" spans="7:116" x14ac:dyDescent="0.3">
      <c r="G238" t="s">
        <v>1243</v>
      </c>
      <c r="H238" t="s">
        <v>1244</v>
      </c>
      <c r="DL238" s="45"/>
    </row>
    <row r="239" spans="7:116" x14ac:dyDescent="0.3">
      <c r="G239" t="s">
        <v>1245</v>
      </c>
      <c r="H239" t="s">
        <v>1246</v>
      </c>
      <c r="DL239" s="45"/>
    </row>
    <row r="240" spans="7:116" x14ac:dyDescent="0.3">
      <c r="G240" t="s">
        <v>1247</v>
      </c>
      <c r="H240" t="s">
        <v>1248</v>
      </c>
      <c r="DL240" s="45"/>
    </row>
    <row r="241" spans="7:116" x14ac:dyDescent="0.3">
      <c r="G241" t="s">
        <v>1249</v>
      </c>
      <c r="H241" t="s">
        <v>1250</v>
      </c>
      <c r="DL241" s="45"/>
    </row>
    <row r="242" spans="7:116" x14ac:dyDescent="0.3">
      <c r="G242" t="s">
        <v>1251</v>
      </c>
      <c r="H242" t="s">
        <v>1252</v>
      </c>
      <c r="DL242" s="45"/>
    </row>
    <row r="243" spans="7:116" x14ac:dyDescent="0.3">
      <c r="G243" t="s">
        <v>1253</v>
      </c>
      <c r="H243" t="s">
        <v>1254</v>
      </c>
      <c r="DL243" s="45"/>
    </row>
    <row r="244" spans="7:116" x14ac:dyDescent="0.3">
      <c r="G244" t="s">
        <v>1255</v>
      </c>
      <c r="H244" t="s">
        <v>1256</v>
      </c>
      <c r="DL244" s="45"/>
    </row>
    <row r="245" spans="7:116" x14ac:dyDescent="0.3">
      <c r="G245" t="s">
        <v>1257</v>
      </c>
      <c r="H245" t="s">
        <v>1256</v>
      </c>
      <c r="DL245" s="45"/>
    </row>
    <row r="246" spans="7:116" x14ac:dyDescent="0.3">
      <c r="G246" t="s">
        <v>1258</v>
      </c>
      <c r="H246" t="s">
        <v>1259</v>
      </c>
      <c r="DL246" s="45"/>
    </row>
    <row r="247" spans="7:116" x14ac:dyDescent="0.3">
      <c r="G247" t="s">
        <v>1260</v>
      </c>
      <c r="H247" t="s">
        <v>1261</v>
      </c>
      <c r="DL247" s="45"/>
    </row>
    <row r="248" spans="7:116" x14ac:dyDescent="0.3">
      <c r="G248" t="s">
        <v>1262</v>
      </c>
      <c r="H248" t="s">
        <v>1263</v>
      </c>
      <c r="DL248" s="45"/>
    </row>
    <row r="249" spans="7:116" x14ac:dyDescent="0.3">
      <c r="G249" t="s">
        <v>1264</v>
      </c>
      <c r="H249" t="s">
        <v>1265</v>
      </c>
      <c r="DL249" s="45"/>
    </row>
    <row r="250" spans="7:116" x14ac:dyDescent="0.3">
      <c r="G250" t="s">
        <v>1266</v>
      </c>
      <c r="H250" t="s">
        <v>1267</v>
      </c>
      <c r="DL250" s="45"/>
    </row>
    <row r="251" spans="7:116" x14ac:dyDescent="0.3">
      <c r="G251" t="s">
        <v>1268</v>
      </c>
      <c r="H251" t="s">
        <v>1269</v>
      </c>
      <c r="DL251" s="45"/>
    </row>
    <row r="252" spans="7:116" x14ac:dyDescent="0.3">
      <c r="G252" t="s">
        <v>1270</v>
      </c>
      <c r="H252" t="s">
        <v>1271</v>
      </c>
      <c r="DL252" s="45"/>
    </row>
    <row r="253" spans="7:116" x14ac:dyDescent="0.3">
      <c r="G253" t="s">
        <v>1272</v>
      </c>
      <c r="H253" t="s">
        <v>1271</v>
      </c>
      <c r="DL253" s="45"/>
    </row>
    <row r="254" spans="7:116" x14ac:dyDescent="0.3">
      <c r="G254" t="s">
        <v>1273</v>
      </c>
      <c r="H254" t="s">
        <v>1274</v>
      </c>
      <c r="DL254" s="45"/>
    </row>
    <row r="255" spans="7:116" x14ac:dyDescent="0.3">
      <c r="G255" t="s">
        <v>1275</v>
      </c>
      <c r="H255" t="s">
        <v>1276</v>
      </c>
      <c r="DL255" s="45"/>
    </row>
    <row r="256" spans="7:116" x14ac:dyDescent="0.3">
      <c r="G256" t="s">
        <v>1277</v>
      </c>
      <c r="H256" t="s">
        <v>1278</v>
      </c>
      <c r="DL256" s="45"/>
    </row>
    <row r="257" spans="7:116" x14ac:dyDescent="0.3">
      <c r="G257" t="s">
        <v>1279</v>
      </c>
      <c r="H257" t="s">
        <v>1280</v>
      </c>
      <c r="DL257" s="45"/>
    </row>
    <row r="258" spans="7:116" x14ac:dyDescent="0.3">
      <c r="G258" t="s">
        <v>1281</v>
      </c>
      <c r="H258" t="s">
        <v>1282</v>
      </c>
      <c r="DL258" s="45"/>
    </row>
    <row r="259" spans="7:116" x14ac:dyDescent="0.3">
      <c r="G259" t="s">
        <v>1283</v>
      </c>
      <c r="H259" t="s">
        <v>1284</v>
      </c>
      <c r="DL259" s="45"/>
    </row>
    <row r="260" spans="7:116" x14ac:dyDescent="0.3">
      <c r="G260" t="s">
        <v>1285</v>
      </c>
      <c r="H260" t="s">
        <v>1286</v>
      </c>
      <c r="DL260" s="45"/>
    </row>
    <row r="261" spans="7:116" x14ac:dyDescent="0.3">
      <c r="G261" t="s">
        <v>1287</v>
      </c>
      <c r="H261" t="s">
        <v>1288</v>
      </c>
      <c r="DL261" s="45"/>
    </row>
    <row r="262" spans="7:116" x14ac:dyDescent="0.3">
      <c r="G262" t="s">
        <v>1289</v>
      </c>
      <c r="H262" t="s">
        <v>1290</v>
      </c>
      <c r="DL262" s="45"/>
    </row>
    <row r="263" spans="7:116" x14ac:dyDescent="0.3">
      <c r="G263" t="s">
        <v>1291</v>
      </c>
      <c r="H263" t="s">
        <v>1292</v>
      </c>
      <c r="DL263" s="45"/>
    </row>
    <row r="264" spans="7:116" x14ac:dyDescent="0.3">
      <c r="G264" t="s">
        <v>1293</v>
      </c>
      <c r="H264" t="s">
        <v>1294</v>
      </c>
      <c r="DL264" s="45"/>
    </row>
    <row r="265" spans="7:116" x14ac:dyDescent="0.3">
      <c r="G265" t="s">
        <v>1295</v>
      </c>
      <c r="H265" t="s">
        <v>1296</v>
      </c>
      <c r="DL265" s="45"/>
    </row>
    <row r="266" spans="7:116" x14ac:dyDescent="0.3">
      <c r="G266" t="s">
        <v>1297</v>
      </c>
      <c r="H266" t="s">
        <v>1298</v>
      </c>
      <c r="DL266" s="45"/>
    </row>
    <row r="267" spans="7:116" x14ac:dyDescent="0.3">
      <c r="G267" t="s">
        <v>1299</v>
      </c>
      <c r="H267" t="s">
        <v>1300</v>
      </c>
      <c r="DL267" s="45"/>
    </row>
    <row r="268" spans="7:116" x14ac:dyDescent="0.3">
      <c r="G268" t="s">
        <v>1301</v>
      </c>
      <c r="H268" t="s">
        <v>1302</v>
      </c>
      <c r="DL268" s="45"/>
    </row>
    <row r="269" spans="7:116" x14ac:dyDescent="0.3">
      <c r="G269" t="s">
        <v>1303</v>
      </c>
      <c r="H269" t="s">
        <v>1304</v>
      </c>
      <c r="DL269" s="45"/>
    </row>
    <row r="270" spans="7:116" x14ac:dyDescent="0.3">
      <c r="G270" t="s">
        <v>1305</v>
      </c>
      <c r="H270" t="s">
        <v>1306</v>
      </c>
      <c r="DL270" s="45"/>
    </row>
    <row r="271" spans="7:116" x14ac:dyDescent="0.3">
      <c r="G271" t="s">
        <v>1307</v>
      </c>
      <c r="H271" t="s">
        <v>1308</v>
      </c>
      <c r="DL271" s="45"/>
    </row>
    <row r="272" spans="7:116" x14ac:dyDescent="0.3">
      <c r="G272" t="s">
        <v>1309</v>
      </c>
      <c r="H272" t="s">
        <v>1310</v>
      </c>
      <c r="DL272" s="45"/>
    </row>
    <row r="273" spans="7:116" x14ac:dyDescent="0.3">
      <c r="G273" t="s">
        <v>1311</v>
      </c>
      <c r="H273" t="s">
        <v>1312</v>
      </c>
      <c r="DL273" s="45"/>
    </row>
    <row r="274" spans="7:116" x14ac:dyDescent="0.3">
      <c r="G274" t="s">
        <v>1313</v>
      </c>
      <c r="H274" t="s">
        <v>1314</v>
      </c>
      <c r="DL274" s="45"/>
    </row>
    <row r="275" spans="7:116" x14ac:dyDescent="0.3">
      <c r="G275" t="s">
        <v>1315</v>
      </c>
      <c r="H275" t="s">
        <v>1314</v>
      </c>
      <c r="DL275" s="45"/>
    </row>
    <row r="276" spans="7:116" x14ac:dyDescent="0.3">
      <c r="G276" t="s">
        <v>1316</v>
      </c>
      <c r="H276" t="s">
        <v>1317</v>
      </c>
      <c r="DL276" s="45"/>
    </row>
    <row r="277" spans="7:116" x14ac:dyDescent="0.3">
      <c r="G277" t="s">
        <v>1318</v>
      </c>
      <c r="H277" t="s">
        <v>1319</v>
      </c>
      <c r="DL277" s="45"/>
    </row>
  </sheetData>
  <sheetProtection algorithmName="SHA-512" hashValue="F4/6G59ZVuOxlmG+BFCfQvPkU6LHvLGvrt24ZPCG8osbFyUjhNhUQ/JYSPKHjHMHd6FUbQUbs5wEJEXQKS6V8A==" saltValue="Ww5/mQMwKKD3rBaBVhLWXA==" spinCount="100000" sheet="1" objects="1" scenarios="1"/>
  <mergeCells count="2">
    <mergeCell ref="M27:M28"/>
    <mergeCell ref="M34:M35"/>
  </mergeCells>
  <dataValidations count="1">
    <dataValidation allowBlank="1" showInputMessage="1" showErrorMessage="1" prompt="Name of user who is entering data" sqref="BT4:BV4" xr:uid="{DA45E6AD-B88A-4F7A-8161-1608DDD2B1DC}"/>
  </dataValidations>
  <pageMargins left="0.70000000000000007" right="0.70000000000000007" top="0.75" bottom="0.75" header="0.30000000000000004" footer="0.3000000000000000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135</vt:i4>
      </vt:variant>
    </vt:vector>
  </HeadingPairs>
  <TitlesOfParts>
    <vt:vector size="140" baseType="lpstr">
      <vt:lpstr>ARTICLE_AUTHOR</vt:lpstr>
      <vt:lpstr>GEOPOINTS_CORES</vt:lpstr>
      <vt:lpstr>CORE_ANALYSES</vt:lpstr>
      <vt:lpstr>SAMPLE_ANALYSES</vt:lpstr>
      <vt:lpstr>SET_VARIABLES</vt:lpstr>
      <vt:lpstr>Age_14C_ybp</vt:lpstr>
      <vt:lpstr>Argentina</vt:lpstr>
      <vt:lpstr>Australia</vt:lpstr>
      <vt:lpstr>Bangladesh</vt:lpstr>
      <vt:lpstr>Be7_Bq_kg</vt:lpstr>
      <vt:lpstr>Belgium</vt:lpstr>
      <vt:lpstr>Bermuda</vt:lpstr>
      <vt:lpstr>Brazil</vt:lpstr>
      <vt:lpstr>C_lab</vt:lpstr>
      <vt:lpstr>CaCO3_</vt:lpstr>
      <vt:lpstr>Canada</vt:lpstr>
      <vt:lpstr>Chile</vt:lpstr>
      <vt:lpstr>China</vt:lpstr>
      <vt:lpstr>clay__2microm</vt:lpstr>
      <vt:lpstr>clay__4microm</vt:lpstr>
      <vt:lpstr>Colombia</vt:lpstr>
      <vt:lpstr>Core_Analyses</vt:lpstr>
      <vt:lpstr>core_analyses_type</vt:lpstr>
      <vt:lpstr>core_biogeochemical_properties</vt:lpstr>
      <vt:lpstr>core_bottom_water</vt:lpstr>
      <vt:lpstr>core_burial_rates</vt:lpstr>
      <vt:lpstr>core_inventories</vt:lpstr>
      <vt:lpstr>core_radionuclide_data</vt:lpstr>
      <vt:lpstr>core_sediment_mixing</vt:lpstr>
      <vt:lpstr>core_sediment_properties</vt:lpstr>
      <vt:lpstr>core_sedimentation_rate</vt:lpstr>
      <vt:lpstr>Cs137_Bq_kg</vt:lpstr>
      <vt:lpstr>cumulative_dry_mass_g_cm2</vt:lpstr>
      <vt:lpstr>dating_year</vt:lpstr>
      <vt:lpstr>Delta_13C</vt:lpstr>
      <vt:lpstr>Delta_14C</vt:lpstr>
      <vt:lpstr>Delta_15N</vt:lpstr>
      <vt:lpstr>Delta_18O</vt:lpstr>
      <vt:lpstr>Denmark</vt:lpstr>
      <vt:lpstr>dry_bulk_density_g_cm3</vt:lpstr>
      <vt:lpstr>Excess_Pb210_Bq_kg</vt:lpstr>
      <vt:lpstr>Excess_Th228_Bq_kg</vt:lpstr>
      <vt:lpstr>Finland</vt:lpstr>
      <vt:lpstr>Fm_14C</vt:lpstr>
      <vt:lpstr>France</vt:lpstr>
      <vt:lpstr>geomorphological_site</vt:lpstr>
      <vt:lpstr>Germany</vt:lpstr>
      <vt:lpstr>gravel_</vt:lpstr>
      <vt:lpstr>Greece</vt:lpstr>
      <vt:lpstr>Iceland</vt:lpstr>
      <vt:lpstr>India</vt:lpstr>
      <vt:lpstr>inorganic_nitrogen_</vt:lpstr>
      <vt:lpstr>Iran</vt:lpstr>
      <vt:lpstr>Ireland</vt:lpstr>
      <vt:lpstr>Italy</vt:lpstr>
      <vt:lpstr>Japan</vt:lpstr>
      <vt:lpstr>K37_ng_g</vt:lpstr>
      <vt:lpstr>K38_ng_g</vt:lpstr>
      <vt:lpstr>K38Et_ng_g</vt:lpstr>
      <vt:lpstr>K38Me_ng_g</vt:lpstr>
      <vt:lpstr>Lebanon</vt:lpstr>
      <vt:lpstr>MAR_g_cm2_yr</vt:lpstr>
      <vt:lpstr>MAR_model</vt:lpstr>
      <vt:lpstr>MAR_tracer</vt:lpstr>
      <vt:lpstr>material_analyzed</vt:lpstr>
      <vt:lpstr>Mauritania</vt:lpstr>
      <vt:lpstr>mean_grain_size_microm</vt:lpstr>
      <vt:lpstr>median_grain_size_microm</vt:lpstr>
      <vt:lpstr>Mixing_rate_cm2_yr</vt:lpstr>
      <vt:lpstr>Mixing_rate_tracer</vt:lpstr>
      <vt:lpstr>mode_grain_size_microm</vt:lpstr>
      <vt:lpstr>mud_silt_clay_</vt:lpstr>
      <vt:lpstr>Netherlands</vt:lpstr>
      <vt:lpstr>New_Zealand</vt:lpstr>
      <vt:lpstr>Norway</vt:lpstr>
      <vt:lpstr>OCON_ratio</vt:lpstr>
      <vt:lpstr>OCTN_ratio</vt:lpstr>
      <vt:lpstr>OM_LOI_</vt:lpstr>
      <vt:lpstr>organic_nitrogen_</vt:lpstr>
      <vt:lpstr>P_org_</vt:lpstr>
      <vt:lpstr>P_total_</vt:lpstr>
      <vt:lpstr>Pakistan</vt:lpstr>
      <vt:lpstr>Peru</vt:lpstr>
      <vt:lpstr>Philippines</vt:lpstr>
      <vt:lpstr>Poland</vt:lpstr>
      <vt:lpstr>porosity</vt:lpstr>
      <vt:lpstr>Portugal</vt:lpstr>
      <vt:lpstr>Ra224_Bq_kg</vt:lpstr>
      <vt:lpstr>Ra226_Bq_kg</vt:lpstr>
      <vt:lpstr>Republic_of_Korea</vt:lpstr>
      <vt:lpstr>Research_Vessel_Countries</vt:lpstr>
      <vt:lpstr>Romania</vt:lpstr>
      <vt:lpstr>Russia</vt:lpstr>
      <vt:lpstr>S_total_</vt:lpstr>
      <vt:lpstr>sample_14C</vt:lpstr>
      <vt:lpstr>sample_aliphatic_carbons</vt:lpstr>
      <vt:lpstr>sample_alkenones</vt:lpstr>
      <vt:lpstr>sample_amino_acids</vt:lpstr>
      <vt:lpstr>Sample_analyses_types</vt:lpstr>
      <vt:lpstr>Sample_biomarkers_CuO</vt:lpstr>
      <vt:lpstr>sample_biomarkers_CuO_grouped</vt:lpstr>
      <vt:lpstr>sample_black_carbon</vt:lpstr>
      <vt:lpstr>Sample_composition</vt:lpstr>
      <vt:lpstr>sample_fatty_acids</vt:lpstr>
      <vt:lpstr>Sample_isotopes</vt:lpstr>
      <vt:lpstr>sample_macronutrients</vt:lpstr>
      <vt:lpstr>sample_mineralogy</vt:lpstr>
      <vt:lpstr>sample_neodynium</vt:lpstr>
      <vt:lpstr>sample_pore_water</vt:lpstr>
      <vt:lpstr>Sample_radioisotopes</vt:lpstr>
      <vt:lpstr>sample_rock_eval_pyrolysis</vt:lpstr>
      <vt:lpstr>sample_sediment_mixing</vt:lpstr>
      <vt:lpstr>Sample_sediment_properties</vt:lpstr>
      <vt:lpstr>sample_sedimentation_rate</vt:lpstr>
      <vt:lpstr>Sample_sterols</vt:lpstr>
      <vt:lpstr>sand_</vt:lpstr>
      <vt:lpstr>SAR_cm_yr</vt:lpstr>
      <vt:lpstr>SAR_model</vt:lpstr>
      <vt:lpstr>SAR_tracer</vt:lpstr>
      <vt:lpstr>silt_</vt:lpstr>
      <vt:lpstr>SiO2_</vt:lpstr>
      <vt:lpstr>SML_cm</vt:lpstr>
      <vt:lpstr>SML_tracer</vt:lpstr>
      <vt:lpstr>South_Africa</vt:lpstr>
      <vt:lpstr>Spain</vt:lpstr>
      <vt:lpstr>substrate_classification</vt:lpstr>
      <vt:lpstr>surface_area_m2_g</vt:lpstr>
      <vt:lpstr>Taiwan_Republic_of_China</vt:lpstr>
      <vt:lpstr>Th232_Bq_kg</vt:lpstr>
      <vt:lpstr>total_carbon_</vt:lpstr>
      <vt:lpstr>total_inorganic_carbon_</vt:lpstr>
      <vt:lpstr>total_nitrogen_</vt:lpstr>
      <vt:lpstr>total_organic_carbon_</vt:lpstr>
      <vt:lpstr>Total_Pb210_Bq_kg</vt:lpstr>
      <vt:lpstr>Turkey</vt:lpstr>
      <vt:lpstr>UK38Et</vt:lpstr>
      <vt:lpstr>United_Kingdom</vt:lpstr>
      <vt:lpstr>United_States</vt:lpstr>
      <vt:lpstr>Vietnam</vt:lpstr>
      <vt:lpstr>water_content_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Sophia van der Voort;Paradis Vilar  Sarah</dc:creator>
  <cp:lastModifiedBy>Paradis Vilar  Sarah</cp:lastModifiedBy>
  <dcterms:created xsi:type="dcterms:W3CDTF">2015-05-10T13:17:55Z</dcterms:created>
  <dcterms:modified xsi:type="dcterms:W3CDTF">2022-05-05T08:11:10Z</dcterms:modified>
</cp:coreProperties>
</file>