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227AE783-FB6A-439A-B7DA-7324C301B1BC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ge_14C_ybp">SET_VARIABLES!$GF$2:$GF$19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SET_VARIABLES!$GA$2:$GA$3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SET_VARIABLES!$FF$2:$FF$4</definedName>
    <definedName name="Canada">SET_VARIABLES!$V$2:$V$19</definedName>
    <definedName name="Chile">SET_VARIABLES!$W$2:$W$5</definedName>
    <definedName name="China">SET_VARIABLES!$X$2:$X$9</definedName>
    <definedName name="clay__2microm">SET_VARIABLES!$EU$2:$EU$4</definedName>
    <definedName name="clay__4microm">SET_VARIABLES!$ET$2:$ET$4</definedName>
    <definedName name="Colombia">SET_VARIABLES!$Y$2:$Y$7</definedName>
    <definedName name="Core_Analyses">SET_VARIABLES!#REF!</definedName>
    <definedName name="core_analyses_type">SET_VARIABLES!$BF$2:$BF$7</definedName>
    <definedName name="core_anthropogenic_disturbance">SET_VARIABLES!#REF!</definedName>
    <definedName name="core_biogeochemical_properties">SET_VARIABLES!$BM$2:$BM$22</definedName>
    <definedName name="core_bottom_water">SET_VARIABLES!$BJ$2:$BJ$12</definedName>
    <definedName name="core_burial_rates">SET_VARIABLES!#REF!</definedName>
    <definedName name="core_inventories">SET_VARIABLES!#REF!</definedName>
    <definedName name="core_radionuclide_data">SET_VARIABLES!$BG$2:$BG$21</definedName>
    <definedName name="core_sediment_mixing">SET_VARIABLES!#REF!</definedName>
    <definedName name="core_sediment_properties">SET_VARIABLES!#REF!</definedName>
    <definedName name="core_sedimentation_rate">SET_VARIABLES!#REF!</definedName>
    <definedName name="Cs137_Bq_kg">SET_VARIABLES!$FX$2:$FX$4</definedName>
    <definedName name="cumulative_dry_mass_g_cm2">SET_VARIABLES!$FA$2:$FA$4</definedName>
    <definedName name="dating_year">SET_VARIABLES!$FB$2:$FB$9</definedName>
    <definedName name="Delta_13C">SET_VARIABLES!$FS$2:$FS$4</definedName>
    <definedName name="Delta_14C">SET_VARIABLES!$FP$2:$FP$4</definedName>
    <definedName name="Delta_15N">SET_VARIABLES!$FU$2:$FU$4</definedName>
    <definedName name="Delta_18O">SET_VARIABLES!$FT$2:$FT$4</definedName>
    <definedName name="Denmark">SET_VARIABLES!$Z$2:$Z$11</definedName>
    <definedName name="dry_bulk_density_g_cm3">SET_VARIABLES!$EN$2:$EN$4</definedName>
    <definedName name="Excess_Pb210_Bq_kg">SET_VARIABLES!$FW$2:$FW$5</definedName>
    <definedName name="Excess_Th228_Bq_kg">SET_VARIABLES!$GB$2:$GB$4</definedName>
    <definedName name="Finland">SET_VARIABLES!$AA$2:$AA$12</definedName>
    <definedName name="Fm_14C">SET_VARIABLES!$FQ$2:$FQ$4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SET_VARIABLES!$EQ$2:$EQ$4</definedName>
    <definedName name="Greece">SET_VARIABLES!$AD$2:$AD$8</definedName>
    <definedName name="HI_mgHC_OCg">SET_VARIABLES!$GT$2:$GT$3</definedName>
    <definedName name="Iceland">SET_VARIABLES!$AE$2:$AE$5</definedName>
    <definedName name="India">SET_VARIABLES!$AF$2:$AF$25</definedName>
    <definedName name="inorganic_nitrogen_">SET_VARIABLES!$FH$2:$FH$4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SET_VARIABLES!$GI$2:$GI$4</definedName>
    <definedName name="K38_ng_g">SET_VARIABLES!$GJ$2:$GJ$4</definedName>
    <definedName name="K38Et_ng_g">SET_VARIABLES!$GK$2:$GK$4</definedName>
    <definedName name="K38Me_ng_g">SET_VARIABLES!$GL$2:$GL$4</definedName>
    <definedName name="Lebanon">SET_VARIABLES!$AK$2:$AK$4</definedName>
    <definedName name="MAR_g_cm2_yr">SET_VARIABLES!$GE$2:$GE$20</definedName>
    <definedName name="MAR_model">SET_VARIABLES!#REF!</definedName>
    <definedName name="MAR_tracer">SET_VARIABLES!#REF!</definedName>
    <definedName name="material_analyzed">SET_VARIABLES!$BS$2:$BS$29</definedName>
    <definedName name="Mauritania">SET_VARIABLES!$AL$2:$AL$7</definedName>
    <definedName name="mean_grain_size_microm">SET_VARIABLES!$EW$2:$EW$4</definedName>
    <definedName name="median_grain_size_microm">SET_VARIABLES!$EX$2:$EX$4</definedName>
    <definedName name="Mixing_rate_cm2_yr">SET_VARIABLES!$GH$2:$GH$13</definedName>
    <definedName name="Mixing_rate_tracer">SET_VARIABLES!#REF!</definedName>
    <definedName name="mode_grain_size_microm">SET_VARIABLES!$EY$2:$EY$4</definedName>
    <definedName name="mud_silt_clay_">SET_VARIABLES!$EV$2:$EV$4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SET_VARIABLES!$FJ$2:$FJ$4</definedName>
    <definedName name="OCTN_ratio">SET_VARIABLES!$FK$2:$FK$4</definedName>
    <definedName name="OI_mgCO2_gTOC">SET_VARIABLES!$GU$2:$GU$3</definedName>
    <definedName name="OM_LOI_">SET_VARIABLES!$FD$2:$FD$8</definedName>
    <definedName name="organic_nitrogen_">SET_VARIABLES!$FG$2:$FG$4</definedName>
    <definedName name="P_org_">SET_VARIABLES!$FM$2:$FM$4</definedName>
    <definedName name="P_total_">SET_VARIABLES!$FL$2:$FL$4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SET_VARIABLES!$EO$2:$EO$6</definedName>
    <definedName name="Portugal">SET_VARIABLES!$AT$4:$AT$14</definedName>
    <definedName name="Ra224_Bq_kg">SET_VARIABLES!$GD$2:$GD$5</definedName>
    <definedName name="Ra226_Bq_kg">SET_VARIABLES!$FY$2:$FY$5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SET_VARIABLES!$FO$2:$FO$4</definedName>
    <definedName name="S1_mgHC_g">SET_VARIABLES!$GV$2:$GV$3</definedName>
    <definedName name="S2_mgHC_g">SET_VARIABLES!$GW$2:$GW$3</definedName>
    <definedName name="S3_mgHC_g">SET_VARIABLES!$GX$2:$GX$3</definedName>
    <definedName name="sample_14C">SET_VARIABLES!$BZ$2:$BZ$9</definedName>
    <definedName name="sample_aliphatic_carbons">SET_VARIABLES!$CU$2:$CU$32</definedName>
    <definedName name="sample_alkenones">SET_VARIABLES!$CR$2:$CR$11</definedName>
    <definedName name="sample_amino_acids">SET_VARIABLES!$DD$2:$DD$20</definedName>
    <definedName name="Sample_analyses_types">SET_VARIABLES!$BP$2:$BP$22</definedName>
    <definedName name="Sample_biomarkers_CuO">SET_VARIABLES!$CO$2:$CO$115</definedName>
    <definedName name="sample_biomarkers_CuO_grouped">SET_VARIABLES!$CL$2:$CL$37</definedName>
    <definedName name="sample_black_carbon">SET_VARIABLES!$DM$2:$DM$5</definedName>
    <definedName name="Sample_composition">SET_VARIABLES!$BW$2:$BW$29</definedName>
    <definedName name="sample_dating">SET_VARIABLES!$DS$2:$DS$3</definedName>
    <definedName name="sample_fatty_acids">SET_VARIABLES!$DA$2:$DA$6</definedName>
    <definedName name="Sample_isotopes">SET_VARIABLES!$CC$2:$CC$16</definedName>
    <definedName name="sample_macronutrients">SET_VARIABLES!$CF$2:$CF$16</definedName>
    <definedName name="sample_mineralogy">SET_VARIABLES!$DP$2:$DP$5</definedName>
    <definedName name="sample_neodynium">SET_VARIABLES!$DV$2:$DV$4</definedName>
    <definedName name="sample_pore_water">SET_VARIABLES!$DJ$2:$DJ$8</definedName>
    <definedName name="Sample_radioisotopes">SET_VARIABLES!$CI$2:$CI$17</definedName>
    <definedName name="sample_rock_eval_pyrolysis">SET_VARIABLES!$DG$2:$DG$7</definedName>
    <definedName name="sample_sediment_mixing">SET_VARIABLES!$EH$2:$EH$4</definedName>
    <definedName name="Sample_sediment_properties">SET_VARIABLES!$BT$2:$BT$19</definedName>
    <definedName name="sample_sedimentation_rate">SET_VARIABLES!$EB$2:$EB$5</definedName>
    <definedName name="Sample_sterols">SET_VARIABLES!$CX$2:$CX$10</definedName>
    <definedName name="sand_">SET_VARIABLES!$ER$2:$ER$4</definedName>
    <definedName name="SAR_cm_yr">SET_VARIABLES!$GF$2:$GF$20</definedName>
    <definedName name="SAR_model">SET_VARIABLES!#REF!</definedName>
    <definedName name="SAR_tracer">SET_VARIABLES!#REF!</definedName>
    <definedName name="silt_">SET_VARIABLES!$ES$2:$ES$4</definedName>
    <definedName name="SiO2_">SET_VARIABLES!$FN$2:$FN$4</definedName>
    <definedName name="SML_cm">SET_VARIABLES!$GG$2:$GG$13</definedName>
    <definedName name="SML_tracer">SET_VARIABLES!#REF!</definedName>
    <definedName name="South_Africa">SET_VARIABLES!$AX$2:$AX$6</definedName>
    <definedName name="Spain">SET_VARIABLES!$AY$2:$AY$18</definedName>
    <definedName name="substrate_classification">SET_VARIABLES!#REF!</definedName>
    <definedName name="surface_area_m2_g">SET_VARIABLES!$EZ$2:$EZ$12</definedName>
    <definedName name="Taiwan_Republic_of_China">SET_VARIABLES!$BA$2:$BA$9</definedName>
    <definedName name="Th232_Bq_kg">SET_VARIABLES!$GC$2:$GC$4</definedName>
    <definedName name="Tmax">SET_VARIABLES!$GS$2:$GS$3</definedName>
    <definedName name="total_carbon_">SET_VARIABLES!$FC$2:$FC$4</definedName>
    <definedName name="total_inorganic_carbon_">SET_VARIABLES!$FE$2:$FE$4</definedName>
    <definedName name="total_nitrogen_">SET_VARIABLES!$FI$2:$FI$4</definedName>
    <definedName name="total_organic_carbon_">SET_VARIABLES!$EM$2:$EM$7</definedName>
    <definedName name="Total_Pb210_Bq_kg">SET_VARIABLES!$FV$2:$FV$4</definedName>
    <definedName name="Turkey">SET_VARIABLES!$AZ$2:$AZ$14</definedName>
    <definedName name="UK38Et">SET_VARIABLES!$GO$2:$GO$4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SET_VARIABLES!$EP$2:$EP$4</definedName>
  </definedNames>
  <calcPr calcId="191029"/>
</workbook>
</file>

<file path=xl/calcChain.xml><?xml version="1.0" encoding="utf-8"?>
<calcChain xmlns="http://schemas.openxmlformats.org/spreadsheetml/2006/main">
  <c r="EJ1" i="5" l="1"/>
  <c r="EI1" i="5"/>
  <c r="ED1" i="5"/>
  <c r="EC1" i="5"/>
  <c r="EA1" i="5" l="1"/>
  <c r="DZ1" i="5"/>
  <c r="DX1" i="5"/>
  <c r="DW1" i="5"/>
  <c r="DU1" i="5" l="1"/>
  <c r="DT1" i="5"/>
  <c r="DR1" i="5"/>
  <c r="DQ1" i="5"/>
  <c r="BM22" i="5" l="1"/>
  <c r="BM20" i="5"/>
  <c r="BM18" i="5"/>
  <c r="BM16" i="5"/>
  <c r="BM14" i="5"/>
  <c r="BM12" i="5"/>
  <c r="BM10" i="5"/>
  <c r="BM8" i="5"/>
  <c r="BM6" i="5"/>
  <c r="CB1" i="5" l="1"/>
  <c r="CA1" i="5"/>
  <c r="DO1" i="5" l="1"/>
  <c r="DN1" i="5"/>
  <c r="BI1" i="5" l="1"/>
  <c r="BH1" i="5"/>
  <c r="BL1" i="5"/>
  <c r="BK1" i="5"/>
  <c r="BO1" i="5"/>
  <c r="BN1" i="5"/>
  <c r="DI1" i="5" l="1"/>
  <c r="DH1" i="5"/>
  <c r="DC1" i="5"/>
  <c r="DB1" i="5"/>
  <c r="DF1" i="5"/>
  <c r="DE1" i="5"/>
  <c r="DL1" i="5"/>
  <c r="DK1" i="5"/>
  <c r="CZ1" i="5"/>
  <c r="CY1" i="5"/>
  <c r="CW1" i="5"/>
  <c r="CV1" i="5"/>
  <c r="CT1" i="5"/>
  <c r="CS1" i="5"/>
  <c r="CQ1" i="5"/>
  <c r="CP1" i="5"/>
  <c r="CN1" i="5"/>
  <c r="CM1" i="5"/>
  <c r="CK1" i="5"/>
  <c r="CJ1" i="5"/>
  <c r="CH1" i="5"/>
  <c r="CG1" i="5"/>
  <c r="CE1" i="5"/>
  <c r="CD1" i="5"/>
  <c r="BY1" i="5"/>
  <c r="BX1" i="5"/>
  <c r="BV1" i="5"/>
  <c r="BU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<sst xmlns="http://schemas.openxmlformats.org/spreadsheetml/2006/main" count="3732" uniqueCount="2911">
  <si>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</si>
  <si>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</si>
  <si>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</si>
  <si>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</si>
  <si>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</si>
  <si>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</si>
  <si>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</si>
  <si>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</si>
  <si>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</si>
  <si>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</si>
  <si>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</si>
  <si>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</si>
  <si>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</si>
  <si>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</si>
  <si>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</si>
  <si>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</si>
  <si>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</si>
  <si>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</si>
  <si>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</si>
  <si>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</si>
  <si>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</si>
  <si>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</si>
  <si>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</si>
  <si>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</si>
  <si>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</si>
  <si>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</si>
  <si>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</si>
  <si>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</si>
  <si>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</si>
  <si>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</si>
  <si>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</si>
  <si>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</si>
  <si>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</si>
  <si>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</si>
  <si>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</si>
  <si>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</si>
  <si>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</si>
  <si>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</si>
  <si>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</si>
  <si>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</si>
  <si>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</si>
  <si>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</si>
  <si>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</si>
  <si>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</si>
  <si>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</si>
  <si>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</si>
  <si>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</si>
  <si>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</si>
  <si>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</si>
  <si>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</si>
  <si>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</si>
  <si>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</si>
  <si>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</si>
  <si>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</si>
  <si>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</si>
  <si>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</si>
  <si>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</si>
  <si>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</si>
  <si>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</si>
  <si>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</si>
  <si>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</si>
  <si>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</si>
  <si>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</si>
  <si>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</si>
  <si>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</si>
  <si>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</si>
  <si>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</si>
  <si>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</si>
  <si>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</si>
  <si>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</si>
  <si>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</si>
  <si>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</si>
  <si>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</si>
  <si>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</si>
  <si>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</si>
  <si>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</si>
  <si>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</si>
  <si>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</si>
  <si>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</si>
  <si>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</si>
  <si>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</si>
  <si>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</si>
  <si>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</si>
  <si>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</si>
  <si>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</si>
  <si>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</si>
  <si>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</si>
  <si>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</si>
  <si>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</si>
  <si>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</si>
  <si>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</si>
  <si>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</si>
  <si>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</si>
  <si>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</si>
  <si>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</si>
  <si>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</si>
  <si>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</si>
  <si>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</si>
  <si>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</si>
  <si>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</si>
  <si>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</si>
  <si>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</si>
  <si>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</si>
  <si>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</si>
  <si>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</si>
  <si>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</si>
  <si>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</si>
  <si>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</si>
  <si>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</si>
  <si>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</si>
  <si>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</si>
  <si>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</si>
  <si>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</si>
  <si>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</si>
  <si>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</si>
  <si>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</si>
  <si>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</si>
  <si>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</si>
  <si>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</si>
  <si>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</si>
  <si>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</si>
  <si>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</si>
  <si>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</si>
  <si>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</si>
  <si>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</si>
  <si>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</si>
  <si>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</si>
  <si>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</si>
  <si>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</si>
  <si>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</si>
  <si>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</si>
  <si>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</si>
  <si>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</si>
  <si>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</si>
  <si>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</si>
  <si>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</si>
  <si>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</si>
  <si>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</si>
  <si>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</si>
  <si>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</si>
  <si>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</si>
  <si>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</si>
  <si>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</si>
  <si>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</si>
  <si>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</si>
  <si>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</si>
  <si>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</si>
  <si>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</si>
  <si>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</si>
  <si>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</si>
  <si>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</si>
  <si>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</si>
  <si>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</si>
  <si>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</si>
  <si>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</si>
  <si>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</si>
  <si>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</si>
  <si>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</si>
  <si>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</si>
  <si>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</si>
  <si>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</si>
  <si>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</si>
  <si>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</si>
  <si>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</si>
  <si>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</si>
  <si>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</si>
  <si>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</si>
  <si>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</si>
  <si>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</si>
  <si>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</si>
  <si>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</si>
  <si>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</si>
  <si>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</si>
  <si>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</si>
  <si>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</si>
  <si>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</si>
  <si>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</si>
  <si>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</si>
  <si>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</si>
  <si>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</si>
  <si>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</si>
  <si>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</si>
  <si>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</si>
  <si>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</si>
  <si>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</si>
  <si>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</si>
  <si>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</si>
  <si>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</si>
  <si>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</si>
  <si>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</si>
  <si>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</si>
  <si>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</si>
  <si>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</si>
  <si>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</si>
  <si>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</si>
  <si>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</si>
  <si>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</si>
  <si>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</si>
  <si>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</si>
  <si>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</si>
  <si>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</si>
  <si>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</si>
  <si>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</si>
  <si>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</si>
  <si>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</si>
  <si>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</si>
  <si>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</si>
  <si>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</si>
  <si>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</si>
  <si>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</si>
  <si>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</si>
  <si>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</si>
  <si>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</si>
  <si>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</si>
  <si>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</si>
  <si>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</si>
  <si>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</si>
  <si>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</si>
  <si>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</si>
  <si>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</si>
  <si>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</si>
  <si>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</si>
  <si>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</si>
  <si>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</si>
  <si>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</si>
  <si>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</si>
  <si>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</si>
  <si>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</si>
  <si>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</si>
  <si>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</si>
  <si>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</si>
  <si>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</si>
  <si>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</si>
  <si>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</si>
  <si>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</si>
  <si>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</si>
  <si>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</si>
  <si>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</si>
  <si>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</si>
  <si>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</si>
  <si>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</si>
  <si>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</si>
  <si>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</si>
  <si>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</si>
  <si>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</si>
  <si>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</si>
  <si>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</si>
  <si>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</si>
  <si>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</si>
  <si>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</si>
  <si>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</si>
  <si>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</si>
  <si>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</si>
  <si>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</si>
  <si>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</si>
  <si>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</si>
  <si>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</si>
  <si>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</si>
  <si>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</si>
  <si>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</si>
  <si>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</si>
  <si>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</si>
  <si>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</si>
  <si>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</si>
  <si>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</si>
  <si>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</si>
  <si>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</si>
  <si>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</si>
  <si>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</si>
  <si>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</si>
  <si>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</si>
  <si>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</si>
  <si>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</si>
  <si>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</si>
  <si>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</si>
  <si>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</si>
  <si>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</si>
  <si>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</si>
  <si>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</si>
  <si>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</si>
  <si>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</si>
  <si>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</si>
  <si>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</si>
  <si>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</si>
  <si>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</si>
  <si>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</si>
  <si>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</si>
  <si>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</si>
  <si>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</si>
  <si>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</si>
  <si>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</si>
  <si>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</si>
  <si>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</si>
  <si>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</si>
  <si>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</si>
  <si>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</si>
  <si>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</si>
  <si>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</si>
  <si>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</si>
  <si>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</si>
  <si>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</si>
  <si>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</si>
  <si>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</si>
  <si>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</si>
  <si>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</si>
  <si>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</si>
  <si>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</si>
  <si>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</si>
  <si>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</si>
  <si>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</si>
  <si>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</si>
  <si>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</si>
  <si>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</si>
  <si>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</si>
  <si>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</si>
  <si>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</si>
  <si>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</si>
  <si>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</si>
  <si>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</si>
  <si>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</si>
  <si>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</si>
  <si>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</si>
  <si>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</si>
  <si>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</si>
  <si>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</si>
  <si>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</si>
  <si>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</si>
  <si>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</si>
  <si>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</si>
  <si>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</si>
  <si>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</si>
  <si>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</si>
  <si>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</si>
  <si>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</si>
  <si>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</si>
  <si>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</si>
  <si>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</si>
  <si>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</si>
  <si>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</si>
  <si>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</si>
  <si>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</si>
  <si>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</si>
  <si>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</si>
  <si>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</si>
  <si>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</si>
  <si>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</si>
  <si>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</si>
  <si>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</si>
  <si>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</si>
  <si>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</si>
  <si>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</si>
  <si>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</si>
  <si>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</si>
  <si>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</si>
  <si>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</si>
  <si>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</si>
  <si>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</si>
  <si>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</si>
  <si>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</si>
  <si>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</si>
  <si>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</si>
  <si>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</si>
  <si>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</si>
  <si>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</si>
  <si>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</si>
  <si>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</si>
  <si>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</si>
  <si>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</si>
  <si>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</si>
  <si>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</si>
  <si>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</si>
  <si>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</si>
  <si>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</si>
  <si>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</si>
  <si>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</si>
  <si>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</si>
  <si>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</si>
  <si>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</si>
  <si>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</si>
  <si>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</si>
  <si>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</si>
  <si>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</si>
  <si>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</si>
  <si>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</si>
  <si>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</si>
  <si>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</si>
  <si>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</si>
  <si>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</si>
  <si>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</si>
  <si>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</si>
  <si>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</si>
  <si>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</si>
  <si>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</si>
  <si>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</si>
  <si>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</si>
  <si>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</si>
  <si>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</si>
  <si>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</si>
  <si>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</si>
  <si>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</si>
  <si>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</si>
  <si>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</si>
  <si>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</si>
  <si>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</si>
  <si>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</si>
  <si>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</si>
  <si>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</si>
  <si>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</si>
  <si>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</si>
  <si>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</si>
  <si>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</si>
  <si>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</si>
  <si>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</si>
  <si>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</si>
  <si>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</si>
  <si>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</si>
  <si>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</si>
  <si>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</si>
  <si>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</si>
  <si>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</si>
  <si>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</si>
  <si>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</si>
  <si>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</si>
  <si>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</si>
  <si>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</si>
  <si>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</si>
  <si>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</si>
  <si>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</si>
  <si>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</si>
  <si>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</si>
  <si>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</si>
  <si>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</si>
  <si>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</si>
  <si>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</si>
  <si>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</si>
  <si>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</si>
  <si>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</si>
  <si>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</si>
  <si>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</si>
  <si>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</si>
  <si>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</si>
  <si>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</si>
  <si>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</si>
  <si>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</si>
  <si>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</si>
  <si>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</si>
  <si>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</si>
  <si>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</si>
  <si>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</si>
  <si>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</si>
  <si>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</si>
  <si>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</si>
  <si>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</si>
  <si>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</si>
  <si>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</si>
  <si>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</si>
  <si>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</si>
  <si>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</si>
  <si>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</si>
  <si>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</si>
  <si>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</si>
  <si>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</si>
  <si>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</si>
  <si>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</si>
  <si>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</si>
  <si>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</si>
  <si>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</si>
  <si>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</si>
  <si>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</si>
  <si>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</si>
  <si>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</si>
  <si>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</si>
  <si>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</si>
  <si>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</si>
  <si>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</si>
  <si>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</si>
  <si>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</si>
  <si>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</si>
  <si>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</si>
  <si>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</si>
  <si>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</si>
  <si>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</si>
  <si>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</si>
  <si>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</si>
  <si>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</si>
  <si>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</si>
  <si>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</si>
  <si>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</si>
  <si>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</si>
  <si>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</si>
  <si>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</si>
  <si>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</si>
  <si>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</si>
  <si>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</si>
  <si>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</si>
  <si>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</si>
  <si>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</si>
  <si>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</si>
  <si>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</si>
  <si>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</si>
  <si>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</si>
  <si>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</si>
  <si>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</si>
  <si>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</si>
  <si>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</si>
  <si>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</si>
  <si>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</si>
  <si>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</si>
  <si>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</si>
  <si>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</si>
  <si>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</si>
  <si>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</si>
  <si>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</si>
  <si>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</si>
  <si>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</si>
  <si>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</si>
  <si>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</si>
  <si>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</si>
  <si>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</si>
  <si>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</si>
  <si>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</si>
  <si>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</si>
  <si>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</si>
  <si>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</si>
  <si>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</si>
  <si>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</si>
  <si>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</si>
  <si>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</si>
  <si>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</si>
  <si>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</si>
  <si>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</si>
  <si>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</si>
  <si>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</si>
  <si>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</si>
  <si>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</si>
  <si>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</si>
  <si>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</si>
  <si>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</si>
  <si>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</si>
  <si>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</si>
  <si>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</si>
  <si>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</si>
  <si>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</si>
  <si>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</si>
  <si>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</si>
  <si>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</si>
  <si>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</si>
  <si>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</si>
  <si>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</si>
  <si>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</si>
  <si>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</si>
  <si>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</si>
  <si>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</si>
  <si>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</si>
  <si>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</si>
  <si>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</si>
  <si>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</si>
  <si>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</si>
  <si>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</si>
  <si>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</si>
  <si>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</si>
  <si>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</si>
  <si>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</si>
  <si>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</si>
  <si>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</si>
  <si>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</si>
  <si>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</si>
  <si>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</si>
  <si>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</si>
  <si>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</si>
  <si>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</si>
  <si>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</si>
  <si>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</si>
  <si>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</si>
  <si>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</si>
  <si>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</si>
  <si>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</si>
  <si>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</si>
  <si>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</si>
  <si>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</si>
  <si>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</si>
  <si>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</si>
  <si>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</si>
  <si>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</si>
  <si>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</si>
  <si>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</si>
  <si>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</si>
  <si>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</si>
  <si>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</si>
  <si>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</si>
  <si>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</si>
  <si>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</si>
  <si>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</si>
  <si>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</si>
  <si>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</si>
  <si>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</si>
  <si>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</si>
  <si>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</si>
  <si>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</si>
  <si>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</si>
  <si>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</si>
  <si>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</si>
  <si>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</si>
  <si>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</si>
  <si>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</si>
  <si>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</si>
  <si>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</si>
  <si>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</si>
  <si>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</si>
  <si>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</si>
  <si>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</si>
  <si>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</si>
  <si>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</si>
  <si>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</si>
  <si>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</si>
  <si>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</si>
  <si>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</si>
  <si>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</si>
  <si>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</si>
  <si>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</si>
  <si>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</si>
  <si>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</si>
  <si>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</si>
  <si>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</si>
  <si>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</si>
  <si>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</si>
  <si>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</si>
  <si>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</si>
  <si>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</si>
  <si>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</si>
  <si>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</si>
  <si>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</si>
  <si>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</si>
  <si>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</si>
  <si>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</si>
  <si>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</si>
  <si>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</si>
  <si>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</si>
  <si>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</si>
  <si>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</si>
  <si>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</si>
  <si>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</si>
  <si>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</si>
  <si>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</si>
  <si>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</si>
  <si>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</si>
  <si>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</si>
  <si>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</si>
  <si>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</si>
  <si>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</si>
  <si>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</si>
  <si>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</si>
  <si>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</si>
  <si>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</si>
  <si>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</si>
  <si>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</si>
  <si>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</si>
  <si>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</si>
  <si>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</si>
  <si>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</si>
  <si>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</si>
  <si>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</si>
  <si>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</si>
  <si>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</si>
  <si>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</si>
  <si>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</si>
  <si>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</si>
  <si>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</si>
  <si>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</si>
  <si>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</si>
  <si>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</si>
  <si>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</si>
  <si>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</si>
  <si>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</si>
  <si>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</si>
  <si>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</si>
  <si>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</si>
  <si>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</si>
  <si>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</si>
  <si>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</si>
  <si>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</si>
  <si>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</si>
  <si>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</si>
  <si>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</si>
  <si>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</si>
  <si>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</si>
  <si>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</si>
  <si>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</si>
  <si>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</si>
  <si>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</si>
  <si>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</si>
  <si>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</si>
  <si>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</si>
  <si>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</si>
  <si>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</si>
  <si>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</si>
  <si>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</si>
  <si>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</si>
  <si>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</si>
  <si>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</si>
  <si>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</si>
  <si>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</si>
  <si>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</si>
  <si>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</si>
  <si>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</si>
  <si>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</si>
  <si>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</si>
  <si>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</si>
  <si>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</si>
  <si>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</si>
  <si>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</si>
  <si>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</si>
  <si>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</si>
  <si>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</si>
  <si>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</si>
  <si>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</si>
  <si>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</si>
  <si>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</si>
  <si>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</si>
  <si>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</si>
  <si>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</si>
  <si>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</si>
  <si>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</si>
  <si>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</si>
  <si>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</si>
  <si>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</si>
  <si>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</si>
  <si>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</si>
  <si>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</si>
  <si>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</si>
  <si>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</si>
  <si>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</si>
  <si>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</si>
  <si>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</si>
  <si>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</si>
  <si>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</si>
  <si>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</si>
  <si>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</si>
  <si>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</si>
  <si>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</si>
  <si>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</si>
  <si>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</si>
  <si>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</si>
  <si>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</si>
  <si>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</si>
  <si>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</si>
  <si>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</si>
  <si>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</si>
  <si>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</si>
  <si>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</si>
  <si>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</si>
  <si>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</si>
  <si>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</si>
  <si>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</si>
  <si>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</si>
  <si>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</si>
  <si>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</si>
  <si>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</si>
  <si>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</si>
  <si>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</si>
  <si>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</si>
  <si>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</si>
  <si>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</si>
  <si>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</si>
  <si>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</si>
  <si>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</si>
  <si>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</si>
  <si>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</si>
  <si>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</si>
  <si>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</si>
  <si>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</si>
  <si>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</si>
  <si>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</si>
  <si>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</si>
  <si>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</si>
  <si>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</si>
  <si>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</si>
  <si>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</si>
  <si>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</si>
  <si>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</si>
  <si>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</si>
  <si>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</si>
  <si>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</si>
  <si>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</si>
  <si>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</si>
  <si>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</si>
  <si>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</si>
  <si>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</si>
  <si>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</si>
  <si>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</si>
  <si>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</si>
  <si>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</si>
  <si>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</si>
  <si>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</si>
  <si>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</si>
  <si>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</si>
  <si>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</si>
  <si>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</si>
  <si>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</si>
  <si>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</si>
  <si>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</si>
  <si>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</si>
  <si>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</si>
  <si>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</si>
  <si>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</si>
  <si>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</si>
  <si>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</si>
  <si>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</si>
  <si>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</si>
  <si>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</si>
  <si>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</si>
  <si>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</si>
  <si>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</si>
  <si>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</si>
  <si>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</si>
  <si>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</si>
  <si>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</si>
  <si>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</si>
  <si>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</si>
  <si>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</si>
  <si>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</si>
  <si>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</si>
  <si>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</si>
  <si>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</si>
  <si>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</si>
  <si>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</si>
  <si>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</si>
  <si>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</si>
  <si>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</si>
  <si>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</si>
  <si>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</si>
  <si>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</si>
  <si>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</si>
  <si>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</si>
  <si>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</si>
  <si>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</si>
  <si>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</si>
  <si>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</si>
  <si>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</si>
  <si>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</si>
  <si>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</si>
  <si>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</si>
  <si>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</si>
  <si>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</si>
  <si>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</si>
  <si>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</si>
  <si>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</si>
  <si>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</si>
  <si>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</si>
  <si>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</si>
  <si>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</si>
  <si>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</si>
  <si>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</si>
  <si>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</si>
  <si>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</si>
  <si>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</si>
  <si>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</si>
  <si>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</si>
  <si>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</si>
  <si>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</si>
  <si>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</si>
  <si>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</si>
  <si>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</si>
  <si>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</si>
  <si>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</si>
  <si>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</si>
  <si>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</si>
  <si>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</si>
  <si>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</si>
  <si>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</si>
  <si>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</si>
  <si>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</si>
  <si>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</si>
  <si>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</si>
  <si>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</si>
  <si>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</si>
  <si>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</si>
  <si>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</si>
  <si>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</si>
  <si>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</si>
  <si>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</si>
  <si>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</si>
  <si>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</si>
  <si>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</si>
  <si>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</si>
  <si>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</si>
  <si>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</si>
  <si>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</si>
  <si>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</si>
  <si>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</si>
  <si>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</si>
  <si>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</si>
  <si>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</si>
  <si>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</si>
  <si>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</si>
  <si>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</si>
  <si>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</si>
  <si>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</si>
  <si>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</si>
  <si>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</si>
  <si>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</si>
  <si>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</si>
  <si>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</si>
  <si>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</si>
  <si>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</si>
  <si>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</si>
  <si>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</si>
  <si>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</si>
  <si>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</si>
  <si>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</si>
  <si>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</si>
  <si>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</si>
  <si>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</si>
  <si>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</si>
  <si>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</si>
  <si>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</si>
  <si>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</si>
  <si>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</si>
  <si>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</si>
  <si>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</si>
  <si>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</si>
  <si>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</si>
  <si>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</si>
  <si>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</si>
  <si>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</si>
  <si>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</si>
  <si>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</si>
  <si>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</si>
  <si>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</si>
  <si>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</si>
  <si>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</si>
  <si>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</si>
  <si>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</si>
  <si>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</si>
  <si>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</si>
  <si>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</si>
  <si>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</si>
  <si>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</si>
  <si>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</si>
  <si>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</si>
  <si>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</si>
  <si>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</si>
  <si>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</si>
  <si>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</si>
  <si>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</si>
  <si>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</si>
  <si>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</si>
  <si>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</si>
  <si>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</si>
  <si>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</si>
  <si>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</si>
  <si>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</si>
  <si>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</si>
  <si>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</si>
  <si>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</si>
  <si>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</si>
  <si>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</si>
  <si>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</si>
  <si>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</si>
  <si>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</si>
  <si>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</si>
  <si>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</si>
  <si>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</si>
  <si>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</si>
  <si>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</si>
  <si>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</si>
  <si>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</si>
  <si>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</si>
  <si>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</si>
  <si>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</si>
  <si>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</si>
  <si>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</si>
  <si>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</si>
  <si>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</si>
  <si>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</si>
  <si>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</si>
  <si>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</si>
  <si>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</si>
  <si>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</si>
  <si>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</si>
  <si>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</si>
  <si>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</si>
  <si>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</si>
  <si>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</si>
  <si>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</si>
  <si>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</si>
  <si>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</si>
  <si>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</si>
  <si>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</si>
  <si>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</si>
  <si>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</si>
  <si>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</si>
  <si>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</si>
  <si>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</si>
  <si>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</si>
  <si>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</si>
  <si>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</si>
  <si>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</si>
  <si>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</si>
  <si>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</si>
  <si>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</si>
  <si>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</si>
  <si>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</si>
  <si>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</si>
  <si>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</si>
  <si>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</si>
  <si>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</si>
  <si>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</si>
  <si>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</si>
  <si>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</si>
  <si>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</si>
  <si>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</si>
  <si>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</si>
  <si>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</si>
  <si>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</si>
  <si>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</si>
  <si>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</si>
  <si>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</si>
  <si>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</si>
  <si>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</si>
  <si>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</si>
  <si>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</si>
  <si>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</si>
  <si>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</si>
  <si>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</si>
  <si>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</si>
  <si>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</si>
  <si>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</si>
  <si>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</si>
  <si>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</si>
  <si>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</si>
  <si>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</si>
  <si>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</si>
  <si>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</si>
  <si>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</si>
  <si>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</si>
  <si>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</si>
  <si>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</si>
  <si>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</si>
  <si>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</si>
  <si>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</si>
  <si>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</si>
  <si>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</si>
  <si>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</si>
  <si>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</si>
  <si>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</si>
  <si>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</si>
  <si>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</si>
  <si>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</si>
  <si>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</si>
  <si>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</si>
  <si>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</si>
  <si>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</si>
  <si>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</si>
  <si>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</si>
  <si>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</si>
  <si>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</si>
  <si>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</si>
  <si>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</si>
  <si>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</si>
  <si>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</si>
  <si>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</si>
  <si>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</si>
  <si>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</si>
  <si>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</si>
  <si>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</si>
  <si>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</si>
  <si>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</si>
  <si>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</si>
  <si>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</si>
  <si>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</si>
  <si>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</si>
  <si>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</si>
  <si>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</si>
  <si>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</si>
  <si>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</si>
  <si>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</si>
  <si>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</si>
  <si>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</si>
  <si>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</si>
  <si>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</si>
  <si>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</si>
  <si>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</si>
  <si>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</si>
  <si>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</si>
  <si>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</si>
  <si>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</si>
  <si>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</si>
  <si>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</si>
  <si>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</si>
  <si>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</si>
  <si>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</si>
  <si>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</si>
  <si>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</si>
  <si>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</si>
  <si>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</si>
  <si>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</si>
  <si>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</si>
  <si>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</si>
  <si>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</si>
  <si>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</si>
  <si>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</si>
  <si>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</si>
  <si>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</si>
  <si>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</si>
  <si>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</si>
  <si>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</si>
  <si>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</si>
  <si>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</si>
  <si>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</si>
  <si>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</si>
  <si>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</si>
  <si>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</si>
  <si>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</si>
  <si>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</si>
  <si>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</si>
  <si>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</si>
  <si>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</si>
  <si>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</si>
  <si>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</si>
  <si>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</si>
  <si>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</si>
  <si>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</si>
  <si>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</si>
  <si>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</si>
  <si>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</si>
  <si>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</si>
  <si>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</si>
  <si>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</si>
  <si>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</si>
  <si>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</si>
  <si>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</si>
  <si>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</si>
  <si>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</si>
  <si>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</si>
  <si>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</si>
  <si>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</si>
  <si>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</si>
  <si>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</si>
  <si>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</si>
  <si>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</si>
  <si>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</si>
  <si>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</si>
  <si>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</si>
  <si>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</si>
  <si>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</si>
  <si>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</si>
  <si>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</si>
  <si>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</si>
  <si>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</si>
  <si>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</si>
  <si>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</si>
  <si>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</si>
  <si>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</si>
  <si>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</si>
  <si>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</si>
  <si>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</si>
  <si>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</si>
  <si>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</si>
  <si>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</si>
  <si>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</si>
  <si>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</si>
  <si>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</si>
  <si>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</si>
  <si>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</si>
  <si>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</si>
  <si>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</si>
  <si>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</si>
  <si>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</si>
  <si>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</si>
  <si>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</si>
  <si>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</si>
  <si>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</si>
  <si>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</si>
  <si>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</si>
  <si>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</si>
  <si>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</si>
  <si>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</si>
  <si>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</si>
  <si>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</si>
  <si>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</si>
  <si>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</si>
  <si>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</si>
  <si>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</si>
  <si>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</si>
  <si>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</si>
  <si>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</si>
  <si>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</si>
  <si>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</si>
  <si>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</si>
  <si>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</si>
  <si>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</si>
  <si>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</si>
  <si>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</si>
  <si>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</si>
  <si>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</si>
  <si>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</si>
  <si>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</si>
  <si>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</si>
  <si>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</si>
  <si>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</si>
  <si>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</si>
  <si>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</si>
  <si>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</si>
  <si>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</si>
  <si>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</si>
  <si>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</si>
  <si>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</si>
  <si>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</si>
  <si>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</si>
  <si>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</si>
  <si>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</si>
  <si>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</si>
  <si>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</si>
  <si>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</si>
  <si>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</si>
  <si>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</si>
  <si>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</si>
  <si>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</si>
  <si>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</si>
  <si>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</si>
  <si>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</si>
  <si>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</si>
  <si>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</si>
  <si>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</si>
  <si>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</si>
  <si>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</si>
  <si>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</si>
  <si>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</si>
  <si>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</si>
  <si>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</si>
  <si>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</si>
  <si>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</si>
  <si>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</si>
  <si>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</si>
  <si>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</si>
  <si>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</si>
  <si>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</si>
  <si>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</si>
  <si>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</si>
  <si>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</si>
  <si>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</si>
  <si>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</si>
  <si>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</si>
  <si>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</si>
  <si>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</si>
  <si>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</si>
  <si>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</si>
  <si>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</si>
  <si>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</si>
  <si>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</si>
  <si>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</si>
  <si>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</si>
  <si>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</si>
  <si>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</si>
  <si>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</si>
  <si>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</si>
  <si>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</si>
  <si>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</si>
  <si>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</si>
  <si>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</si>
  <si>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</si>
  <si>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</si>
  <si>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</si>
  <si>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</si>
  <si>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</si>
  <si>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</si>
  <si>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</si>
  <si>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</si>
  <si>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</si>
  <si>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</si>
  <si>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</si>
  <si>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</si>
  <si>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</si>
  <si>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</si>
  <si>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</si>
  <si>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</si>
  <si>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</si>
  <si>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</si>
  <si>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</si>
  <si>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</si>
  <si>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</si>
  <si>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</si>
  <si>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</si>
  <si>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</si>
  <si>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</si>
  <si>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</si>
  <si>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</si>
  <si>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</si>
  <si>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</si>
  <si>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</si>
  <si>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</si>
  <si>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</si>
  <si>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</si>
  <si>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</si>
  <si>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</si>
  <si>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</si>
  <si>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</si>
  <si>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</si>
  <si>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</si>
  <si>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</si>
  <si>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</si>
  <si>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</si>
  <si>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</si>
  <si>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</si>
  <si>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</si>
  <si>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</si>
  <si>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</si>
  <si>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</si>
  <si>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</si>
  <si>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</si>
  <si>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</si>
  <si>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</si>
  <si>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</si>
  <si>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</si>
  <si>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</si>
  <si>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</si>
  <si>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</si>
  <si>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</si>
  <si>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</si>
  <si>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</si>
  <si>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</si>
  <si>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</si>
  <si>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</si>
  <si>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</si>
  <si>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</si>
  <si>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</si>
  <si>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</si>
  <si>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</si>
  <si>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</si>
  <si>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</si>
  <si>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</si>
  <si>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</si>
  <si>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</si>
  <si>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</si>
  <si>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</si>
  <si>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</si>
  <si>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</si>
  <si>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</si>
  <si>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</si>
  <si>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</si>
  <si>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</si>
  <si>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</si>
  <si>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</si>
  <si>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</si>
  <si>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</si>
  <si>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</si>
  <si>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</si>
  <si>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</si>
  <si>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</si>
  <si>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</si>
  <si>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</si>
  <si>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</si>
  <si>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</si>
  <si>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</si>
  <si>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</si>
  <si>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</si>
  <si>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</si>
  <si>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</si>
  <si>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</si>
  <si>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</si>
  <si>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</si>
  <si>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</si>
  <si>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</si>
  <si>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</si>
  <si>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</si>
  <si>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</si>
  <si>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</si>
  <si>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</si>
  <si>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</si>
  <si>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</si>
  <si>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</si>
  <si>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</si>
  <si>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</si>
  <si>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</si>
  <si>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</si>
  <si>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</si>
  <si>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</si>
  <si>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</si>
  <si>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</si>
  <si>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</si>
  <si>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</si>
  <si>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</si>
  <si>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</si>
  <si>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</si>
  <si>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</si>
  <si>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</si>
  <si>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</si>
  <si>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</si>
  <si>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</si>
  <si>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</si>
  <si>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</si>
  <si>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</si>
  <si>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</si>
  <si>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</si>
  <si>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</si>
  <si>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</si>
  <si>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</si>
  <si>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</si>
  <si>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</si>
  <si>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</si>
  <si>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</si>
  <si>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</si>
  <si>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</si>
  <si>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</si>
  <si>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</si>
  <si>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</si>
  <si>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</si>
  <si>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</si>
  <si>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</si>
  <si>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</si>
  <si>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</si>
  <si>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</si>
  <si>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</si>
  <si>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</si>
  <si>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</si>
  <si>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</si>
  <si>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</si>
  <si>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</si>
  <si>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</si>
  <si>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</si>
  <si>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</si>
  <si>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</si>
  <si>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</si>
  <si>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</si>
  <si>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</si>
  <si>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</si>
  <si>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</si>
  <si>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</si>
  <si>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</si>
  <si>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</si>
  <si>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</si>
  <si>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</si>
  <si>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</si>
  <si>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</si>
  <si>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</si>
  <si>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</si>
  <si>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</si>
  <si>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</si>
  <si>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</si>
  <si>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</si>
  <si>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</si>
  <si>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</si>
  <si>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</si>
  <si>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</si>
  <si>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</si>
  <si>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</si>
  <si>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</si>
  <si>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</si>
  <si>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</si>
  <si>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</si>
  <si>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</si>
  <si>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</si>
  <si>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</si>
  <si>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</si>
  <si>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</si>
  <si>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</si>
  <si>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</si>
  <si>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</si>
  <si>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</si>
  <si>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</si>
  <si>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</si>
  <si>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</si>
  <si>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</si>
  <si>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</si>
  <si>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</si>
  <si>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</si>
  <si>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</si>
  <si>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</si>
  <si>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</si>
  <si>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</si>
  <si>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</si>
  <si>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</si>
  <si>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</si>
  <si>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</si>
  <si>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</si>
  <si>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</si>
  <si>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</si>
  <si>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</si>
  <si>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</si>
  <si>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</si>
  <si>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</si>
  <si>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</si>
  <si>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</si>
  <si>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</si>
  <si>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</si>
  <si>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</si>
  <si>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</si>
  <si>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</si>
  <si>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</si>
  <si>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</si>
  <si>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</si>
  <si>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</si>
  <si>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</si>
  <si>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</si>
  <si>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</si>
  <si>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</si>
  <si>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</si>
  <si>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</si>
  <si>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</si>
  <si>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</si>
  <si>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</si>
  <si>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</si>
  <si>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</si>
  <si>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</si>
  <si>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</si>
  <si>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</si>
  <si>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</si>
  <si>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</si>
  <si>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</si>
  <si>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</si>
  <si>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</si>
  <si>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</si>
  <si>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</si>
  <si>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</si>
  <si>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</si>
  <si>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</si>
  <si>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</si>
  <si>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</si>
  <si>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</si>
  <si>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</si>
  <si>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</si>
  <si>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</si>
  <si>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</si>
  <si>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</si>
  <si>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</si>
  <si>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</si>
  <si>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</si>
  <si>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</si>
  <si>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</si>
  <si>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</si>
  <si>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</si>
  <si>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</si>
  <si>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</si>
  <si>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</si>
  <si>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</si>
  <si>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</si>
  <si>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</si>
  <si>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</si>
  <si>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</si>
  <si>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</si>
  <si>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</si>
  <si>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</si>
  <si>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</si>
  <si>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</si>
  <si>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</si>
  <si>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</si>
  <si>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</si>
  <si>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</si>
  <si>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</si>
  <si>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</si>
  <si>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</si>
  <si>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</si>
  <si>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</si>
  <si>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</si>
  <si>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</si>
  <si>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</si>
  <si>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</si>
  <si>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</si>
  <si>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</si>
  <si>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</si>
  <si>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</si>
  <si>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</si>
  <si>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</si>
  <si>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</si>
  <si>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</si>
  <si>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</si>
  <si>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</si>
  <si>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</si>
  <si>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</si>
  <si>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</si>
  <si>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</si>
  <si>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</si>
  <si>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</si>
  <si>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</si>
  <si>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</si>
  <si>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</si>
  <si>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</si>
  <si>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</si>
  <si>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</si>
  <si>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</si>
  <si>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</si>
  <si>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</si>
  <si>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</si>
  <si>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</si>
  <si>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</si>
  <si>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</si>
  <si>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</si>
  <si>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</si>
  <si>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</si>
  <si>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</si>
  <si>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</si>
  <si>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</si>
  <si>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</si>
  <si>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</si>
  <si>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</si>
  <si>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</si>
  <si>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</si>
  <si>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</si>
  <si>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</si>
  <si>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</si>
  <si>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</si>
  <si>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</si>
  <si>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</si>
  <si>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</si>
  <si>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</si>
  <si>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</si>
  <si>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</si>
  <si>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</si>
  <si>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</si>
  <si>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</si>
  <si>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</si>
  <si>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</si>
  <si>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</si>
  <si>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</si>
  <si>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</si>
  <si>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</si>
  <si>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</si>
  <si>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</si>
  <si>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</si>
  <si>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</si>
  <si>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</si>
  <si>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</si>
  <si>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</si>
  <si>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</si>
  <si>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</si>
  <si>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</si>
  <si>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</si>
  <si>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</si>
  <si>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</si>
  <si>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</si>
  <si>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</si>
  <si>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</si>
  <si>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</si>
  <si>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</si>
  <si>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</si>
  <si>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</si>
  <si>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</si>
  <si>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</si>
  <si>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</si>
  <si>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</si>
  <si>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</si>
  <si>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</si>
  <si>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</si>
  <si>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</si>
  <si>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</si>
  <si>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</si>
  <si>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</si>
  <si>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</si>
  <si>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</si>
  <si>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</si>
  <si>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</si>
  <si>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</si>
  <si>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</si>
  <si>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</si>
  <si>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</si>
  <si>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</si>
  <si>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</si>
  <si>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</si>
  <si>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</si>
  <si>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</si>
  <si>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</si>
  <si>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</si>
  <si>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</si>
  <si>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</si>
  <si>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</si>
  <si>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</si>
  <si>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</si>
  <si>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</si>
  <si>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</si>
  <si>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</si>
  <si>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</si>
  <si>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</si>
  <si>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</si>
  <si>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</si>
  <si>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</si>
  <si>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</si>
  <si>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</si>
  <si>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</si>
  <si>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</si>
  <si>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</si>
  <si>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</si>
  <si>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</si>
  <si>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</si>
  <si>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</si>
  <si>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</si>
  <si>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</si>
  <si>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</si>
  <si>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</si>
  <si>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</si>
  <si>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</si>
  <si>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</si>
  <si>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</si>
  <si>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</si>
  <si>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</si>
  <si>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</si>
  <si>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</si>
  <si>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</si>
  <si>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</si>
  <si>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</si>
  <si>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</si>
  <si>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</si>
  <si>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</si>
  <si>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</si>
  <si>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</si>
  <si>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</si>
  <si>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</si>
  <si>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</si>
  <si>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</si>
  <si>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</si>
  <si>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</si>
  <si>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</si>
  <si>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</si>
  <si>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</si>
  <si>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</si>
  <si>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</si>
  <si>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</si>
  <si>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</si>
  <si>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</si>
  <si>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</si>
  <si>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</si>
  <si>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</si>
  <si>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</si>
  <si>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</si>
  <si>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</si>
  <si>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</si>
  <si>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</si>
  <si>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</si>
  <si>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</si>
  <si>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</si>
  <si>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</si>
  <si>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</si>
  <si>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</si>
  <si>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</si>
  <si>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</si>
  <si>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</si>
  <si>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</si>
  <si>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</si>
  <si>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</si>
  <si>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</si>
  <si>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</si>
  <si>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</si>
  <si>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</si>
  <si>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</si>
  <si>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</si>
  <si>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</si>
  <si>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</si>
  <si>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</si>
  <si>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</si>
  <si>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</si>
  <si>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</si>
  <si>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</si>
  <si>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</si>
  <si>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</si>
  <si>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MAR_model</t>
  </si>
  <si>
    <t>SAR_model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</si>
  <si>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</si>
  <si>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</si>
  <si>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</si>
  <si>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</si>
  <si>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</si>
  <si>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</si>
  <si>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</si>
  <si>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</si>
  <si>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</si>
  <si>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</si>
  <si>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</si>
  <si>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</si>
  <si>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</si>
  <si>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</si>
  <si>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</si>
  <si>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</si>
  <si>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</si>
  <si>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</si>
  <si>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</si>
  <si>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</si>
  <si>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</si>
  <si>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</si>
  <si>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</si>
  <si>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</si>
  <si>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</si>
  <si>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</si>
  <si>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</si>
  <si>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</si>
  <si>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</si>
  <si>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</si>
  <si>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</si>
  <si>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</si>
  <si>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</si>
  <si>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</si>
  <si>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</si>
  <si>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</si>
  <si>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</si>
  <si>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</si>
  <si>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</si>
  <si>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</si>
  <si>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</si>
  <si>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</si>
  <si>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</si>
  <si>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</si>
  <si>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</si>
  <si>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</si>
  <si>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</si>
  <si>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</si>
  <si>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</si>
  <si>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</si>
  <si>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</si>
  <si>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</si>
  <si>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</si>
  <si>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</si>
  <si>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</si>
  <si>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</si>
  <si>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</si>
  <si>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</si>
  <si>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</si>
  <si>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</si>
  <si>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</si>
  <si>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</si>
  <si>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</si>
  <si>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</si>
  <si>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</si>
  <si>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</si>
  <si>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</si>
  <si>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</si>
  <si>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</si>
  <si>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</si>
  <si>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</si>
  <si>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</si>
  <si>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</si>
  <si>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</si>
  <si>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</si>
  <si>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</si>
  <si>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</si>
  <si>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</si>
  <si>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</si>
  <si>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</si>
  <si>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</si>
  <si>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</si>
  <si>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</si>
  <si>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</si>
  <si>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</si>
  <si>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</si>
  <si>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</si>
  <si>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</si>
  <si>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</si>
  <si>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</si>
  <si>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</si>
  <si>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</si>
  <si>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</si>
  <si>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</si>
  <si>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</si>
  <si>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</si>
  <si>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</si>
  <si>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</si>
  <si>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</si>
  <si>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</si>
  <si>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</si>
  <si>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</si>
  <si>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</si>
  <si>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</si>
  <si>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</si>
  <si>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</si>
  <si>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</si>
  <si>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</si>
  <si>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</si>
  <si>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</si>
  <si>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</si>
  <si>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</si>
  <si>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</si>
  <si>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</si>
  <si>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</si>
  <si>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</si>
  <si>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</si>
  <si>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</si>
  <si>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</si>
  <si>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</si>
  <si>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</si>
  <si>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</si>
  <si>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</si>
  <si>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</si>
  <si>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</si>
  <si>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</si>
  <si>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</si>
  <si>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</si>
  <si>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</si>
  <si>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</si>
  <si>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</si>
  <si>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</si>
  <si>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</si>
  <si>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</si>
  <si>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</si>
  <si>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</si>
  <si>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</si>
  <si>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</si>
  <si>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</si>
  <si>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</si>
  <si>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</si>
  <si>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</si>
  <si>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</si>
  <si>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</si>
  <si>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</si>
  <si>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</si>
  <si>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</si>
  <si>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</si>
  <si>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</si>
  <si>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</si>
  <si>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</si>
  <si>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</si>
  <si>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</si>
  <si>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</si>
  <si>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</si>
  <si>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</si>
  <si>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</si>
  <si>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</si>
  <si>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</si>
  <si>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</si>
  <si>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</si>
  <si>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</si>
  <si>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</si>
  <si>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</si>
  <si>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</si>
  <si>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</si>
  <si>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</si>
  <si>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</si>
  <si>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</si>
  <si>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</si>
  <si>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</si>
  <si>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</si>
  <si>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</si>
  <si>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</si>
  <si>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</si>
  <si>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</si>
  <si>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</si>
  <si>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</si>
  <si>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</si>
  <si>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</si>
  <si>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</si>
  <si>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</si>
  <si>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</si>
  <si>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</si>
  <si>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</si>
  <si>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</si>
  <si>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</si>
  <si>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</si>
  <si>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</si>
  <si>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</si>
  <si>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</si>
  <si>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</si>
  <si>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</si>
  <si>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</si>
  <si>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</si>
  <si>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</si>
  <si>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</si>
  <si>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</si>
  <si>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</si>
  <si>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</si>
  <si>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</si>
  <si>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</si>
  <si>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</si>
  <si>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</si>
  <si>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</si>
  <si>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</si>
  <si>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</si>
  <si>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</si>
  <si>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</si>
  <si>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</si>
  <si>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</si>
  <si>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</si>
  <si>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</si>
  <si>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</si>
  <si>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</si>
  <si>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</si>
  <si>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</si>
  <si>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</si>
  <si>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</si>
  <si>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</si>
  <si>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</si>
  <si>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</si>
  <si>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</si>
  <si>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</si>
  <si>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</si>
  <si>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</si>
  <si>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</si>
  <si>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</si>
  <si>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</si>
  <si>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</si>
  <si>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</si>
  <si>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</si>
  <si>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</si>
  <si>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</si>
  <si>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</si>
  <si>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</si>
  <si>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</si>
  <si>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</si>
  <si>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</si>
  <si>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</si>
  <si>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</si>
  <si>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</si>
  <si>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</si>
  <si>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</si>
  <si>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</si>
  <si>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</si>
  <si>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</si>
  <si>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</si>
  <si>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</si>
  <si>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</si>
  <si>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</si>
  <si>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</si>
  <si>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</si>
  <si>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</si>
  <si>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</si>
  <si>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</si>
  <si>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</si>
  <si>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</si>
  <si>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</si>
  <si>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</si>
  <si>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</si>
  <si>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</si>
  <si>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</si>
  <si>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</si>
  <si>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</si>
  <si>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</si>
  <si>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</si>
  <si>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</si>
  <si>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</si>
  <si>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</si>
  <si>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</si>
  <si>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</si>
  <si>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</si>
  <si>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</si>
  <si>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</si>
  <si>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</si>
  <si>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</si>
  <si>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</si>
  <si>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</si>
  <si>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</si>
  <si>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</si>
  <si>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</si>
  <si>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</si>
  <si>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</si>
  <si>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</si>
  <si>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</si>
  <si>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</si>
  <si>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</si>
  <si>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</si>
  <si>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</si>
  <si>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</si>
  <si>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</si>
  <si>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</si>
  <si>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</si>
  <si>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</si>
  <si>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</si>
  <si>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</si>
  <si>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</si>
  <si>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</si>
  <si>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</si>
  <si>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</si>
  <si>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</si>
  <si>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</si>
  <si>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</si>
  <si>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</si>
  <si>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</si>
  <si>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</si>
  <si>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</si>
  <si>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</si>
  <si>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</si>
  <si>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</si>
  <si>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</si>
  <si>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</si>
  <si>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</si>
  <si>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</si>
  <si>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</si>
  <si>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</si>
  <si>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</si>
  <si>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</si>
  <si>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</si>
  <si>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</si>
  <si>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</si>
  <si>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</si>
  <si>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</si>
  <si>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</si>
  <si>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</si>
  <si>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</si>
  <si>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</si>
  <si>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</si>
  <si>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</si>
  <si>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</si>
  <si>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</si>
  <si>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</si>
  <si>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</si>
  <si>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</si>
  <si>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</si>
  <si>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</si>
  <si>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</si>
  <si>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</si>
  <si>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</si>
  <si>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</si>
  <si>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</si>
  <si>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</si>
  <si>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</si>
  <si>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</si>
  <si>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</si>
  <si>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</si>
  <si>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</si>
  <si>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</si>
  <si>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</si>
  <si>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</si>
  <si>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</si>
  <si>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</si>
  <si>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</si>
  <si>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</si>
  <si>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</si>
  <si>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</si>
  <si>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</si>
  <si>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</si>
  <si>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</si>
  <si>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</si>
  <si>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</si>
  <si>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</si>
  <si>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</si>
  <si>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</si>
  <si>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</si>
  <si>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</si>
  <si>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</si>
  <si>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</si>
  <si>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</si>
  <si>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</si>
  <si>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</si>
  <si>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</si>
  <si>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</si>
  <si>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</si>
  <si>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</si>
  <si>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</si>
  <si>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</si>
  <si>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</si>
  <si>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</si>
  <si>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</si>
  <si>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</si>
  <si>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</si>
  <si>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</si>
  <si>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</si>
  <si>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</si>
  <si>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</si>
  <si>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</si>
  <si>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</si>
  <si>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</si>
  <si>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</si>
  <si>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</si>
  <si>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</si>
  <si>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</si>
  <si>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</si>
  <si>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</si>
  <si>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</si>
  <si>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</si>
  <si>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</si>
  <si>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</si>
  <si>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</si>
  <si>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</si>
  <si>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</si>
  <si>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</si>
  <si>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</si>
  <si>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</si>
  <si>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</si>
  <si>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</si>
  <si>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</si>
  <si>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</si>
  <si>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</si>
  <si>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</si>
  <si>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</si>
  <si>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</si>
  <si>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</si>
  <si>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</si>
  <si>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</si>
  <si>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</si>
  <si>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</si>
  <si>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</si>
  <si>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</si>
  <si>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</si>
  <si>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</si>
  <si>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</si>
  <si>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oxygen_penetration_cm</t>
  </si>
  <si>
    <t>Pb-210 Cs-137</t>
  </si>
  <si>
    <t>core_radionuclide_data</t>
  </si>
  <si>
    <t>core_burial_rates</t>
  </si>
  <si>
    <t>core_biogeochemical_properties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</si>
  <si>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</si>
  <si>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</si>
  <si>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</si>
  <si>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</si>
  <si>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</si>
  <si>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</si>
  <si>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</si>
  <si>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</si>
  <si>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</si>
  <si>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</si>
  <si>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</si>
  <si>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</si>
  <si>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</si>
  <si>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</si>
  <si>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</si>
  <si>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</si>
  <si>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</si>
  <si>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</si>
  <si>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</si>
  <si>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</si>
  <si>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</si>
  <si>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</si>
  <si>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</si>
  <si>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</si>
  <si>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</si>
  <si>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</si>
  <si>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</si>
  <si>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</si>
  <si>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</si>
  <si>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</si>
  <si>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</si>
  <si>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</si>
  <si>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</si>
  <si>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</si>
  <si>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</si>
  <si>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</si>
  <si>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</si>
  <si>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</si>
  <si>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</si>
  <si>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</si>
  <si>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</si>
  <si>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</si>
  <si>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</si>
  <si>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</si>
  <si>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</si>
  <si>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</si>
  <si>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</si>
  <si>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</si>
  <si>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</si>
  <si>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</si>
  <si>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</si>
  <si>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</si>
  <si>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</si>
  <si>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</si>
  <si>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</si>
  <si>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</si>
  <si>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</si>
  <si>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</si>
  <si>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</si>
  <si>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</si>
  <si>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</si>
  <si>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</si>
  <si>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</si>
  <si>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</si>
  <si>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</si>
  <si>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</si>
  <si>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</si>
  <si>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</si>
  <si>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</si>
  <si>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</si>
  <si>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</si>
  <si>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</si>
  <si>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</si>
  <si>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</si>
  <si>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</si>
  <si>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</si>
  <si>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</si>
  <si>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</si>
  <si>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</si>
  <si>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</si>
  <si>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</si>
  <si>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</si>
  <si>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</si>
  <si>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</si>
  <si>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</si>
  <si>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</si>
  <si>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</si>
  <si>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</si>
  <si>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</si>
  <si>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</si>
  <si>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</si>
  <si>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</si>
  <si>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</si>
  <si>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</si>
  <si>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</si>
  <si>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</si>
  <si>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</si>
  <si>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</si>
  <si>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</si>
  <si>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</si>
  <si>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</si>
  <si>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</si>
  <si>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</si>
  <si>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</si>
  <si>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</si>
  <si>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</si>
  <si>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</si>
  <si>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</si>
  <si>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</si>
  <si>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</si>
  <si>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</si>
  <si>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</si>
  <si>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</si>
  <si>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</si>
  <si>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</si>
  <si>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</si>
  <si>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</si>
  <si>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</si>
  <si>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</si>
  <si>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</si>
  <si>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</si>
  <si>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</si>
  <si>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</si>
  <si>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</si>
  <si>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</si>
  <si>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</si>
  <si>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</si>
  <si>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</si>
  <si>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</si>
  <si>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</si>
  <si>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</si>
  <si>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</si>
  <si>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</si>
  <si>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</si>
  <si>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</si>
  <si>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</si>
  <si>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</si>
  <si>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</si>
  <si>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</si>
  <si>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</si>
  <si>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</si>
  <si>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</si>
  <si>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</si>
  <si>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</si>
  <si>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</si>
  <si>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</si>
  <si>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</si>
  <si>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</si>
  <si>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</si>
  <si>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</si>
  <si>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</si>
  <si>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</si>
  <si>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</si>
  <si>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</si>
  <si>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</si>
  <si>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</si>
  <si>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</si>
  <si>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</si>
  <si>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</si>
  <si>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</si>
  <si>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</si>
  <si>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</si>
  <si>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</si>
  <si>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</si>
  <si>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</si>
  <si>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</si>
  <si>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</si>
  <si>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</si>
  <si>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</si>
  <si>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</si>
  <si>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</si>
  <si>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</si>
  <si>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</si>
  <si>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</si>
  <si>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</si>
  <si>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</si>
  <si>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</si>
  <si>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</si>
  <si>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</si>
  <si>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</si>
  <si>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</si>
  <si>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</si>
  <si>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</si>
  <si>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</si>
  <si>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</si>
  <si>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</si>
  <si>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</si>
  <si>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</si>
  <si>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</si>
  <si>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</si>
  <si>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</si>
  <si>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</si>
  <si>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</si>
  <si>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</si>
  <si>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</si>
  <si>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</si>
  <si>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</si>
  <si>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</si>
  <si>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</si>
  <si>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</si>
  <si>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</si>
  <si>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</si>
  <si>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</si>
  <si>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</si>
  <si>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</si>
  <si>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</si>
  <si>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</si>
  <si>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</si>
  <si>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</si>
  <si>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</si>
  <si>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</si>
  <si>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</si>
  <si>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</si>
  <si>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</si>
  <si>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</si>
  <si>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</si>
  <si>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</si>
  <si>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</si>
  <si>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</si>
  <si>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</si>
  <si>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</si>
  <si>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</si>
  <si>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</si>
  <si>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</si>
  <si>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</si>
  <si>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</si>
  <si>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</si>
  <si>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</si>
  <si>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</si>
  <si>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</si>
  <si>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</si>
  <si>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</si>
  <si>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</si>
  <si>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</si>
  <si>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</si>
  <si>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</si>
  <si>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</si>
  <si>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</si>
  <si>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</si>
  <si>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</si>
  <si>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</si>
  <si>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</si>
  <si>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</si>
  <si>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</si>
  <si>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</si>
  <si>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</si>
  <si>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</si>
  <si>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</si>
  <si>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</si>
  <si>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</si>
  <si>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</si>
  <si>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</si>
  <si>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</si>
  <si>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</si>
  <si>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</si>
  <si>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</si>
  <si>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</si>
  <si>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</si>
  <si>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</si>
  <si>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</si>
  <si>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</si>
  <si>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</si>
  <si>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</si>
  <si>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</si>
  <si>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</si>
  <si>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</si>
  <si>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</si>
  <si>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</si>
  <si>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</si>
  <si>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</si>
  <si>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</si>
  <si>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</si>
  <si>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</si>
  <si>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</si>
  <si>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</si>
  <si>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</si>
  <si>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</si>
  <si>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</si>
  <si>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</si>
  <si>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</si>
  <si>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</si>
  <si>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</si>
  <si>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</si>
  <si>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</si>
  <si>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</si>
  <si>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</si>
  <si>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</si>
  <si>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</si>
  <si>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</si>
  <si>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</si>
  <si>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</si>
  <si>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</si>
  <si>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</si>
  <si>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</si>
  <si>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</si>
  <si>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</si>
  <si>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</si>
  <si>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</si>
  <si>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</si>
  <si>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</si>
  <si>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</si>
  <si>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</si>
  <si>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</si>
  <si>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</si>
  <si>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</si>
  <si>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</si>
  <si>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</si>
  <si>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</si>
  <si>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</si>
  <si>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</si>
  <si>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</si>
  <si>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</si>
  <si>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</si>
  <si>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</si>
  <si>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</si>
  <si>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</si>
  <si>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</si>
  <si>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</si>
  <si>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</si>
  <si>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</si>
  <si>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</si>
  <si>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</si>
  <si>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</si>
  <si>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</si>
  <si>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</si>
  <si>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</si>
  <si>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</si>
  <si>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</si>
  <si>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</si>
  <si>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</si>
  <si>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</si>
  <si>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</si>
  <si>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</si>
  <si>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</si>
  <si>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</si>
  <si>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</si>
  <si>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</si>
  <si>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</si>
  <si>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</si>
  <si>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</si>
  <si>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</si>
  <si>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</si>
  <si>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</si>
  <si>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</si>
  <si>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</si>
  <si>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Error of mass accumulation rate</t>
  </si>
  <si>
    <t>Sediment accumulation rate (cm/yr)</t>
  </si>
  <si>
    <t>Mass accumulation rate (g/cm2/yr)</t>
  </si>
  <si>
    <t>Error of sediment accumulation rate</t>
  </si>
  <si>
    <t>cm2/yr</t>
  </si>
  <si>
    <t>Surface mixed layer depth (cm)</t>
  </si>
  <si>
    <t>Error of sediment mixing rate</t>
  </si>
  <si>
    <t>Sediment mixing rate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</si>
  <si>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</si>
  <si>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</si>
  <si>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</si>
  <si>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</si>
  <si>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</si>
  <si>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</si>
  <si>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</si>
  <si>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</si>
  <si>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</si>
  <si>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</si>
  <si>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</si>
  <si>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</si>
  <si>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</si>
  <si>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</si>
  <si>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</si>
  <si>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</si>
  <si>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</si>
  <si>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</si>
  <si>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</si>
  <si>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</si>
  <si>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</si>
  <si>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</si>
  <si>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</si>
  <si>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</si>
  <si>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</si>
  <si>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</si>
  <si>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</si>
  <si>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</si>
  <si>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</si>
  <si>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</si>
  <si>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</si>
  <si>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</si>
  <si>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</si>
  <si>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</si>
  <si>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</si>
  <si>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</si>
  <si>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</si>
  <si>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</si>
  <si>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</si>
  <si>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</si>
  <si>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</si>
  <si>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</si>
  <si>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</si>
  <si>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</si>
  <si>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</si>
  <si>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</si>
  <si>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</si>
  <si>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</si>
  <si>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</si>
  <si>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</si>
  <si>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</si>
  <si>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</si>
  <si>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</si>
  <si>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</si>
  <si>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</si>
  <si>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</si>
  <si>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</si>
  <si>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</si>
  <si>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</si>
  <si>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</si>
  <si>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</si>
  <si>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</si>
  <si>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</si>
  <si>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</si>
  <si>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</si>
  <si>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</si>
  <si>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</si>
  <si>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</si>
  <si>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</si>
  <si>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</si>
  <si>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</si>
  <si>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</si>
  <si>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</si>
  <si>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</si>
  <si>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</si>
  <si>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</si>
  <si>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</si>
  <si>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</si>
  <si>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</si>
  <si>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</si>
  <si>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</si>
  <si>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</si>
  <si>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</si>
  <si>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</si>
  <si>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</si>
  <si>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</si>
  <si>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</si>
  <si>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</si>
  <si>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</si>
  <si>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</si>
  <si>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</si>
  <si>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</si>
  <si>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</si>
  <si>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</si>
  <si>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</si>
  <si>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</si>
  <si>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</si>
  <si>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</si>
  <si>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</si>
  <si>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</si>
  <si>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</si>
  <si>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</si>
  <si>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</si>
  <si>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</si>
  <si>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</si>
  <si>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</si>
  <si>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</si>
  <si>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</si>
  <si>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</si>
  <si>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</si>
  <si>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</si>
  <si>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</si>
  <si>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</si>
  <si>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</si>
  <si>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</si>
  <si>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</si>
  <si>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</si>
  <si>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</si>
  <si>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</si>
  <si>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</si>
  <si>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</si>
  <si>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</si>
  <si>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</si>
  <si>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</si>
  <si>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</si>
  <si>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</si>
  <si>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</si>
  <si>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</si>
  <si>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</si>
  <si>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</si>
  <si>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</si>
  <si>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</si>
  <si>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</si>
  <si>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</si>
  <si>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</si>
  <si>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</si>
  <si>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</si>
  <si>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</si>
  <si>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</si>
  <si>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</si>
  <si>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</si>
  <si>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</si>
  <si>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</si>
  <si>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</si>
  <si>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</si>
  <si>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</si>
  <si>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</si>
  <si>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</si>
  <si>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</si>
  <si>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</si>
  <si>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</si>
  <si>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</si>
  <si>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</si>
  <si>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</si>
  <si>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</si>
  <si>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</si>
  <si>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</si>
  <si>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</si>
  <si>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</si>
  <si>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</si>
  <si>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</si>
  <si>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</si>
  <si>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</si>
  <si>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</si>
  <si>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</si>
  <si>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</si>
  <si>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</si>
  <si>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</si>
  <si>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</si>
  <si>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</si>
  <si>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</si>
  <si>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</si>
  <si>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</si>
  <si>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</si>
  <si>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</si>
  <si>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</si>
  <si>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</si>
  <si>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</si>
  <si>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</si>
  <si>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</si>
  <si>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</si>
  <si>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</si>
  <si>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</si>
  <si>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</si>
  <si>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</si>
  <si>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</si>
  <si>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</si>
  <si>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</si>
  <si>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</si>
  <si>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</si>
  <si>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</si>
  <si>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</si>
  <si>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</si>
  <si>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</si>
  <si>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</si>
  <si>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</si>
  <si>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</si>
  <si>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</si>
  <si>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</si>
  <si>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</si>
  <si>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</si>
  <si>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</si>
  <si>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</si>
  <si>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</si>
  <si>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</si>
  <si>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</si>
  <si>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</si>
  <si>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comments</t>
  </si>
  <si>
    <t>temperature_degreesC</t>
  </si>
  <si>
    <t>median_grain_size_microm</t>
  </si>
  <si>
    <t>Median grain size of the sample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</si>
  <si>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</si>
  <si>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</si>
  <si>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</si>
  <si>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</si>
  <si>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</si>
  <si>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</si>
  <si>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</si>
  <si>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</si>
  <si>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</si>
  <si>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</si>
  <si>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</si>
  <si>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</si>
  <si>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</si>
  <si>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</si>
  <si>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</si>
  <si>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</si>
  <si>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</si>
  <si>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</si>
  <si>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</si>
  <si>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</si>
  <si>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</si>
  <si>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</si>
  <si>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</si>
  <si>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</si>
  <si>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</si>
  <si>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</si>
  <si>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</si>
  <si>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</si>
  <si>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</si>
  <si>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</si>
  <si>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</si>
  <si>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</si>
  <si>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</si>
  <si>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</si>
  <si>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</si>
  <si>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</si>
  <si>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</si>
  <si>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</si>
  <si>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</si>
  <si>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calendar year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</si>
  <si>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</si>
  <si>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</si>
  <si>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</si>
  <si>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</si>
  <si>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</si>
  <si>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</si>
  <si>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</si>
  <si>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</si>
  <si>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</si>
  <si>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</si>
  <si>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</si>
  <si>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</si>
  <si>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</si>
  <si>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</si>
  <si>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</si>
  <si>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</si>
  <si>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</si>
  <si>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</si>
  <si>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</si>
  <si>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</si>
  <si>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</si>
  <si>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</si>
  <si>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</si>
  <si>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</si>
  <si>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</si>
  <si>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</si>
  <si>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</si>
  <si>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</si>
  <si>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</si>
  <si>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</si>
  <si>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</si>
  <si>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</si>
  <si>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</si>
  <si>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</si>
  <si>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</si>
  <si>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</si>
  <si>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</si>
  <si>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</si>
  <si>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</si>
  <si>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</si>
  <si>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</si>
  <si>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</si>
  <si>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</si>
  <si>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</si>
  <si>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</si>
  <si>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</si>
  <si>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</si>
  <si>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</si>
  <si>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</si>
  <si>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</si>
  <si>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</si>
  <si>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</si>
  <si>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</si>
  <si>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</si>
  <si>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</si>
  <si>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</si>
  <si>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</si>
  <si>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</si>
  <si>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</si>
  <si>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</si>
  <si>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</si>
  <si>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</si>
  <si>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</si>
  <si>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</si>
  <si>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</si>
  <si>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</si>
  <si>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</si>
  <si>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</si>
  <si>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</si>
  <si>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</si>
  <si>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</si>
  <si>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</si>
  <si>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</si>
  <si>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</si>
  <si>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</si>
  <si>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</si>
  <si>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</si>
  <si>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</si>
  <si>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</si>
  <si>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</si>
  <si>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</si>
  <si>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</si>
  <si>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</si>
  <si>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</si>
  <si>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</si>
  <si>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</si>
  <si>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</si>
  <si>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</si>
  <si>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</si>
  <si>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</si>
  <si>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</si>
  <si>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</si>
  <si>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</si>
  <si>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</si>
  <si>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</si>
  <si>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</si>
  <si>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</si>
  <si>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</si>
  <si>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</si>
  <si>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</si>
  <si>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</si>
  <si>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</si>
  <si>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</si>
  <si>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</si>
  <si>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</si>
  <si>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</si>
  <si>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</si>
  <si>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</si>
  <si>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</si>
  <si>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</si>
  <si>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</si>
  <si>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</si>
  <si>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Georeferenced coordinates</t>
  </si>
  <si>
    <t>manometric</t>
  </si>
  <si>
    <t>pollen</t>
  </si>
  <si>
    <t>sample_biogeochemical_fluxes</t>
  </si>
  <si>
    <t>Fluxes of O2, CO2, ammonium, nitrate, phosphate, sulphate across specific depth sections</t>
  </si>
  <si>
    <t>TOC</t>
  </si>
  <si>
    <t>º Celsius</t>
  </si>
  <si>
    <t>OI_mgCO2_gTOC</t>
  </si>
  <si>
    <t>mg CO2·g TOC-1</t>
  </si>
  <si>
    <t>Oxygen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</si>
</sst>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9"/>
      <color rgb="FF000000"/>
      <name val="TimesNewRoman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8" fillId="0" borderId="2" applyNumberFormat="0" applyFill="0" applyAlignment="0" applyProtection="0"/>
    <xf numFmtId="0" fontId="1" fillId="11" borderId="0" applyNumberFormat="0" applyBorder="0" applyAlignment="0" applyProtection="0"/>
  </cellStyleXfs>
  <cellXfs count="114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18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19" fillId="11" borderId="0" xfId="15" applyFont="1" applyProtection="1"/>
    <xf numFmtId="0" fontId="20" fillId="12" borderId="3" xfId="3" applyFont="1" applyFill="1" applyBorder="1" applyProtection="1">
      <protection locked="0"/>
    </xf>
    <xf numFmtId="0" fontId="18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1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0" fillId="0" borderId="0" xfId="0" applyAlignment="1">
      <alignment horizontal="right" vertical="center" wrapText="1"/>
    </xf>
    <xf numFmtId="0" fontId="22" fillId="0" borderId="0" xfId="0" applyFont="1"/>
    <xf numFmtId="0" fontId="0" fillId="0" borderId="0" xfId="0"/>
    <xf numFmtId="0" fontId="18" fillId="4" borderId="4" xfId="8" applyFont="1" applyBorder="1" applyAlignment="1" applyProtection="1">
      <alignment horizontal="center"/>
      <protection locked="0"/>
    </xf>
    <xf numFmtId="14" fontId="20" fillId="12" borderId="3" xfId="3" applyNumberFormat="1" applyFont="1" applyFill="1" applyBorder="1" applyAlignment="1" applyProtection="1">
      <alignment horizontal="left" vertical="center"/>
      <protection locked="0"/>
    </xf>
    <xf numFmtId="0" fontId="20" fillId="12" borderId="3" xfId="3" applyFont="1" applyFill="1" applyBorder="1" applyAlignment="1" applyProtection="1">
      <alignment horizontal="center"/>
      <protection locked="0"/>
    </xf>
    <xf numFmtId="0" fontId="18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1" fillId="3" borderId="11" xfId="14" applyFont="1" applyFill="1" applyBorder="1" applyAlignment="1" applyProtection="1">
      <alignment horizontal="center"/>
    </xf>
    <xf numFmtId="0" fontId="21" fillId="3" borderId="12" xfId="14" applyFont="1" applyFill="1" applyBorder="1" applyAlignment="1" applyProtection="1">
      <alignment horizontal="center"/>
    </xf>
    <xf numFmtId="0" fontId="21" fillId="3" borderId="13" xfId="14" applyFont="1" applyFill="1" applyBorder="1" applyAlignment="1" applyProtection="1">
      <alignment horizontal="center"/>
    </xf>
    <xf numFmtId="0" fontId="21" fillId="3" borderId="11" xfId="14" applyFont="1" applyFill="1" applyBorder="1" applyAlignment="1" applyProtection="1">
      <alignment horizontal="center" wrapText="1"/>
    </xf>
    <xf numFmtId="0" fontId="21" fillId="3" borderId="12" xfId="14" applyFont="1" applyFill="1" applyBorder="1" applyAlignment="1" applyProtection="1">
      <alignment horizontal="center" wrapText="1"/>
    </xf>
    <xf numFmtId="0" fontId="21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8" bestFit="1" customWidth="1"/>
    <col min="2" max="2" width="35.5" style="29" customWidth="1"/>
    <col min="3" max="3" width="10.796875" style="28" customWidth="1"/>
    <col min="4" max="4" width="21.5" style="28" customWidth="1"/>
    <col min="5" max="5" width="41.3984375" style="28" bestFit="1" customWidth="1"/>
    <col min="6" max="6" width="22.296875" style="28" customWidth="1"/>
    <col min="7" max="7" width="25.5" style="28" customWidth="1"/>
    <col min="8" max="8" width="10.796875" style="28" customWidth="1"/>
    <col min="9" max="16384" width="11.19921875" style="28"/>
  </cols>
  <sheetData>
    <row r="1" spans="1:8" s="59" customFormat="1" ht="20.399999999999999" thickBot="1">
      <c r="A1" s="86" t="s">
        <v>2577</v>
      </c>
      <c r="B1" s="86"/>
      <c r="C1" s="86"/>
      <c r="D1" s="86"/>
      <c r="E1" s="86"/>
      <c r="F1" s="86"/>
      <c r="G1" s="86"/>
    </row>
    <row r="2" spans="1:8" s="26" customFormat="1">
      <c r="A2" s="49" t="s">
        <v>2510</v>
      </c>
      <c r="B2" s="49" t="s">
        <v>2587</v>
      </c>
      <c r="C2" s="30" t="s">
        <v>1818</v>
      </c>
      <c r="D2" s="30" t="s">
        <v>1819</v>
      </c>
      <c r="E2" s="49" t="s">
        <v>2588</v>
      </c>
      <c r="F2" s="49" t="s">
        <v>1820</v>
      </c>
      <c r="G2" s="49" t="s">
        <v>1821</v>
      </c>
      <c r="H2" s="67" t="s">
        <v>2745</v>
      </c>
    </row>
    <row r="3" spans="1:8">
      <c r="B3" s="27"/>
      <c r="D3" s="82"/>
      <c r="E3" s="37"/>
    </row>
    <row r="4" spans="1:8">
      <c r="B4" s="27"/>
      <c r="E4" s="39"/>
    </row>
    <row r="6" spans="1:8">
      <c r="B6" s="27"/>
      <c r="E6" s="37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4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5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8" bestFit="1" customWidth="1"/>
    <col min="2" max="2" width="22" style="28" customWidth="1"/>
    <col min="3" max="5" width="10.796875" style="28" customWidth="1"/>
    <col min="6" max="6" width="13.19921875" style="31" bestFit="1" customWidth="1"/>
    <col min="7" max="7" width="15" style="32" bestFit="1" customWidth="1"/>
    <col min="8" max="8" width="15" style="32" customWidth="1"/>
    <col min="9" max="9" width="28.3984375" style="28" customWidth="1"/>
    <col min="10" max="10" width="23.296875" style="28" customWidth="1"/>
    <col min="11" max="11" width="16.8984375" style="28" customWidth="1"/>
    <col min="12" max="14" width="24.796875" style="28" customWidth="1"/>
    <col min="15" max="15" width="27.8984375" style="28" bestFit="1" customWidth="1"/>
    <col min="16" max="16" width="27.8984375" style="28" customWidth="1"/>
    <col min="17" max="17" width="10.796875" style="28" customWidth="1"/>
    <col min="18" max="16384" width="11.19921875" style="28"/>
  </cols>
  <sheetData>
    <row r="1" spans="1:16" s="58" customFormat="1" ht="20.399999999999999" thickBot="1">
      <c r="A1" s="88" t="s">
        <v>2578</v>
      </c>
      <c r="B1" s="88"/>
      <c r="C1" s="88"/>
      <c r="D1" s="88"/>
      <c r="E1" s="88"/>
      <c r="F1" s="87" t="s">
        <v>2716</v>
      </c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16" s="61" customFormat="1">
      <c r="A2" s="57" t="s">
        <v>2510</v>
      </c>
      <c r="B2" s="57" t="s">
        <v>1822</v>
      </c>
      <c r="C2" s="57" t="s">
        <v>1823</v>
      </c>
      <c r="D2" s="57" t="s">
        <v>1824</v>
      </c>
      <c r="E2" s="57" t="s">
        <v>2901</v>
      </c>
      <c r="F2" s="60" t="s">
        <v>1825</v>
      </c>
      <c r="G2" s="60" t="s">
        <v>1826</v>
      </c>
      <c r="H2" s="60" t="s">
        <v>2060</v>
      </c>
      <c r="I2" s="60" t="s">
        <v>2059</v>
      </c>
      <c r="J2" s="60" t="s">
        <v>2061</v>
      </c>
      <c r="K2" s="60" t="s">
        <v>2045</v>
      </c>
      <c r="L2" s="60" t="s">
        <v>1828</v>
      </c>
      <c r="M2" s="60" t="s">
        <v>1847</v>
      </c>
      <c r="N2" s="60" t="s">
        <v>1829</v>
      </c>
      <c r="O2" s="60" t="s">
        <v>1830</v>
      </c>
      <c r="P2" s="60" t="s">
        <v>1827</v>
      </c>
    </row>
    <row r="3" spans="1:16">
      <c r="C3" s="40"/>
      <c r="D3" s="40"/>
      <c r="E3" s="40"/>
      <c r="G3" s="83"/>
      <c r="N3" s="84"/>
      <c r="O3" s="31"/>
      <c r="P3" s="31"/>
    </row>
    <row r="4" spans="1:16">
      <c r="B4" s="40"/>
      <c r="C4" s="40"/>
      <c r="D4" s="40"/>
      <c r="E4" s="40"/>
      <c r="G4" s="40"/>
    </row>
    <row r="5" spans="1:16">
      <c r="B5" s="40"/>
      <c r="C5" s="40"/>
      <c r="D5" s="40"/>
      <c r="E5" s="40"/>
      <c r="G5" s="40"/>
    </row>
    <row r="6" spans="1:16">
      <c r="B6" s="40"/>
      <c r="C6" s="40"/>
      <c r="D6" s="40"/>
      <c r="E6" s="40"/>
      <c r="G6" s="40"/>
    </row>
    <row r="7" spans="1:16">
      <c r="B7" s="40"/>
      <c r="C7" s="40"/>
      <c r="D7" s="40"/>
      <c r="E7" s="40"/>
      <c r="G7" s="40"/>
    </row>
    <row r="8" spans="1:16">
      <c r="B8" s="40"/>
      <c r="C8" s="40"/>
      <c r="D8" s="40"/>
      <c r="E8" s="40"/>
      <c r="G8" s="40"/>
    </row>
    <row r="9" spans="1:16">
      <c r="B9" s="40"/>
      <c r="C9" s="40"/>
      <c r="D9" s="40"/>
      <c r="E9" s="40"/>
      <c r="G9" s="40"/>
    </row>
    <row r="10" spans="1:16">
      <c r="B10" s="40"/>
      <c r="C10" s="40"/>
      <c r="D10" s="40"/>
      <c r="E10" s="40"/>
      <c r="G10" s="40"/>
    </row>
    <row r="11" spans="1:16">
      <c r="B11" s="40"/>
      <c r="C11" s="40"/>
      <c r="D11" s="40"/>
      <c r="E11" s="40"/>
      <c r="G11" s="40"/>
    </row>
    <row r="12" spans="1:16">
      <c r="B12" s="40"/>
      <c r="C12" s="40"/>
      <c r="D12" s="40"/>
      <c r="E12" s="40"/>
      <c r="G12" s="40"/>
    </row>
    <row r="13" spans="1:16">
      <c r="B13" s="40"/>
      <c r="C13" s="40"/>
      <c r="D13" s="40"/>
      <c r="E13" s="40"/>
      <c r="G13" s="40"/>
    </row>
    <row r="14" spans="1:16">
      <c r="B14" s="40"/>
      <c r="C14" s="40"/>
      <c r="D14" s="40"/>
      <c r="E14" s="40"/>
      <c r="G14" s="40"/>
    </row>
    <row r="15" spans="1:16">
      <c r="B15" s="40"/>
      <c r="C15" s="40"/>
      <c r="D15" s="40"/>
      <c r="E15" s="40"/>
      <c r="G15" s="40"/>
    </row>
  </sheetData>
  <mergeCells count="2">
    <mergeCell ref="F1:P1"/>
    <mergeCell ref="A1:E1"/>
  </mergeCells>
  <conditionalFormatting sqref="B2:B1048576">
    <cfRule type="duplicateValues" dxfId="0" priority="1"/>
  </conditionalFormatting>
  <dataValidations count="14">
    <dataValidation type="decimal" allowBlank="1" showInputMessage="1" showErrorMessage="1" prompt="WGS 84 decimal degrees" sqref="C16:C1048576" xr:uid="{0D6BC13B-7101-4C34-935E-0FF74090A779}">
      <formula1>-90</formula1>
      <formula2>90</formula2>
    </dataValidation>
    <dataValidation type="decimal" allowBlank="1" showInputMessage="1" showErrorMessage="1" prompt="WGS 84 decimal degrees" sqref="D16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G16:G1048576" xr:uid="{00CDF339-1F57-43C3-902E-FF6A4E068910}">
      <formula1>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J3:J1048576" xr:uid="{C409BA21-827A-4726-997B-4DDCEB0E121E}">
      <formula1>geomorphological_site</formula1>
    </dataValidation>
    <dataValidation allowBlank="1" showInputMessage="1" showErrorMessage="1" prompt="Name of the campaign cruise." sqref="N4:N1048576" xr:uid="{573E733B-B85F-488A-AB24-1BB2993B0FAE}"/>
    <dataValidation type="textLength" operator="lessThanOrEqual" allowBlank="1" showInputMessage="1" showErrorMessage="1" error="Maximum comment length is 200 characters" prompt="Add any additional information of the core" sqref="H3:H1048576" xr:uid="{FF2D52E6-EFBC-4479-B912-8CF305BA6CC6}">
      <formula1>200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L3:L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O3:O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P3:P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K3:K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M3:M1048576" xr:uid="{74AEC9A0-D7E8-4D80-8B77-1F64526DD0B8}">
      <formula1>INDIRECT(L3)</formula1>
    </dataValidation>
    <dataValidation type="list" allowBlank="1" showInputMessage="1" showErrorMessage="1" prompt="Write the core name or select from the drop-down menu the cores you have in the Workbook._x000a_Make sure that the core name matches with its metadata given in GEOPOINTS_CORES sheet" sqref="B3" xr:uid="{E17DEF85-BC0F-4D8D-B2CE-51E2C1FE041A}">
      <formula1>$B$3:$B$1048576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ose _unkown if unknown." xr:uid="{89ED9B77-757F-4A56-BFAB-AB1DC0DB17FB}">
          <x14:formula1>
            <xm:f>SET_VARIABLES!$J$2:$J$13</xm:f>
          </x14:formula1>
          <xm:sqref>I3:I1048576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15" defaultRowHeight="15.6"/>
  <cols>
    <col min="1" max="1" width="16" style="28" bestFit="1" customWidth="1"/>
    <col min="2" max="2" width="10.3984375" style="28" bestFit="1" customWidth="1"/>
    <col min="3" max="3" width="16.09765625" style="28" bestFit="1" customWidth="1"/>
    <col min="4" max="4" width="10.69921875" style="28" bestFit="1" customWidth="1"/>
    <col min="5" max="5" width="16" style="28" bestFit="1" customWidth="1"/>
    <col min="6" max="6" width="15.59765625" style="73" bestFit="1" customWidth="1"/>
    <col min="7" max="35" width="22.59765625" style="52" customWidth="1"/>
    <col min="36" max="36" width="15" style="52"/>
    <col min="37" max="16384" width="15" style="28"/>
  </cols>
  <sheetData>
    <row r="1" spans="1:35" s="50" customFormat="1" ht="20.399999999999999" thickBot="1">
      <c r="A1" s="89" t="s">
        <v>2580</v>
      </c>
      <c r="B1" s="89"/>
      <c r="C1" s="89" t="s">
        <v>2579</v>
      </c>
      <c r="D1" s="89"/>
      <c r="E1" s="89"/>
      <c r="F1" s="89"/>
      <c r="G1" s="50" t="s">
        <v>2183</v>
      </c>
    </row>
    <row r="2" spans="1:35" ht="15.6" customHeight="1" thickTop="1">
      <c r="A2" s="90" t="s">
        <v>2510</v>
      </c>
      <c r="B2" s="90" t="s">
        <v>1822</v>
      </c>
      <c r="C2" s="90" t="s">
        <v>1831</v>
      </c>
      <c r="D2" s="90" t="s">
        <v>2587</v>
      </c>
      <c r="E2" s="90" t="s">
        <v>1820</v>
      </c>
      <c r="F2" s="93" t="s">
        <v>1821</v>
      </c>
      <c r="G2" s="51" t="s">
        <v>2193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</row>
    <row r="3" spans="1:35" ht="15.6" customHeight="1">
      <c r="A3" s="91"/>
      <c r="B3" s="91"/>
      <c r="C3" s="91"/>
      <c r="D3" s="91"/>
      <c r="E3" s="91"/>
      <c r="F3" s="94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</row>
    <row r="4" spans="1:35" ht="15.6" customHeight="1">
      <c r="A4" s="91"/>
      <c r="B4" s="91"/>
      <c r="C4" s="91"/>
      <c r="D4" s="91"/>
      <c r="E4" s="91"/>
      <c r="F4" s="94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5" ht="15.6" customHeight="1">
      <c r="A5" s="92"/>
      <c r="B5" s="92"/>
      <c r="C5" s="92"/>
      <c r="D5" s="92"/>
      <c r="E5" s="92"/>
      <c r="F5" s="94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</row>
    <row r="6" spans="1:35" ht="15.6" customHeight="1">
      <c r="A6" s="92"/>
      <c r="B6" s="92"/>
      <c r="C6" s="92"/>
      <c r="D6" s="92"/>
      <c r="E6" s="92"/>
      <c r="F6" s="94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</row>
    <row r="7" spans="1:35"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</row>
    <row r="8" spans="1:35"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</row>
    <row r="9" spans="1:35"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</row>
    <row r="10" spans="1:35"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</row>
    <row r="11" spans="1:35"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</row>
    <row r="14" spans="1:35"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7:35"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7:35"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7:35"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</row>
    <row r="20" spans="7:35"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</row>
    <row r="21" spans="7:35"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</row>
    <row r="22" spans="7:35"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</row>
    <row r="23" spans="7:35"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7:35"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</row>
    <row r="25" spans="7:35"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7:35"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</row>
    <row r="27" spans="7:35"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</row>
    <row r="28" spans="7:35"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</row>
    <row r="29" spans="7:35"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</row>
    <row r="30" spans="7:35"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</row>
    <row r="31" spans="7:35"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</row>
    <row r="32" spans="7:35"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</row>
    <row r="33" spans="7:35"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</row>
    <row r="34" spans="7:35"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</row>
    <row r="35" spans="7:35"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</row>
    <row r="36" spans="7:35"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7:35"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</row>
    <row r="38" spans="7:35"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</row>
    <row r="39" spans="7:35"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</row>
    <row r="40" spans="7:35"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</row>
    <row r="41" spans="7:35"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</row>
    <row r="42" spans="7:35"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</row>
    <row r="43" spans="7:35"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spans="7:35"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9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H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  <dataValidation type="list" allowBlank="1" showInputMessage="1" showErrorMessage="1" promptTitle="Material analyzed" prompt="If relevant, choose from the drop-down menu the material analyzed (i.e. bulk, OC, sand, etc.). If left blank, the default material analyzed (bulk) will be used. " sqref="G5" xr:uid="{4E2BEF0A-2902-4EEF-84B3-778694505A43}">
      <formula1>material_analyzed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D7" activePane="bottomRight" state="frozen"/>
      <selection pane="topRight" activeCell="D1" sqref="D1"/>
      <selection pane="bottomLeft" activeCell="A5" sqref="A5"/>
      <selection pane="bottomRight" activeCell="L10" sqref="L10"/>
    </sheetView>
  </sheetViews>
  <sheetFormatPr defaultColWidth="15" defaultRowHeight="15.6"/>
  <cols>
    <col min="1" max="1" width="17.69921875" style="28" customWidth="1"/>
    <col min="2" max="3" width="15" style="28"/>
    <col min="4" max="4" width="18.796875" style="28" customWidth="1"/>
    <col min="5" max="5" width="17.59765625" style="28" customWidth="1"/>
    <col min="6" max="6" width="16.5" style="28" bestFit="1" customWidth="1"/>
    <col min="7" max="7" width="17.69921875" style="28" customWidth="1"/>
    <col min="8" max="10" width="13.59765625" style="33" customWidth="1"/>
    <col min="11" max="11" width="16" style="73" bestFit="1" customWidth="1"/>
    <col min="12" max="12" width="22.5" style="52" bestFit="1" customWidth="1"/>
    <col min="13" max="13" width="24.59765625" style="52" bestFit="1" customWidth="1"/>
    <col min="14" max="14" width="31.3984375" style="52" bestFit="1" customWidth="1"/>
    <col min="15" max="80" width="15.69921875" style="52" bestFit="1" customWidth="1"/>
    <col min="81" max="16384" width="15" style="28"/>
  </cols>
  <sheetData>
    <row r="1" spans="1:80" s="74" customFormat="1" ht="20.399999999999999" customHeight="1" thickBot="1">
      <c r="A1" s="95" t="s">
        <v>2589</v>
      </c>
      <c r="B1" s="96"/>
      <c r="C1" s="97"/>
      <c r="D1" s="95" t="s">
        <v>2579</v>
      </c>
      <c r="E1" s="96"/>
      <c r="F1" s="96"/>
      <c r="G1" s="97"/>
      <c r="H1" s="98" t="s">
        <v>2581</v>
      </c>
      <c r="I1" s="99"/>
      <c r="J1" s="99"/>
      <c r="K1" s="100"/>
      <c r="L1" s="74" t="s">
        <v>2778</v>
      </c>
      <c r="M1" s="74" t="s">
        <v>1837</v>
      </c>
      <c r="N1" s="74" t="s">
        <v>1838</v>
      </c>
      <c r="O1" s="74" t="s">
        <v>2789</v>
      </c>
      <c r="P1" s="74" t="s">
        <v>2844</v>
      </c>
    </row>
    <row r="2" spans="1:80" s="76" customFormat="1">
      <c r="A2" s="101" t="s">
        <v>2510</v>
      </c>
      <c r="B2" s="104" t="s">
        <v>1822</v>
      </c>
      <c r="C2" s="107" t="s">
        <v>0</v>
      </c>
      <c r="D2" s="102" t="s">
        <v>1831</v>
      </c>
      <c r="E2" s="105" t="s">
        <v>2587</v>
      </c>
      <c r="F2" s="105" t="s">
        <v>1820</v>
      </c>
      <c r="G2" s="108" t="s">
        <v>1821</v>
      </c>
      <c r="H2" s="101" t="s">
        <v>1832</v>
      </c>
      <c r="I2" s="104" t="s">
        <v>1833</v>
      </c>
      <c r="J2" s="104" t="s">
        <v>1834</v>
      </c>
      <c r="K2" s="110" t="s">
        <v>1835</v>
      </c>
      <c r="L2" s="75" t="s">
        <v>2123</v>
      </c>
      <c r="M2" s="75" t="s">
        <v>1</v>
      </c>
      <c r="N2" s="75" t="s">
        <v>1840</v>
      </c>
      <c r="O2" s="75" t="s">
        <v>2791</v>
      </c>
      <c r="P2" s="75" t="s">
        <v>2708</v>
      </c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</row>
    <row r="3" spans="1:80" s="76" customFormat="1" ht="31.2">
      <c r="A3" s="102"/>
      <c r="B3" s="105"/>
      <c r="C3" s="108"/>
      <c r="D3" s="102"/>
      <c r="E3" s="105"/>
      <c r="F3" s="105"/>
      <c r="G3" s="108"/>
      <c r="H3" s="102"/>
      <c r="I3" s="105"/>
      <c r="J3" s="105"/>
      <c r="K3" s="111"/>
      <c r="L3" s="75" t="s">
        <v>2867</v>
      </c>
      <c r="M3" s="75" t="s">
        <v>2871</v>
      </c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</row>
    <row r="4" spans="1:80" s="76" customFormat="1">
      <c r="A4" s="102"/>
      <c r="B4" s="105"/>
      <c r="C4" s="108"/>
      <c r="D4" s="102"/>
      <c r="E4" s="105"/>
      <c r="F4" s="105"/>
      <c r="G4" s="108"/>
      <c r="H4" s="102"/>
      <c r="I4" s="105"/>
      <c r="J4" s="105"/>
      <c r="K4" s="111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</row>
    <row r="5" spans="1:80" s="76" customFormat="1">
      <c r="A5" s="102"/>
      <c r="B5" s="105"/>
      <c r="C5" s="108"/>
      <c r="D5" s="102"/>
      <c r="E5" s="105"/>
      <c r="F5" s="105"/>
      <c r="G5" s="108"/>
      <c r="H5" s="102"/>
      <c r="I5" s="105"/>
      <c r="J5" s="105"/>
      <c r="K5" s="111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</row>
    <row r="6" spans="1:80" s="76" customFormat="1" ht="16.2" thickBot="1">
      <c r="A6" s="103"/>
      <c r="B6" s="106"/>
      <c r="C6" s="109"/>
      <c r="D6" s="103"/>
      <c r="E6" s="106"/>
      <c r="F6" s="106"/>
      <c r="G6" s="109"/>
      <c r="H6" s="103"/>
      <c r="I6" s="106"/>
      <c r="J6" s="106"/>
      <c r="K6" s="112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</row>
    <row r="7" spans="1:80">
      <c r="H7" s="40"/>
      <c r="I7" s="38"/>
      <c r="L7" s="53"/>
      <c r="M7" s="40"/>
      <c r="N7" s="55"/>
      <c r="O7" s="55"/>
      <c r="P7" s="55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</row>
    <row r="8" spans="1:80">
      <c r="H8" s="40"/>
      <c r="I8" s="69"/>
      <c r="L8" s="53"/>
      <c r="M8" s="40"/>
      <c r="N8" s="55"/>
      <c r="O8" s="55"/>
      <c r="P8" s="55"/>
      <c r="Q8" s="53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</row>
    <row r="9" spans="1:80">
      <c r="H9" s="40"/>
      <c r="I9" s="69"/>
      <c r="L9" s="53"/>
      <c r="M9" s="40"/>
      <c r="N9" s="55"/>
      <c r="O9" s="55"/>
      <c r="P9" s="55"/>
      <c r="Q9" s="53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</row>
    <row r="10" spans="1:80">
      <c r="H10" s="40"/>
      <c r="I10" s="69"/>
      <c r="L10" s="53"/>
      <c r="M10" s="40"/>
      <c r="N10" s="40"/>
      <c r="O10" s="55"/>
      <c r="P10" s="55"/>
      <c r="Q10" s="53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</row>
    <row r="11" spans="1:80">
      <c r="H11" s="40"/>
      <c r="I11" s="69"/>
      <c r="L11" s="53"/>
      <c r="M11" s="40"/>
      <c r="N11" s="79"/>
      <c r="O11" s="55"/>
      <c r="P11" s="55"/>
      <c r="Q11" s="53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</row>
    <row r="12" spans="1:80">
      <c r="H12" s="40"/>
      <c r="I12" s="69"/>
      <c r="L12" s="53"/>
      <c r="M12" s="40"/>
      <c r="N12" s="55"/>
      <c r="O12" s="55"/>
      <c r="P12" s="55"/>
      <c r="Q12" s="53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</row>
    <row r="13" spans="1:80">
      <c r="H13" s="40"/>
      <c r="I13" s="69"/>
      <c r="L13" s="53"/>
      <c r="M13" s="40"/>
      <c r="N13" s="55"/>
      <c r="O13" s="55"/>
      <c r="P13" s="55"/>
      <c r="Q13" s="53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</row>
    <row r="14" spans="1:80">
      <c r="H14" s="40"/>
      <c r="I14" s="69"/>
      <c r="L14" s="53"/>
      <c r="M14" s="40"/>
      <c r="N14" s="55"/>
      <c r="O14" s="55"/>
      <c r="P14" s="55"/>
      <c r="Q14" s="53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</row>
    <row r="15" spans="1:80">
      <c r="H15" s="40"/>
      <c r="I15" s="69"/>
      <c r="L15" s="53"/>
      <c r="M15" s="40"/>
      <c r="N15" s="55"/>
      <c r="O15" s="55"/>
      <c r="P15" s="55"/>
      <c r="Q15" s="53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</row>
    <row r="16" spans="1:80">
      <c r="H16" s="40"/>
      <c r="I16" s="69"/>
      <c r="L16" s="53"/>
      <c r="M16" s="40"/>
      <c r="N16" s="55"/>
      <c r="O16" s="55"/>
      <c r="P16" s="55"/>
      <c r="Q16" s="53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</row>
    <row r="17" spans="8:80">
      <c r="H17" s="40"/>
      <c r="I17" s="69"/>
      <c r="L17" s="53"/>
      <c r="M17" s="40"/>
      <c r="N17" s="55"/>
      <c r="O17" s="55"/>
      <c r="P17" s="55"/>
      <c r="Q17" s="53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</row>
    <row r="18" spans="8:80">
      <c r="H18" s="40"/>
      <c r="I18" s="69"/>
      <c r="L18" s="53"/>
      <c r="M18" s="40"/>
      <c r="N18" s="55"/>
      <c r="O18" s="55"/>
      <c r="P18" s="55"/>
      <c r="Q18" s="53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</row>
    <row r="19" spans="8:80">
      <c r="H19" s="40"/>
      <c r="I19" s="69"/>
      <c r="L19" s="53"/>
      <c r="M19" s="40"/>
      <c r="N19" s="55"/>
      <c r="O19" s="55"/>
      <c r="P19" s="55"/>
      <c r="Q19" s="53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</row>
    <row r="20" spans="8:80">
      <c r="H20" s="40"/>
      <c r="I20" s="69"/>
      <c r="L20" s="54"/>
      <c r="M20" s="40"/>
      <c r="N20" s="55"/>
      <c r="O20" s="55"/>
      <c r="P20" s="55"/>
      <c r="Q20" s="53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</row>
    <row r="21" spans="8:80">
      <c r="H21" s="40"/>
      <c r="I21" s="69"/>
      <c r="L21" s="54"/>
      <c r="M21" s="40"/>
      <c r="N21" s="55"/>
      <c r="O21" s="55"/>
      <c r="P21" s="55"/>
      <c r="Q21" s="53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</row>
    <row r="22" spans="8:80">
      <c r="H22" s="40"/>
      <c r="I22" s="69"/>
      <c r="L22" s="54"/>
      <c r="M22" s="40"/>
      <c r="N22" s="55"/>
      <c r="O22" s="55"/>
      <c r="P22" s="55"/>
      <c r="Q22" s="53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</row>
    <row r="23" spans="8:80">
      <c r="H23" s="40"/>
      <c r="I23" s="69"/>
      <c r="L23" s="54"/>
      <c r="M23" s="40"/>
      <c r="N23" s="55"/>
      <c r="O23" s="55"/>
      <c r="P23" s="55"/>
      <c r="Q23" s="53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</row>
    <row r="24" spans="8:80">
      <c r="H24" s="40"/>
      <c r="I24" s="69"/>
      <c r="L24" s="54"/>
      <c r="M24" s="40"/>
      <c r="N24" s="55"/>
      <c r="O24" s="55"/>
      <c r="P24" s="55"/>
      <c r="Q24" s="53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</row>
    <row r="25" spans="8:80">
      <c r="H25" s="40"/>
      <c r="I25" s="69"/>
      <c r="L25" s="54"/>
      <c r="M25" s="40"/>
      <c r="N25" s="55"/>
      <c r="O25" s="55"/>
      <c r="P25" s="55"/>
      <c r="Q25" s="53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</row>
    <row r="26" spans="8:80">
      <c r="H26" s="40"/>
      <c r="I26" s="69"/>
      <c r="L26" s="54"/>
      <c r="M26" s="40"/>
      <c r="N26" s="55"/>
      <c r="O26" s="55"/>
      <c r="P26" s="55"/>
      <c r="Q26" s="53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</row>
    <row r="27" spans="8:80">
      <c r="H27" s="40"/>
      <c r="I27" s="69"/>
      <c r="L27" s="54"/>
      <c r="M27" s="40"/>
      <c r="N27" s="55"/>
      <c r="O27" s="55"/>
      <c r="P27" s="55"/>
      <c r="Q27" s="53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</row>
    <row r="28" spans="8:80">
      <c r="H28" s="40"/>
      <c r="I28" s="69"/>
      <c r="L28" s="54"/>
      <c r="M28" s="40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 spans="8:80">
      <c r="H29" s="40"/>
      <c r="I29" s="69"/>
      <c r="L29" s="54"/>
      <c r="M29" s="40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 spans="8:80">
      <c r="H30" s="40"/>
      <c r="I30" s="69"/>
      <c r="L30" s="54"/>
      <c r="M30" s="40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 spans="8:80">
      <c r="H31" s="40"/>
      <c r="I31" s="69"/>
      <c r="L31" s="54"/>
      <c r="M31" s="40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 spans="8:80">
      <c r="H32" s="40"/>
      <c r="I32" s="69"/>
      <c r="L32" s="54"/>
      <c r="M32" s="40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 spans="8:80">
      <c r="H33" s="40"/>
      <c r="I33" s="69"/>
      <c r="L33" s="54"/>
      <c r="M33" s="40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 spans="8:80">
      <c r="H34" s="40"/>
      <c r="I34" s="69"/>
      <c r="L34" s="54"/>
      <c r="M34" s="40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 spans="8:80">
      <c r="H35" s="40"/>
      <c r="I35" s="69"/>
      <c r="M35" s="40"/>
    </row>
    <row r="36" spans="8:80">
      <c r="H36" s="40"/>
      <c r="I36" s="69"/>
      <c r="M36" s="40"/>
    </row>
    <row r="37" spans="8:80">
      <c r="H37" s="40"/>
      <c r="I37" s="69"/>
      <c r="M37" s="40"/>
    </row>
    <row r="38" spans="8:80">
      <c r="H38" s="40"/>
      <c r="I38" s="69"/>
      <c r="M38" s="40"/>
    </row>
    <row r="39" spans="8:80">
      <c r="H39" s="40"/>
      <c r="I39" s="69"/>
      <c r="M39" s="40"/>
    </row>
    <row r="40" spans="8:80">
      <c r="H40" s="40"/>
      <c r="I40" s="69"/>
      <c r="M40" s="40"/>
    </row>
    <row r="41" spans="8:80">
      <c r="H41" s="40"/>
      <c r="I41" s="69"/>
      <c r="M41" s="40"/>
    </row>
    <row r="42" spans="8:80">
      <c r="H42" s="40"/>
      <c r="I42" s="69"/>
      <c r="M42" s="40"/>
    </row>
    <row r="43" spans="8:80">
      <c r="H43" s="40"/>
      <c r="I43" s="69"/>
      <c r="M43" s="40"/>
    </row>
    <row r="44" spans="8:80">
      <c r="H44" s="40"/>
      <c r="I44" s="69"/>
      <c r="M44" s="40"/>
    </row>
    <row r="45" spans="8:80">
      <c r="H45" s="40"/>
      <c r="I45" s="69"/>
      <c r="M45" s="40"/>
    </row>
    <row r="46" spans="8:80">
      <c r="H46" s="40"/>
      <c r="I46" s="69"/>
      <c r="M46" s="40"/>
    </row>
    <row r="47" spans="8:80">
      <c r="H47" s="40"/>
      <c r="I47" s="69"/>
      <c r="M47" s="40"/>
    </row>
    <row r="48" spans="8:80">
      <c r="H48" s="40"/>
      <c r="I48" s="69"/>
      <c r="M48" s="40"/>
    </row>
    <row r="49" spans="8:13">
      <c r="H49" s="40"/>
      <c r="I49" s="69"/>
      <c r="M49" s="40"/>
    </row>
    <row r="50" spans="8:13">
      <c r="H50" s="40"/>
      <c r="I50" s="69"/>
      <c r="M50" s="40"/>
    </row>
    <row r="51" spans="8:13">
      <c r="H51" s="40"/>
      <c r="I51" s="69"/>
      <c r="M51" s="40"/>
    </row>
    <row r="52" spans="8:13">
      <c r="H52" s="40"/>
      <c r="I52" s="69"/>
      <c r="M52" s="40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2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Z277"/>
  <sheetViews>
    <sheetView topLeftCell="EQ1" zoomScale="90" zoomScaleNormal="90" workbookViewId="0">
      <selection activeCell="FA21" sqref="FA21"/>
    </sheetView>
  </sheetViews>
  <sheetFormatPr defaultColWidth="11.19921875" defaultRowHeight="15.6"/>
  <cols>
    <col min="1" max="10" width="18.19921875" customWidth="1"/>
    <col min="11" max="11" width="18.19921875" style="34" customWidth="1"/>
    <col min="12" max="14" width="18.19921875" customWidth="1"/>
    <col min="15" max="15" width="18.19921875" style="12" customWidth="1"/>
    <col min="16" max="56" width="18.19921875" customWidth="1"/>
    <col min="57" max="57" width="22.296875" style="72" customWidth="1"/>
    <col min="58" max="58" width="24.296875" style="16" customWidth="1"/>
    <col min="59" max="61" width="36" style="19" customWidth="1"/>
    <col min="62" max="67" width="36" style="20" customWidth="1"/>
    <col min="68" max="68" width="36" style="14" customWidth="1"/>
    <col min="69" max="69" width="96.69921875" style="20" customWidth="1"/>
    <col min="70" max="70" width="36" style="20" hidden="1" customWidth="1"/>
    <col min="71" max="71" width="36" style="14" customWidth="1"/>
    <col min="72" max="72" width="39.3984375" style="10" bestFit="1" customWidth="1"/>
    <col min="73" max="73" width="32" style="10" bestFit="1" customWidth="1"/>
    <col min="74" max="74" width="41.09765625" style="10" customWidth="1"/>
    <col min="75" max="75" width="40.796875" style="10" bestFit="1" customWidth="1"/>
    <col min="76" max="76" width="24.19921875" style="10" bestFit="1" customWidth="1"/>
    <col min="77" max="80" width="39.3984375" style="10" customWidth="1"/>
    <col min="81" max="81" width="36.69921875" style="12" bestFit="1" customWidth="1"/>
    <col min="82" max="83" width="36.69921875" style="12" customWidth="1"/>
    <col min="84" max="84" width="27.5" style="12" bestFit="1" customWidth="1"/>
    <col min="85" max="86" width="27.5" style="12" customWidth="1"/>
    <col min="87" max="87" width="27.5" style="12" bestFit="1" customWidth="1"/>
    <col min="88" max="89" width="27.5" style="12" customWidth="1"/>
    <col min="90" max="90" width="34.69921875" style="12" bestFit="1" customWidth="1"/>
    <col min="91" max="95" width="34.69921875" style="12" customWidth="1"/>
    <col min="96" max="96" width="21.19921875" bestFit="1" customWidth="1"/>
    <col min="97" max="98" width="21.19921875" style="42" customWidth="1"/>
    <col min="99" max="99" width="23.3984375" bestFit="1" customWidth="1"/>
    <col min="100" max="101" width="23.3984375" style="42" customWidth="1"/>
    <col min="102" max="102" width="37.8984375" bestFit="1" customWidth="1"/>
    <col min="103" max="104" width="37.8984375" style="42" customWidth="1"/>
    <col min="105" max="105" width="37.8984375" style="44" customWidth="1"/>
    <col min="106" max="106" width="22.8984375" style="44" bestFit="1" customWidth="1"/>
    <col min="107" max="107" width="28.3984375" style="44" bestFit="1" customWidth="1"/>
    <col min="108" max="108" width="17.796875" style="43" bestFit="1" customWidth="1"/>
    <col min="109" max="109" width="23.09765625" style="43" bestFit="1" customWidth="1"/>
    <col min="110" max="110" width="28.69921875" style="43" bestFit="1" customWidth="1"/>
    <col min="111" max="113" width="28.69921875" style="46" customWidth="1"/>
    <col min="114" max="114" width="18.3984375" bestFit="1" customWidth="1"/>
    <col min="115" max="115" width="28" bestFit="1" customWidth="1"/>
    <col min="116" max="116" width="29.3984375" bestFit="1" customWidth="1"/>
    <col min="142" max="142" width="11.19921875" style="81"/>
    <col min="143" max="143" width="21.59765625" bestFit="1" customWidth="1"/>
    <col min="160" max="160" width="13.09765625" bestFit="1" customWidth="1"/>
    <col min="178" max="178" width="17.8984375" bestFit="1" customWidth="1"/>
    <col min="187" max="188" width="21.3984375" bestFit="1" customWidth="1"/>
  </cols>
  <sheetData>
    <row r="1" spans="1:208" s="1" customForma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2393</v>
      </c>
      <c r="H1" s="1" t="s">
        <v>14</v>
      </c>
      <c r="I1" s="1" t="s">
        <v>15</v>
      </c>
      <c r="J1" s="1" t="s">
        <v>16</v>
      </c>
      <c r="K1" s="1" t="s">
        <v>2061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2810</v>
      </c>
      <c r="BF1" s="15" t="s">
        <v>1848</v>
      </c>
      <c r="BG1" s="9" t="s">
        <v>2182</v>
      </c>
      <c r="BH1" s="9" t="str">
        <f>_xlfn.CONCAT(BG1,"_units")</f>
        <v>core_radionuclide_data_units</v>
      </c>
      <c r="BI1" s="9" t="str">
        <f>_xlfn.CONCAT(BG1,"_description")</f>
        <v>core_radionuclide_data_description</v>
      </c>
      <c r="BJ1" s="24" t="s">
        <v>2731</v>
      </c>
      <c r="BK1" s="9" t="str">
        <f>_xlfn.CONCAT(BJ1,"_units")</f>
        <v>core_bottom_water_units</v>
      </c>
      <c r="BL1" s="9" t="str">
        <f>_xlfn.CONCAT(BJ1,"_description")</f>
        <v>core_bottom_water_description</v>
      </c>
      <c r="BM1" s="24" t="s">
        <v>2184</v>
      </c>
      <c r="BN1" s="9" t="str">
        <f>_xlfn.CONCAT(BM1,"_units")</f>
        <v>core_biogeochemical_properties_units</v>
      </c>
      <c r="BO1" s="9" t="str">
        <f>_xlfn.CONCAT(BM1,"_description")</f>
        <v>core_biogeochemical_properties_description</v>
      </c>
      <c r="BP1" s="21" t="s">
        <v>2364</v>
      </c>
      <c r="BQ1" s="24" t="s">
        <v>2365</v>
      </c>
      <c r="BR1" s="24" t="s">
        <v>2366</v>
      </c>
      <c r="BS1" s="21" t="s">
        <v>2199</v>
      </c>
      <c r="BT1" s="9" t="s">
        <v>1838</v>
      </c>
      <c r="BU1" s="9" t="str">
        <f>_xlfn.CONCAT(BT1,"_units")</f>
        <v>sample_sediment_properties_units</v>
      </c>
      <c r="BV1" s="9" t="str">
        <f>_xlfn.CONCAT(BT1,"_description")</f>
        <v>sample_sediment_properties_description</v>
      </c>
      <c r="BW1" s="9" t="s">
        <v>1837</v>
      </c>
      <c r="BX1" s="9" t="str">
        <f>_xlfn.CONCAT(BW1,"_units")</f>
        <v>sample_composition_units</v>
      </c>
      <c r="BY1" s="9" t="str">
        <f>_xlfn.CONCAT(BW1,"_description")</f>
        <v>sample_composition_description</v>
      </c>
      <c r="BZ1" s="9" t="s">
        <v>2712</v>
      </c>
      <c r="CA1" s="9" t="str">
        <f>_xlfn.CONCAT(BZ1,"_units")</f>
        <v>sample_14C_units</v>
      </c>
      <c r="CB1" s="9" t="str">
        <f>_xlfn.CONCAT(BZ1,"_description")</f>
        <v>sample_14C_description</v>
      </c>
      <c r="CC1" s="24" t="s">
        <v>1836</v>
      </c>
      <c r="CD1" s="9" t="str">
        <f>_xlfn.CONCAT(CC1,"_units")</f>
        <v>sample_isotopes_units</v>
      </c>
      <c r="CE1" s="9" t="str">
        <f>_xlfn.CONCAT(CC1,"_description")</f>
        <v>sample_isotopes_description</v>
      </c>
      <c r="CF1" s="22" t="s">
        <v>2124</v>
      </c>
      <c r="CG1" s="9" t="str">
        <f>_xlfn.CONCAT(CF1,"_units")</f>
        <v>sample_macronutrients_units</v>
      </c>
      <c r="CH1" s="9" t="str">
        <f>_xlfn.CONCAT(CF1,"_description")</f>
        <v>sample_macronutrients_description</v>
      </c>
      <c r="CI1" s="22" t="s">
        <v>1815</v>
      </c>
      <c r="CJ1" s="9" t="str">
        <f>_xlfn.CONCAT(CI1,"_units")</f>
        <v>sample_radioisotopes_units</v>
      </c>
      <c r="CK1" s="9" t="str">
        <f>_xlfn.CONCAT(CI1,"_description")</f>
        <v>sample_radioisotopes_description</v>
      </c>
      <c r="CL1" s="22" t="s">
        <v>2128</v>
      </c>
      <c r="CM1" s="9" t="str">
        <f>_xlfn.CONCAT(CL1,"_units")</f>
        <v>sample_biomarkers_CuO_grouped_units</v>
      </c>
      <c r="CN1" s="9" t="str">
        <f>_xlfn.CONCAT(CL1,"_description")</f>
        <v>sample_biomarkers_CuO_grouped_description</v>
      </c>
      <c r="CO1" s="22" t="s">
        <v>1816</v>
      </c>
      <c r="CP1" s="9" t="str">
        <f>_xlfn.CONCAT(CO1,"_units")</f>
        <v>sample_biomarkers_CuO_units</v>
      </c>
      <c r="CQ1" s="9" t="str">
        <f>_xlfn.CONCAT(CO1,"_description")</f>
        <v>sample_biomarkers_CuO_description</v>
      </c>
      <c r="CR1" s="1" t="s">
        <v>2085</v>
      </c>
      <c r="CS1" s="9" t="str">
        <f>_xlfn.CONCAT(CR1,"_units")</f>
        <v>sample_alkenones_units</v>
      </c>
      <c r="CT1" s="9" t="str">
        <f>_xlfn.CONCAT(CR1,"_description")</f>
        <v>sample_alkenones_description</v>
      </c>
      <c r="CU1" s="1" t="s">
        <v>2096</v>
      </c>
      <c r="CV1" s="9" t="str">
        <f>_xlfn.CONCAT(CU1,"_units")</f>
        <v>sample_aliphatic_carbons_units</v>
      </c>
      <c r="CW1" s="9" t="str">
        <f>_xlfn.CONCAT(CU1,"_description")</f>
        <v>sample_aliphatic_carbons_description</v>
      </c>
      <c r="CX1" s="1" t="s">
        <v>2395</v>
      </c>
      <c r="CY1" s="9" t="str">
        <f>_xlfn.CONCAT(CX1,"_units")</f>
        <v>sample_sterols_units</v>
      </c>
      <c r="CZ1" s="9" t="str">
        <f>_xlfn.CONCAT(CX1,"_description")</f>
        <v>sample_sterols_description</v>
      </c>
      <c r="DA1" s="1" t="s">
        <v>2403</v>
      </c>
      <c r="DB1" s="9" t="str">
        <f>_xlfn.CONCAT(DA1,"_units")</f>
        <v>sample_fatty_acids_units</v>
      </c>
      <c r="DC1" s="9" t="str">
        <f>_xlfn.CONCAT(DA1,"_description")</f>
        <v>sample_fatty_acids_description</v>
      </c>
      <c r="DD1" s="9" t="s">
        <v>2475</v>
      </c>
      <c r="DE1" s="9" t="str">
        <f>_xlfn.CONCAT(DD1,"_units")</f>
        <v>sample_amino_acids_units</v>
      </c>
      <c r="DF1" s="9" t="str">
        <f>_xlfn.CONCAT(DD1,"_description")</f>
        <v>sample_amino_acids_description</v>
      </c>
      <c r="DG1" s="9" t="s">
        <v>2472</v>
      </c>
      <c r="DH1" s="9" t="str">
        <f>_xlfn.CONCAT(DG1,"_units")</f>
        <v>sample_rock_eval_pyrolysis_units</v>
      </c>
      <c r="DI1" s="9" t="str">
        <f>_xlfn.CONCAT(DG1,"_description")</f>
        <v>sample_rock_eval_pyrolysis_description</v>
      </c>
      <c r="DJ1" s="1" t="s">
        <v>2216</v>
      </c>
      <c r="DK1" s="9" t="str">
        <f>_xlfn.CONCAT(DJ1,"_units")</f>
        <v>sample_pore_water_units</v>
      </c>
      <c r="DL1" s="9" t="str">
        <f>_xlfn.CONCAT(DJ1,"_description")</f>
        <v>sample_pore_water_description</v>
      </c>
      <c r="DM1" s="9" t="s">
        <v>2590</v>
      </c>
      <c r="DN1" s="9" t="str">
        <f>_xlfn.CONCAT(DM1,"_units")</f>
        <v>sample_black_carbon_units</v>
      </c>
      <c r="DO1" s="9" t="str">
        <f>_xlfn.CONCAT(DM1,"_description")</f>
        <v>sample_black_carbon_description</v>
      </c>
      <c r="DP1" s="9" t="s">
        <v>2775</v>
      </c>
      <c r="DQ1" s="9" t="str">
        <f>_xlfn.CONCAT(DP1,"_units")</f>
        <v>sample_mineralogy_units</v>
      </c>
      <c r="DR1" s="9" t="str">
        <f>_xlfn.CONCAT(DP1,"_description")</f>
        <v>sample_mineralogy_description</v>
      </c>
      <c r="DS1" s="9" t="s">
        <v>2778</v>
      </c>
      <c r="DT1" s="9" t="str">
        <f>_xlfn.CONCAT(DS1,"_units")</f>
        <v>sample_dating_units</v>
      </c>
      <c r="DU1" s="9" t="str">
        <f>_xlfn.CONCAT(DS1,"_description")</f>
        <v>sample_dating_description</v>
      </c>
      <c r="DV1" s="9" t="s">
        <v>2789</v>
      </c>
      <c r="DW1" s="9" t="str">
        <f>_xlfn.CONCAT(DV1,"_units")</f>
        <v>sample_neodynium_units</v>
      </c>
      <c r="DX1" s="9" t="str">
        <f>_xlfn.CONCAT(DV1,"_description")</f>
        <v>sample_neodynium_description</v>
      </c>
      <c r="DY1" s="9" t="s">
        <v>2794</v>
      </c>
      <c r="DZ1" s="9" t="str">
        <f>_xlfn.CONCAT(DY1,"_units")</f>
        <v>sample_strontium_units</v>
      </c>
      <c r="EA1" s="9" t="str">
        <f>_xlfn.CONCAT(DY1,"_description")</f>
        <v>sample_strontium_description</v>
      </c>
      <c r="EB1" s="1" t="s">
        <v>2844</v>
      </c>
      <c r="EC1" s="9" t="str">
        <f>_xlfn.CONCAT(EB1,"_units")</f>
        <v>sample_sedimentation_rate_units</v>
      </c>
      <c r="ED1" s="9" t="str">
        <f>_xlfn.CONCAT(EB1,"_description")</f>
        <v>sample_sedimentation_rate_description</v>
      </c>
      <c r="EE1" s="1" t="s">
        <v>2032</v>
      </c>
      <c r="EF1" s="1" t="s">
        <v>1755</v>
      </c>
      <c r="EG1" s="1" t="s">
        <v>1754</v>
      </c>
      <c r="EH1" s="1" t="s">
        <v>2845</v>
      </c>
      <c r="EI1" s="9" t="str">
        <f>_xlfn.CONCAT(EH1,"_units")</f>
        <v>sample_sediment_mixing_units</v>
      </c>
      <c r="EJ1" s="9" t="str">
        <f>_xlfn.CONCAT(EH1,"_description")</f>
        <v>sample_sediment_mixing_description</v>
      </c>
      <c r="EK1" s="1" t="s">
        <v>1753</v>
      </c>
      <c r="EL1" s="80" t="s">
        <v>2848</v>
      </c>
      <c r="EM1" s="1" t="s">
        <v>2048</v>
      </c>
      <c r="EN1" s="1" t="s">
        <v>1839</v>
      </c>
      <c r="EO1" s="1" t="s">
        <v>1840</v>
      </c>
      <c r="EP1" s="1" t="s">
        <v>1841</v>
      </c>
      <c r="EQ1" s="1" t="s">
        <v>1842</v>
      </c>
      <c r="ER1" s="1" t="s">
        <v>1843</v>
      </c>
      <c r="ES1" s="1" t="s">
        <v>1844</v>
      </c>
      <c r="ET1" s="1" t="s">
        <v>2805</v>
      </c>
      <c r="EU1" s="1" t="s">
        <v>2806</v>
      </c>
      <c r="EV1" s="1" t="s">
        <v>1845</v>
      </c>
      <c r="EW1" s="1" t="s">
        <v>1846</v>
      </c>
      <c r="EX1" s="1" t="s">
        <v>2747</v>
      </c>
      <c r="EY1" s="1" t="s">
        <v>2808</v>
      </c>
      <c r="EZ1" s="1" t="s">
        <v>2058</v>
      </c>
      <c r="FA1" s="1" t="s">
        <v>2084</v>
      </c>
      <c r="FB1" s="1" t="s">
        <v>2123</v>
      </c>
      <c r="FC1" s="1" t="s">
        <v>2046</v>
      </c>
      <c r="FD1" s="1" t="s">
        <v>2177</v>
      </c>
      <c r="FE1" s="1" t="s">
        <v>2050</v>
      </c>
      <c r="FF1" s="1" t="s">
        <v>1</v>
      </c>
      <c r="FG1" s="1" t="s">
        <v>2052</v>
      </c>
      <c r="FH1" s="1" t="s">
        <v>2054</v>
      </c>
      <c r="FI1" s="1" t="s">
        <v>2056</v>
      </c>
      <c r="FJ1" s="1" t="s">
        <v>2368</v>
      </c>
      <c r="FK1" s="1" t="s">
        <v>2369</v>
      </c>
      <c r="FL1" s="1" t="s">
        <v>2573</v>
      </c>
      <c r="FM1" s="1" t="s">
        <v>2575</v>
      </c>
      <c r="FN1" s="1" t="s">
        <v>1765</v>
      </c>
      <c r="FO1" s="1" t="s">
        <v>2732</v>
      </c>
      <c r="FP1" s="1" t="s">
        <v>1768</v>
      </c>
      <c r="FQ1" s="1" t="s">
        <v>3</v>
      </c>
      <c r="FR1" s="1" t="s">
        <v>2197</v>
      </c>
      <c r="FS1" s="1" t="s">
        <v>1766</v>
      </c>
      <c r="FT1" s="1" t="s">
        <v>1770</v>
      </c>
      <c r="FU1" s="1" t="s">
        <v>1776</v>
      </c>
      <c r="FV1" s="1" t="s">
        <v>2734</v>
      </c>
      <c r="FW1" s="1" t="s">
        <v>1778</v>
      </c>
      <c r="FX1" s="1" t="s">
        <v>1780</v>
      </c>
      <c r="FY1" s="1" t="s">
        <v>1782</v>
      </c>
      <c r="FZ1" s="1" t="s">
        <v>1784</v>
      </c>
      <c r="GA1" s="1" t="s">
        <v>1786</v>
      </c>
      <c r="GB1" s="1" t="s">
        <v>1788</v>
      </c>
      <c r="GC1" s="1" t="s">
        <v>1790</v>
      </c>
      <c r="GD1" s="1" t="s">
        <v>2842</v>
      </c>
      <c r="GE1" s="1" t="s">
        <v>2708</v>
      </c>
      <c r="GF1" s="1" t="s">
        <v>1752</v>
      </c>
      <c r="GG1" s="1" t="s">
        <v>1751</v>
      </c>
      <c r="GH1" s="1" t="s">
        <v>2710</v>
      </c>
      <c r="GI1" s="22" t="s">
        <v>2086</v>
      </c>
      <c r="GJ1" s="22" t="s">
        <v>2087</v>
      </c>
      <c r="GK1" s="22" t="s">
        <v>2088</v>
      </c>
      <c r="GL1" s="1" t="s">
        <v>2089</v>
      </c>
      <c r="GM1" s="1" t="s">
        <v>2090</v>
      </c>
      <c r="GN1" s="1" t="s">
        <v>2091</v>
      </c>
      <c r="GO1" s="1" t="s">
        <v>2092</v>
      </c>
      <c r="GP1" s="1" t="s">
        <v>2093</v>
      </c>
      <c r="GQ1" s="22" t="s">
        <v>2095</v>
      </c>
      <c r="GR1" s="22" t="s">
        <v>2094</v>
      </c>
      <c r="GS1" s="22" t="s">
        <v>2462</v>
      </c>
      <c r="GT1" s="22" t="s">
        <v>2473</v>
      </c>
      <c r="GU1" s="22" t="s">
        <v>2908</v>
      </c>
      <c r="GV1" s="22" t="s">
        <v>2463</v>
      </c>
      <c r="GW1" s="22" t="s">
        <v>2464</v>
      </c>
      <c r="GX1" s="22" t="s">
        <v>2467</v>
      </c>
      <c r="GY1" s="22"/>
      <c r="GZ1" s="22"/>
    </row>
    <row r="2" spans="1:208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4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2" t="s">
        <v>2811</v>
      </c>
      <c r="BF2" s="16" t="s">
        <v>2182</v>
      </c>
      <c r="BG2" s="20" t="s">
        <v>1756</v>
      </c>
      <c r="BH2" s="20" t="s">
        <v>2538</v>
      </c>
      <c r="BI2" s="20" t="s">
        <v>2542</v>
      </c>
      <c r="BJ2" s="20" t="s">
        <v>2193</v>
      </c>
      <c r="BK2" s="20" t="s">
        <v>2562</v>
      </c>
      <c r="BL2" s="20" t="s">
        <v>2566</v>
      </c>
      <c r="BM2" s="20" t="s">
        <v>2180</v>
      </c>
      <c r="BN2" s="20" t="s">
        <v>2517</v>
      </c>
      <c r="BO2" s="20" t="s">
        <v>2519</v>
      </c>
      <c r="BP2" s="14" t="s">
        <v>1838</v>
      </c>
      <c r="BQ2" s="20" t="s">
        <v>2217</v>
      </c>
      <c r="BR2" s="20">
        <v>1</v>
      </c>
      <c r="BS2" s="14" t="s">
        <v>2740</v>
      </c>
      <c r="BT2" s="10" t="s">
        <v>1839</v>
      </c>
      <c r="BU2" s="10" t="s">
        <v>2225</v>
      </c>
      <c r="BV2" s="10" t="s">
        <v>2233</v>
      </c>
      <c r="BW2" s="11" t="s">
        <v>2046</v>
      </c>
      <c r="BX2" s="11" t="s">
        <v>2226</v>
      </c>
      <c r="BY2" s="42" t="s">
        <v>2244</v>
      </c>
      <c r="BZ2" s="25" t="s">
        <v>1768</v>
      </c>
      <c r="CA2" s="25" t="s">
        <v>2264</v>
      </c>
      <c r="CB2" s="25" t="s">
        <v>2493</v>
      </c>
      <c r="CC2" s="25" t="s">
        <v>1766</v>
      </c>
      <c r="CD2" s="25" t="s">
        <v>2264</v>
      </c>
      <c r="CE2" s="25" t="s">
        <v>2490</v>
      </c>
      <c r="CF2" s="23" t="s">
        <v>2751</v>
      </c>
      <c r="CG2" s="68" t="s">
        <v>2444</v>
      </c>
      <c r="CH2" s="42" t="s">
        <v>2282</v>
      </c>
      <c r="CI2" s="12" t="s">
        <v>2734</v>
      </c>
      <c r="CJ2" s="66" t="s">
        <v>2266</v>
      </c>
      <c r="CK2" s="66" t="s">
        <v>2736</v>
      </c>
      <c r="CL2" s="12" t="s">
        <v>1792</v>
      </c>
      <c r="CM2" s="42" t="s">
        <v>2280</v>
      </c>
      <c r="CN2" s="12" t="s">
        <v>2296</v>
      </c>
      <c r="CO2" s="12" t="s">
        <v>2129</v>
      </c>
      <c r="CP2" s="56" t="s">
        <v>2280</v>
      </c>
      <c r="CQ2" s="12" t="s">
        <v>2299</v>
      </c>
      <c r="CR2" s="12" t="s">
        <v>2086</v>
      </c>
      <c r="CS2" s="42" t="s">
        <v>2281</v>
      </c>
      <c r="CT2" s="12"/>
      <c r="CU2" s="36" t="s">
        <v>2097</v>
      </c>
      <c r="CV2" s="42" t="s">
        <v>2281</v>
      </c>
      <c r="CX2" s="12" t="s">
        <v>2443</v>
      </c>
      <c r="CY2" s="44" t="s">
        <v>2444</v>
      </c>
      <c r="CZ2" s="12"/>
      <c r="DA2" s="12" t="s">
        <v>2452</v>
      </c>
      <c r="DB2" s="44" t="s">
        <v>2281</v>
      </c>
      <c r="DC2" s="12"/>
      <c r="DD2" s="12" t="s">
        <v>2424</v>
      </c>
      <c r="DE2" s="12" t="s">
        <v>2423</v>
      </c>
      <c r="DF2" s="12" t="s">
        <v>2404</v>
      </c>
      <c r="DG2" s="12" t="s">
        <v>2462</v>
      </c>
      <c r="DH2" s="12" t="s">
        <v>2907</v>
      </c>
      <c r="DI2" s="12"/>
      <c r="DJ2" s="12" t="s">
        <v>2498</v>
      </c>
      <c r="DK2" s="12" t="s">
        <v>2499</v>
      </c>
      <c r="DL2" s="12" t="s">
        <v>2500</v>
      </c>
      <c r="DM2" s="12" t="s">
        <v>2591</v>
      </c>
      <c r="DN2" s="12" t="s">
        <v>2226</v>
      </c>
      <c r="DO2" s="12" t="s">
        <v>2592</v>
      </c>
      <c r="DP2" s="12" t="s">
        <v>2780</v>
      </c>
      <c r="DQ2" s="12" t="s">
        <v>2226</v>
      </c>
      <c r="DR2" s="12" t="s">
        <v>2784</v>
      </c>
      <c r="DS2" s="12" t="s">
        <v>2123</v>
      </c>
      <c r="DT2" s="12" t="s">
        <v>2788</v>
      </c>
      <c r="DU2" s="12" t="s">
        <v>2242</v>
      </c>
      <c r="DV2" s="12" t="s">
        <v>2790</v>
      </c>
      <c r="DW2" s="12" t="s">
        <v>2792</v>
      </c>
      <c r="EB2" s="10" t="s">
        <v>2708</v>
      </c>
      <c r="EC2" s="10" t="s">
        <v>2528</v>
      </c>
      <c r="ED2" s="10" t="s">
        <v>2532</v>
      </c>
      <c r="EE2" s="10" t="s">
        <v>5</v>
      </c>
      <c r="EF2" s="10" t="s">
        <v>5</v>
      </c>
      <c r="EG2" s="10" t="s">
        <v>5</v>
      </c>
      <c r="EH2" s="10" t="s">
        <v>1751</v>
      </c>
      <c r="EI2" s="10" t="s">
        <v>2517</v>
      </c>
      <c r="EJ2" s="10" t="s">
        <v>2535</v>
      </c>
      <c r="EK2" s="10" t="s">
        <v>5</v>
      </c>
      <c r="EM2" s="79" t="s">
        <v>5</v>
      </c>
      <c r="EN2" s="79" t="s">
        <v>5</v>
      </c>
      <c r="EO2" s="79" t="s">
        <v>5</v>
      </c>
      <c r="EP2" s="79" t="s">
        <v>5</v>
      </c>
      <c r="EQ2" s="79" t="s">
        <v>5</v>
      </c>
      <c r="ER2" s="79" t="s">
        <v>5</v>
      </c>
      <c r="ES2" s="79" t="s">
        <v>5</v>
      </c>
      <c r="ET2" s="79" t="s">
        <v>5</v>
      </c>
      <c r="EU2" s="79" t="s">
        <v>5</v>
      </c>
      <c r="EV2" s="79" t="s">
        <v>5</v>
      </c>
      <c r="EW2" s="79" t="s">
        <v>5</v>
      </c>
      <c r="EX2" s="79" t="s">
        <v>5</v>
      </c>
      <c r="EY2" s="79" t="s">
        <v>5</v>
      </c>
      <c r="EZ2" s="79" t="s">
        <v>5</v>
      </c>
      <c r="FA2" s="79" t="s">
        <v>5</v>
      </c>
      <c r="FB2" s="79" t="s">
        <v>5</v>
      </c>
      <c r="FC2" s="79" t="s">
        <v>5</v>
      </c>
      <c r="FD2" s="79" t="s">
        <v>5</v>
      </c>
      <c r="FE2" s="79" t="s">
        <v>5</v>
      </c>
      <c r="FF2" s="79" t="s">
        <v>5</v>
      </c>
      <c r="FG2" s="79" t="s">
        <v>5</v>
      </c>
      <c r="FH2" s="79" t="s">
        <v>5</v>
      </c>
      <c r="FI2" s="79" t="s">
        <v>5</v>
      </c>
      <c r="FJ2" s="79" t="s">
        <v>5</v>
      </c>
      <c r="FK2" s="79" t="s">
        <v>5</v>
      </c>
      <c r="FL2" s="79" t="s">
        <v>5</v>
      </c>
      <c r="FM2" s="79" t="s">
        <v>5</v>
      </c>
      <c r="FN2" s="79" t="s">
        <v>5</v>
      </c>
      <c r="FO2" s="79" t="s">
        <v>5</v>
      </c>
      <c r="FP2" s="79" t="s">
        <v>5</v>
      </c>
      <c r="FQ2" s="79" t="s">
        <v>5</v>
      </c>
      <c r="FR2" s="79" t="s">
        <v>5</v>
      </c>
      <c r="FS2" s="79" t="s">
        <v>5</v>
      </c>
      <c r="FT2" s="79" t="s">
        <v>5</v>
      </c>
      <c r="FU2" s="79" t="s">
        <v>5</v>
      </c>
      <c r="FV2" t="s">
        <v>5</v>
      </c>
      <c r="FW2" s="79" t="s">
        <v>5</v>
      </c>
      <c r="FX2" t="s">
        <v>5</v>
      </c>
      <c r="FY2" s="79" t="s">
        <v>5</v>
      </c>
      <c r="FZ2" s="79" t="s">
        <v>5</v>
      </c>
      <c r="GA2" s="79" t="s">
        <v>5</v>
      </c>
      <c r="GB2" s="79" t="s">
        <v>5</v>
      </c>
      <c r="GC2" s="79" t="s">
        <v>5</v>
      </c>
      <c r="GD2" s="79" t="s">
        <v>5</v>
      </c>
      <c r="GE2" t="s">
        <v>5</v>
      </c>
      <c r="GF2" s="79" t="s">
        <v>5</v>
      </c>
      <c r="GG2" s="10" t="s">
        <v>5</v>
      </c>
      <c r="GH2" s="10" t="s">
        <v>5</v>
      </c>
      <c r="GI2" s="10" t="s">
        <v>5</v>
      </c>
      <c r="GJ2" s="10" t="s">
        <v>5</v>
      </c>
      <c r="GK2" s="10" t="s">
        <v>5</v>
      </c>
      <c r="GL2" s="10" t="s">
        <v>5</v>
      </c>
      <c r="GM2" s="10" t="s">
        <v>5</v>
      </c>
      <c r="GN2" s="10" t="s">
        <v>5</v>
      </c>
      <c r="GO2" s="10" t="s">
        <v>5</v>
      </c>
      <c r="GP2" s="10" t="s">
        <v>5</v>
      </c>
      <c r="GQ2" s="10" t="s">
        <v>5</v>
      </c>
      <c r="GR2" s="10" t="s">
        <v>5</v>
      </c>
      <c r="GS2" s="10" t="s">
        <v>5</v>
      </c>
      <c r="GT2" s="10" t="s">
        <v>5</v>
      </c>
      <c r="GU2" s="10" t="s">
        <v>5</v>
      </c>
      <c r="GV2" s="10" t="s">
        <v>5</v>
      </c>
      <c r="GW2" s="10" t="s">
        <v>5</v>
      </c>
      <c r="GX2" s="10" t="s">
        <v>5</v>
      </c>
      <c r="GY2" s="10"/>
    </row>
    <row r="3" spans="1:208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2804</v>
      </c>
      <c r="K3" s="34" t="s">
        <v>2064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2" t="s">
        <v>2812</v>
      </c>
      <c r="BF3" s="16" t="s">
        <v>2731</v>
      </c>
      <c r="BG3" s="20" t="s">
        <v>1773</v>
      </c>
      <c r="BH3" s="20" t="s">
        <v>2538</v>
      </c>
      <c r="BI3" s="20" t="s">
        <v>2543</v>
      </c>
      <c r="BJ3" s="20" t="s">
        <v>2176</v>
      </c>
      <c r="BK3" s="20" t="s">
        <v>2563</v>
      </c>
      <c r="BL3" s="20" t="s">
        <v>2567</v>
      </c>
      <c r="BM3" s="20" t="s">
        <v>2741</v>
      </c>
      <c r="BN3" s="20" t="s">
        <v>2518</v>
      </c>
      <c r="BO3" s="20" t="s">
        <v>2743</v>
      </c>
      <c r="BP3" s="14" t="s">
        <v>1837</v>
      </c>
      <c r="BQ3" s="20" t="s">
        <v>2218</v>
      </c>
      <c r="BR3" s="20">
        <v>2</v>
      </c>
      <c r="BS3" s="14" t="s">
        <v>2478</v>
      </c>
      <c r="BT3" s="10" t="s">
        <v>1840</v>
      </c>
      <c r="BU3" s="10" t="s">
        <v>2228</v>
      </c>
      <c r="BV3" s="10" t="s">
        <v>2229</v>
      </c>
      <c r="BW3" s="11" t="s">
        <v>2047</v>
      </c>
      <c r="BX3" s="11" t="s">
        <v>2226</v>
      </c>
      <c r="BY3" s="42" t="s">
        <v>2245</v>
      </c>
      <c r="BZ3" s="25" t="s">
        <v>1769</v>
      </c>
      <c r="CA3" s="25" t="s">
        <v>2264</v>
      </c>
      <c r="CB3" s="25" t="s">
        <v>2492</v>
      </c>
      <c r="CC3" s="25" t="s">
        <v>1767</v>
      </c>
      <c r="CD3" s="25" t="s">
        <v>2264</v>
      </c>
      <c r="CE3" s="25" t="s">
        <v>2491</v>
      </c>
      <c r="CF3" s="23" t="s">
        <v>2752</v>
      </c>
      <c r="CG3" s="68" t="s">
        <v>2444</v>
      </c>
      <c r="CH3" s="42" t="s">
        <v>2283</v>
      </c>
      <c r="CI3" s="12" t="s">
        <v>2735</v>
      </c>
      <c r="CJ3" s="66" t="s">
        <v>2266</v>
      </c>
      <c r="CK3" s="66" t="s">
        <v>2737</v>
      </c>
      <c r="CL3" s="12" t="s">
        <v>1793</v>
      </c>
      <c r="CM3" s="42" t="s">
        <v>2280</v>
      </c>
      <c r="CN3" s="12" t="s">
        <v>2297</v>
      </c>
      <c r="CO3" s="12" t="s">
        <v>2595</v>
      </c>
      <c r="CP3" s="56" t="s">
        <v>2280</v>
      </c>
      <c r="CQ3" s="12" t="s">
        <v>2596</v>
      </c>
      <c r="CR3" s="12" t="s">
        <v>2087</v>
      </c>
      <c r="CS3" s="42" t="s">
        <v>2281</v>
      </c>
      <c r="CT3" s="12"/>
      <c r="CU3" s="36" t="s">
        <v>2098</v>
      </c>
      <c r="CV3" s="42" t="s">
        <v>2281</v>
      </c>
      <c r="CX3" s="12" t="s">
        <v>2445</v>
      </c>
      <c r="CY3" s="44" t="s">
        <v>2444</v>
      </c>
      <c r="CZ3" s="43" t="s">
        <v>2396</v>
      </c>
      <c r="DA3" s="12" t="s">
        <v>2453</v>
      </c>
      <c r="DB3" s="44" t="s">
        <v>2281</v>
      </c>
      <c r="DC3" s="12"/>
      <c r="DD3" s="12" t="s">
        <v>2425</v>
      </c>
      <c r="DE3" s="12" t="s">
        <v>2423</v>
      </c>
      <c r="DF3" s="12" t="s">
        <v>2405</v>
      </c>
      <c r="DG3" s="12" t="s">
        <v>2473</v>
      </c>
      <c r="DH3" s="12" t="s">
        <v>2471</v>
      </c>
      <c r="DI3" s="12" t="s">
        <v>2470</v>
      </c>
      <c r="DJ3" s="12" t="s">
        <v>2505</v>
      </c>
      <c r="DK3" s="12" t="s">
        <v>2506</v>
      </c>
      <c r="DL3" s="48"/>
      <c r="DM3" s="12" t="s">
        <v>2593</v>
      </c>
      <c r="DN3" s="12"/>
      <c r="DO3" s="12" t="s">
        <v>2594</v>
      </c>
      <c r="DP3" s="12" t="s">
        <v>2781</v>
      </c>
      <c r="DQ3" t="s">
        <v>2226</v>
      </c>
      <c r="DR3" s="12" t="s">
        <v>2785</v>
      </c>
      <c r="DS3" s="12" t="s">
        <v>2206</v>
      </c>
      <c r="DT3" s="12" t="s">
        <v>2788</v>
      </c>
      <c r="DU3" s="12" t="s">
        <v>2243</v>
      </c>
      <c r="DV3" s="12" t="s">
        <v>2791</v>
      </c>
      <c r="EB3" s="10" t="s">
        <v>2709</v>
      </c>
      <c r="EC3" s="10" t="s">
        <v>2528</v>
      </c>
      <c r="ED3" s="10" t="s">
        <v>2530</v>
      </c>
      <c r="EE3" s="10" t="s">
        <v>2025</v>
      </c>
      <c r="EF3" s="10" t="s">
        <v>2029</v>
      </c>
      <c r="EG3" s="10" t="s">
        <v>2029</v>
      </c>
      <c r="EH3" s="10" t="s">
        <v>2710</v>
      </c>
      <c r="EI3" s="10" t="s">
        <v>2534</v>
      </c>
      <c r="EJ3" s="10" t="s">
        <v>2537</v>
      </c>
      <c r="EK3" s="10" t="s">
        <v>2025</v>
      </c>
      <c r="EM3" t="s">
        <v>2827</v>
      </c>
      <c r="EN3" t="s">
        <v>2858</v>
      </c>
      <c r="EO3" t="s">
        <v>2858</v>
      </c>
      <c r="EP3" s="79" t="s">
        <v>2858</v>
      </c>
      <c r="EQ3" t="s">
        <v>2859</v>
      </c>
      <c r="ER3" s="79" t="s">
        <v>2859</v>
      </c>
      <c r="ES3" s="79" t="s">
        <v>2859</v>
      </c>
      <c r="ET3" s="79" t="s">
        <v>2859</v>
      </c>
      <c r="EU3" s="79" t="s">
        <v>2859</v>
      </c>
      <c r="EV3" s="79" t="s">
        <v>2859</v>
      </c>
      <c r="EW3" s="79" t="s">
        <v>2859</v>
      </c>
      <c r="EX3" s="79" t="s">
        <v>2859</v>
      </c>
      <c r="EY3" s="79" t="s">
        <v>2859</v>
      </c>
      <c r="EZ3" s="79" t="s">
        <v>2894</v>
      </c>
      <c r="FB3" t="s">
        <v>2867</v>
      </c>
      <c r="FD3" t="s">
        <v>2861</v>
      </c>
      <c r="FE3" t="s">
        <v>2889</v>
      </c>
      <c r="FF3" t="s">
        <v>2871</v>
      </c>
      <c r="FJ3" t="s">
        <v>2872</v>
      </c>
      <c r="FK3" s="79" t="s">
        <v>2872</v>
      </c>
      <c r="FO3" t="s">
        <v>2886</v>
      </c>
      <c r="FV3" t="s">
        <v>2874</v>
      </c>
      <c r="FW3" s="79" t="s">
        <v>2874</v>
      </c>
      <c r="FX3" s="79" t="s">
        <v>2851</v>
      </c>
      <c r="FY3" s="79" t="s">
        <v>2852</v>
      </c>
      <c r="FZ3" s="79" t="s">
        <v>2852</v>
      </c>
      <c r="GA3" t="s">
        <v>2873</v>
      </c>
      <c r="GB3" t="s">
        <v>2849</v>
      </c>
      <c r="GC3" s="79" t="s">
        <v>2849</v>
      </c>
      <c r="GD3" s="79" t="s">
        <v>2849</v>
      </c>
      <c r="GE3" t="s">
        <v>2867</v>
      </c>
      <c r="GF3" s="79" t="s">
        <v>2867</v>
      </c>
      <c r="GG3" s="10" t="s">
        <v>2025</v>
      </c>
      <c r="GH3" s="10" t="s">
        <v>2025</v>
      </c>
      <c r="GY3" s="10"/>
    </row>
    <row r="4" spans="1:208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4" t="s">
        <v>2065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1943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1907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1972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1849</v>
      </c>
      <c r="AX4" s="6" t="s">
        <v>1579</v>
      </c>
      <c r="AY4" s="6" t="s">
        <v>1722</v>
      </c>
      <c r="AZ4" s="6" t="s">
        <v>1584</v>
      </c>
      <c r="BA4" s="6" t="s">
        <v>1979</v>
      </c>
      <c r="BB4" s="6" t="s">
        <v>1618</v>
      </c>
      <c r="BC4" s="6" t="s">
        <v>1662</v>
      </c>
      <c r="BD4" s="6" t="s">
        <v>1646</v>
      </c>
      <c r="BF4" s="16" t="s">
        <v>2184</v>
      </c>
      <c r="BG4" s="20" t="s">
        <v>2040</v>
      </c>
      <c r="BH4" s="20" t="s">
        <v>2517</v>
      </c>
      <c r="BI4" s="20" t="s">
        <v>2544</v>
      </c>
      <c r="BJ4" s="20" t="s">
        <v>2746</v>
      </c>
      <c r="BK4" s="20" t="s">
        <v>2564</v>
      </c>
      <c r="BL4" s="20" t="s">
        <v>2568</v>
      </c>
      <c r="BM4" s="20" t="s">
        <v>2742</v>
      </c>
      <c r="BN4" s="20" t="s">
        <v>2518</v>
      </c>
      <c r="BO4" s="20" t="s">
        <v>2744</v>
      </c>
      <c r="BP4" s="14" t="s">
        <v>1836</v>
      </c>
      <c r="BQ4" s="20" t="s">
        <v>2713</v>
      </c>
      <c r="BR4" s="20">
        <v>3</v>
      </c>
      <c r="BS4" s="14" t="s">
        <v>2200</v>
      </c>
      <c r="BT4" s="10" t="s">
        <v>1841</v>
      </c>
      <c r="BU4" s="10" t="s">
        <v>2226</v>
      </c>
      <c r="BV4" s="10" t="s">
        <v>2234</v>
      </c>
      <c r="BW4" s="11" t="s">
        <v>2048</v>
      </c>
      <c r="BX4" s="11" t="s">
        <v>2226</v>
      </c>
      <c r="BY4" s="42" t="s">
        <v>2246</v>
      </c>
      <c r="BZ4" s="25" t="s">
        <v>3</v>
      </c>
      <c r="CA4" s="25"/>
      <c r="CB4" s="25" t="s">
        <v>2494</v>
      </c>
      <c r="CC4" s="25" t="s">
        <v>2487</v>
      </c>
      <c r="CD4" s="25"/>
      <c r="CE4" s="25" t="s">
        <v>2488</v>
      </c>
      <c r="CF4" s="23" t="s">
        <v>2753</v>
      </c>
      <c r="CG4" s="68" t="s">
        <v>2444</v>
      </c>
      <c r="CH4" s="42" t="s">
        <v>2284</v>
      </c>
      <c r="CI4" s="12" t="s">
        <v>1778</v>
      </c>
      <c r="CJ4" s="42" t="s">
        <v>2266</v>
      </c>
      <c r="CK4" s="42" t="s">
        <v>2267</v>
      </c>
      <c r="CL4" s="12" t="s">
        <v>1795</v>
      </c>
      <c r="CM4" s="42" t="s">
        <v>2280</v>
      </c>
      <c r="CN4" s="12" t="s">
        <v>2298</v>
      </c>
      <c r="CO4" s="12" t="s">
        <v>2130</v>
      </c>
      <c r="CP4" s="56" t="s">
        <v>2280</v>
      </c>
      <c r="CQ4" s="12" t="s">
        <v>2300</v>
      </c>
      <c r="CR4" s="12" t="s">
        <v>2088</v>
      </c>
      <c r="CS4" s="42" t="s">
        <v>2281</v>
      </c>
      <c r="CT4" s="12"/>
      <c r="CU4" s="36" t="s">
        <v>2099</v>
      </c>
      <c r="CV4" s="42" t="s">
        <v>2281</v>
      </c>
      <c r="CX4" s="12" t="s">
        <v>2446</v>
      </c>
      <c r="CY4" s="44" t="s">
        <v>2444</v>
      </c>
      <c r="CZ4" s="12" t="s">
        <v>2397</v>
      </c>
      <c r="DA4" s="12" t="s">
        <v>2454</v>
      </c>
      <c r="DB4" s="44" t="s">
        <v>2281</v>
      </c>
      <c r="DC4" s="12"/>
      <c r="DD4" s="43" t="s">
        <v>2426</v>
      </c>
      <c r="DE4" s="12" t="s">
        <v>2423</v>
      </c>
      <c r="DF4" s="43" t="s">
        <v>2406</v>
      </c>
      <c r="DG4" s="12" t="s">
        <v>2908</v>
      </c>
      <c r="DH4" s="46" t="s">
        <v>2909</v>
      </c>
      <c r="DI4" s="12" t="s">
        <v>2910</v>
      </c>
      <c r="DJ4" s="12" t="s">
        <v>2512</v>
      </c>
      <c r="DK4" s="48" t="s">
        <v>2264</v>
      </c>
      <c r="DL4" s="48" t="s">
        <v>2507</v>
      </c>
      <c r="DP4" t="s">
        <v>2782</v>
      </c>
      <c r="DQ4" t="s">
        <v>2226</v>
      </c>
      <c r="DR4" t="s">
        <v>2786</v>
      </c>
      <c r="DV4" t="s">
        <v>2793</v>
      </c>
      <c r="DW4" t="s">
        <v>2795</v>
      </c>
      <c r="EB4" s="10" t="s">
        <v>1752</v>
      </c>
      <c r="EC4" s="10" t="s">
        <v>2529</v>
      </c>
      <c r="ED4" s="10" t="s">
        <v>2531</v>
      </c>
      <c r="EE4" s="10" t="s">
        <v>2026</v>
      </c>
      <c r="EF4" s="10" t="s">
        <v>2030</v>
      </c>
      <c r="EG4" s="10" t="s">
        <v>2030</v>
      </c>
      <c r="EH4" s="10" t="s">
        <v>2711</v>
      </c>
      <c r="EI4" s="10" t="s">
        <v>2534</v>
      </c>
      <c r="EJ4" s="10" t="s">
        <v>2536</v>
      </c>
      <c r="EK4" s="79" t="s">
        <v>2033</v>
      </c>
      <c r="EM4" t="s">
        <v>2891</v>
      </c>
      <c r="EN4" t="s">
        <v>2887</v>
      </c>
      <c r="EO4" s="79" t="s">
        <v>2887</v>
      </c>
      <c r="EQ4" t="s">
        <v>2860</v>
      </c>
      <c r="ER4" s="79" t="s">
        <v>2860</v>
      </c>
      <c r="ES4" s="79" t="s">
        <v>2860</v>
      </c>
      <c r="ET4" s="79" t="s">
        <v>2860</v>
      </c>
      <c r="EU4" s="79" t="s">
        <v>2860</v>
      </c>
      <c r="EV4" s="79" t="s">
        <v>2860</v>
      </c>
      <c r="EW4" s="79" t="s">
        <v>2860</v>
      </c>
      <c r="EX4" s="79" t="s">
        <v>2860</v>
      </c>
      <c r="EY4" s="79" t="s">
        <v>2860</v>
      </c>
      <c r="EZ4" t="s">
        <v>2893</v>
      </c>
      <c r="FB4" s="79" t="s">
        <v>2868</v>
      </c>
      <c r="FD4" s="79" t="s">
        <v>2864</v>
      </c>
      <c r="FF4" t="s">
        <v>2888</v>
      </c>
      <c r="FJ4" t="s">
        <v>2885</v>
      </c>
      <c r="FK4" s="79" t="s">
        <v>2885</v>
      </c>
      <c r="FO4" t="s">
        <v>2827</v>
      </c>
      <c r="FV4" t="s">
        <v>2850</v>
      </c>
      <c r="FW4" s="79" t="s">
        <v>2850</v>
      </c>
      <c r="FY4" s="79" t="s">
        <v>2853</v>
      </c>
      <c r="FZ4" s="79" t="s">
        <v>2856</v>
      </c>
      <c r="GB4" s="79" t="s">
        <v>2875</v>
      </c>
      <c r="GC4" s="79" t="s">
        <v>2876</v>
      </c>
      <c r="GD4" s="79" t="s">
        <v>2875</v>
      </c>
      <c r="GE4" t="s">
        <v>2869</v>
      </c>
      <c r="GF4" s="79" t="s">
        <v>2869</v>
      </c>
      <c r="GG4" s="79" t="s">
        <v>2033</v>
      </c>
      <c r="GH4" s="79" t="s">
        <v>2033</v>
      </c>
    </row>
    <row r="5" spans="1:208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4" t="s">
        <v>2066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1886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2583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1944</v>
      </c>
      <c r="AE5" s="6" t="s">
        <v>1421</v>
      </c>
      <c r="AF5" s="6" t="s">
        <v>1946</v>
      </c>
      <c r="AH5" s="6" t="s">
        <v>1436</v>
      </c>
      <c r="AI5" s="6" t="s">
        <v>1457</v>
      </c>
      <c r="AJ5" s="6" t="s">
        <v>1962</v>
      </c>
      <c r="AL5" s="6" t="s">
        <v>1470</v>
      </c>
      <c r="AM5" s="6" t="s">
        <v>1908</v>
      </c>
      <c r="AN5" s="6" t="s">
        <v>1966</v>
      </c>
      <c r="AO5" s="6" t="s">
        <v>1483</v>
      </c>
      <c r="AQ5" s="6" t="s">
        <v>1490</v>
      </c>
      <c r="AR5" s="6" t="s">
        <v>1973</v>
      </c>
      <c r="AS5" s="6" t="s">
        <v>1496</v>
      </c>
      <c r="AT5" s="6" t="s">
        <v>1975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G5" s="20" t="s">
        <v>2041</v>
      </c>
      <c r="BH5" s="20" t="s">
        <v>2540</v>
      </c>
      <c r="BI5" s="20" t="s">
        <v>2545</v>
      </c>
      <c r="BJ5" s="20" t="s">
        <v>2125</v>
      </c>
      <c r="BK5" s="20" t="s">
        <v>2565</v>
      </c>
      <c r="BL5" s="20" t="s">
        <v>2569</v>
      </c>
      <c r="BM5" s="20" t="s">
        <v>2718</v>
      </c>
      <c r="BN5" s="20" t="s">
        <v>2518</v>
      </c>
      <c r="BO5" s="20" t="s">
        <v>2719</v>
      </c>
      <c r="BP5" s="14" t="s">
        <v>2712</v>
      </c>
      <c r="BQ5" s="20" t="s">
        <v>2714</v>
      </c>
      <c r="BR5" s="20">
        <v>4</v>
      </c>
      <c r="BS5" s="14" t="s">
        <v>2202</v>
      </c>
      <c r="BT5" s="13" t="s">
        <v>1842</v>
      </c>
      <c r="BU5" s="13" t="s">
        <v>2226</v>
      </c>
      <c r="BV5" s="13" t="s">
        <v>2230</v>
      </c>
      <c r="BW5" s="11" t="s">
        <v>2049</v>
      </c>
      <c r="BX5" s="11" t="s">
        <v>2226</v>
      </c>
      <c r="BY5" s="42" t="s">
        <v>2247</v>
      </c>
      <c r="BZ5" s="25" t="s">
        <v>4</v>
      </c>
      <c r="CA5" s="25"/>
      <c r="CB5" s="25" t="s">
        <v>2495</v>
      </c>
      <c r="CC5" s="25" t="s">
        <v>1770</v>
      </c>
      <c r="CD5" s="25" t="s">
        <v>2264</v>
      </c>
      <c r="CE5" s="25" t="s">
        <v>2484</v>
      </c>
      <c r="CF5" s="23" t="s">
        <v>2754</v>
      </c>
      <c r="CG5" s="68" t="s">
        <v>2444</v>
      </c>
      <c r="CH5" s="42" t="s">
        <v>2285</v>
      </c>
      <c r="CI5" s="12" t="s">
        <v>1779</v>
      </c>
      <c r="CJ5" s="42" t="s">
        <v>2266</v>
      </c>
      <c r="CK5" s="42" t="s">
        <v>2268</v>
      </c>
      <c r="CL5" s="12" t="s">
        <v>1796</v>
      </c>
      <c r="CM5" s="42" t="s">
        <v>2280</v>
      </c>
      <c r="CO5" s="12" t="s">
        <v>2597</v>
      </c>
      <c r="CP5" s="56" t="s">
        <v>2280</v>
      </c>
      <c r="CQ5" s="12" t="s">
        <v>2598</v>
      </c>
      <c r="CR5" s="35" t="s">
        <v>2089</v>
      </c>
      <c r="CS5" s="42" t="s">
        <v>2281</v>
      </c>
      <c r="CU5" s="36" t="s">
        <v>2101</v>
      </c>
      <c r="CV5" s="42" t="s">
        <v>2281</v>
      </c>
      <c r="CX5" s="12" t="s">
        <v>2447</v>
      </c>
      <c r="CY5" s="44" t="s">
        <v>2444</v>
      </c>
      <c r="CZ5" s="12" t="s">
        <v>2398</v>
      </c>
      <c r="DA5" s="12" t="s">
        <v>2455</v>
      </c>
      <c r="DB5" s="44" t="s">
        <v>2281</v>
      </c>
      <c r="DC5" s="12"/>
      <c r="DD5" s="12" t="s">
        <v>2427</v>
      </c>
      <c r="DE5" s="12" t="s">
        <v>2423</v>
      </c>
      <c r="DF5" s="12" t="s">
        <v>2407</v>
      </c>
      <c r="DG5" s="12" t="s">
        <v>2463</v>
      </c>
      <c r="DH5" s="12" t="s">
        <v>2465</v>
      </c>
      <c r="DI5" s="12" t="s">
        <v>2466</v>
      </c>
      <c r="DJ5" s="12" t="s">
        <v>2513</v>
      </c>
      <c r="DK5" s="48" t="s">
        <v>2264</v>
      </c>
      <c r="DL5" s="12" t="s">
        <v>2508</v>
      </c>
      <c r="DP5" t="s">
        <v>2783</v>
      </c>
      <c r="DQ5" t="s">
        <v>2226</v>
      </c>
      <c r="DR5" t="s">
        <v>2787</v>
      </c>
      <c r="EB5" s="10" t="s">
        <v>1774</v>
      </c>
      <c r="EC5" s="10" t="s">
        <v>2529</v>
      </c>
      <c r="ED5" s="10" t="s">
        <v>2533</v>
      </c>
      <c r="EE5" s="10" t="s">
        <v>2181</v>
      </c>
      <c r="EF5" s="10" t="s">
        <v>2031</v>
      </c>
      <c r="EG5" s="10" t="s">
        <v>2031</v>
      </c>
      <c r="EH5" s="79"/>
      <c r="EI5" s="79"/>
      <c r="EJ5" s="79"/>
      <c r="EK5" s="79" t="s">
        <v>2034</v>
      </c>
      <c r="EM5" t="s">
        <v>2890</v>
      </c>
      <c r="EO5" t="s">
        <v>2899</v>
      </c>
      <c r="EZ5" s="79" t="s">
        <v>2895</v>
      </c>
      <c r="FB5" s="79" t="s">
        <v>2869</v>
      </c>
      <c r="FD5" s="79" t="s">
        <v>2862</v>
      </c>
      <c r="FY5" s="79" t="s">
        <v>2854</v>
      </c>
      <c r="FZ5" s="79" t="s">
        <v>2857</v>
      </c>
      <c r="GD5" t="s">
        <v>2884</v>
      </c>
      <c r="GE5" t="s">
        <v>2868</v>
      </c>
      <c r="GF5" s="79" t="s">
        <v>2868</v>
      </c>
      <c r="GG5" s="79" t="s">
        <v>2034</v>
      </c>
      <c r="GH5" s="79" t="s">
        <v>2034</v>
      </c>
    </row>
    <row r="6" spans="1:208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2813</v>
      </c>
      <c r="K6" s="34" t="s">
        <v>2067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1887</v>
      </c>
      <c r="S6" s="6" t="s">
        <v>1337</v>
      </c>
      <c r="U6" s="6" t="s">
        <v>1342</v>
      </c>
      <c r="V6" s="6" t="s">
        <v>1349</v>
      </c>
      <c r="X6" t="s">
        <v>2584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1945</v>
      </c>
      <c r="AF6" s="6" t="s">
        <v>1947</v>
      </c>
      <c r="AG6" s="17"/>
      <c r="AH6" s="6" t="s">
        <v>1437</v>
      </c>
      <c r="AI6" s="6" t="s">
        <v>1457</v>
      </c>
      <c r="AJ6" s="6" t="s">
        <v>1963</v>
      </c>
      <c r="AK6" s="17"/>
      <c r="AL6" s="6" t="s">
        <v>1471</v>
      </c>
      <c r="AM6" s="6" t="s">
        <v>1909</v>
      </c>
      <c r="AN6" s="6" t="s">
        <v>1711</v>
      </c>
      <c r="AO6" s="6" t="s">
        <v>1480</v>
      </c>
      <c r="AQ6" s="6" t="s">
        <v>1492</v>
      </c>
      <c r="AR6" s="6" t="s">
        <v>1974</v>
      </c>
      <c r="AS6" s="6" t="s">
        <v>1498</v>
      </c>
      <c r="AT6" s="6" t="s">
        <v>1511</v>
      </c>
      <c r="AV6" s="6" t="s">
        <v>1715</v>
      </c>
      <c r="AW6" s="6" t="s">
        <v>1850</v>
      </c>
      <c r="AX6" t="s">
        <v>1978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G6" s="20" t="s">
        <v>2042</v>
      </c>
      <c r="BH6" s="20" t="s">
        <v>2540</v>
      </c>
      <c r="BI6" s="20" t="s">
        <v>2546</v>
      </c>
      <c r="BJ6" s="20" t="s">
        <v>2194</v>
      </c>
      <c r="BK6" s="20" t="s">
        <v>2562</v>
      </c>
      <c r="BL6" s="20" t="s">
        <v>2570</v>
      </c>
      <c r="BM6" s="20" t="str">
        <f>_xlfn.CONCAT(BM5,"_error")</f>
        <v>CO2_flux_mmol_m2_d_error</v>
      </c>
      <c r="BN6" s="20" t="s">
        <v>2518</v>
      </c>
      <c r="BO6" s="20" t="s">
        <v>2720</v>
      </c>
      <c r="BP6" s="14" t="s">
        <v>1815</v>
      </c>
      <c r="BQ6" s="20" t="s">
        <v>2219</v>
      </c>
      <c r="BR6" s="20">
        <v>5</v>
      </c>
      <c r="BS6" s="14" t="s">
        <v>2201</v>
      </c>
      <c r="BT6" s="10" t="s">
        <v>1843</v>
      </c>
      <c r="BU6" s="13" t="s">
        <v>2226</v>
      </c>
      <c r="BV6" s="10" t="s">
        <v>2235</v>
      </c>
      <c r="BW6" s="11" t="s">
        <v>2177</v>
      </c>
      <c r="BX6" s="11" t="s">
        <v>2226</v>
      </c>
      <c r="BY6" s="42" t="s">
        <v>2248</v>
      </c>
      <c r="BZ6" s="25" t="s">
        <v>2197</v>
      </c>
      <c r="CA6" s="25" t="s">
        <v>2265</v>
      </c>
      <c r="CB6" s="25" t="s">
        <v>2496</v>
      </c>
      <c r="CC6" s="25" t="s">
        <v>1771</v>
      </c>
      <c r="CD6" s="25" t="s">
        <v>2264</v>
      </c>
      <c r="CE6" s="25" t="s">
        <v>2286</v>
      </c>
      <c r="CF6" s="23" t="s">
        <v>2755</v>
      </c>
      <c r="CG6" s="68" t="s">
        <v>2444</v>
      </c>
      <c r="CH6" s="23" t="s">
        <v>2288</v>
      </c>
      <c r="CI6" s="12" t="s">
        <v>1780</v>
      </c>
      <c r="CJ6" s="42" t="s">
        <v>2266</v>
      </c>
      <c r="CK6" s="42" t="s">
        <v>2269</v>
      </c>
      <c r="CL6" s="12" t="s">
        <v>1797</v>
      </c>
      <c r="CM6" s="42" t="s">
        <v>2280</v>
      </c>
      <c r="CO6" s="12" t="s">
        <v>2131</v>
      </c>
      <c r="CP6" s="56" t="s">
        <v>2280</v>
      </c>
      <c r="CQ6" s="12" t="s">
        <v>2302</v>
      </c>
      <c r="CR6" s="35" t="s">
        <v>2090</v>
      </c>
      <c r="CU6" s="36" t="s">
        <v>2103</v>
      </c>
      <c r="CV6" s="42" t="s">
        <v>2281</v>
      </c>
      <c r="CX6" s="12" t="s">
        <v>2448</v>
      </c>
      <c r="CY6" s="44" t="s">
        <v>2444</v>
      </c>
      <c r="CZ6" s="12" t="s">
        <v>2399</v>
      </c>
      <c r="DA6" s="12" t="s">
        <v>2456</v>
      </c>
      <c r="DB6" s="44" t="s">
        <v>2281</v>
      </c>
      <c r="DC6" s="12"/>
      <c r="DD6" s="12" t="s">
        <v>2428</v>
      </c>
      <c r="DE6" s="12" t="s">
        <v>2423</v>
      </c>
      <c r="DF6" s="12" t="s">
        <v>2408</v>
      </c>
      <c r="DG6" s="12" t="s">
        <v>2464</v>
      </c>
      <c r="DH6" s="12" t="s">
        <v>2465</v>
      </c>
      <c r="DI6" s="12" t="s">
        <v>2468</v>
      </c>
      <c r="DJ6" s="12" t="s">
        <v>2514</v>
      </c>
      <c r="DK6" s="48"/>
      <c r="DL6" s="12" t="s">
        <v>2509</v>
      </c>
      <c r="EB6" s="79"/>
      <c r="EC6" s="79"/>
      <c r="ED6" s="79"/>
      <c r="EE6" s="10" t="s">
        <v>2773</v>
      </c>
      <c r="EF6" s="10" t="s">
        <v>2516</v>
      </c>
      <c r="EG6" s="10" t="s">
        <v>2516</v>
      </c>
      <c r="EH6" s="79"/>
      <c r="EI6" s="79"/>
      <c r="EJ6" s="79"/>
      <c r="EK6" s="79" t="s">
        <v>2035</v>
      </c>
      <c r="EM6" t="s">
        <v>2888</v>
      </c>
      <c r="EO6" t="s">
        <v>2900</v>
      </c>
      <c r="EZ6" s="79" t="s">
        <v>2896</v>
      </c>
      <c r="FB6" t="s">
        <v>2026</v>
      </c>
      <c r="FD6" s="79" t="s">
        <v>2865</v>
      </c>
      <c r="FZ6" t="s">
        <v>2855</v>
      </c>
      <c r="GE6" t="s">
        <v>2877</v>
      </c>
      <c r="GF6" s="79" t="s">
        <v>2877</v>
      </c>
      <c r="GG6" s="79" t="s">
        <v>2035</v>
      </c>
      <c r="GH6" s="79" t="s">
        <v>2035</v>
      </c>
    </row>
    <row r="7" spans="1:208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4" t="s">
        <v>2068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1888</v>
      </c>
      <c r="U7" s="6" t="s">
        <v>1343</v>
      </c>
      <c r="V7" s="6" t="s">
        <v>1350</v>
      </c>
      <c r="X7" s="65" t="s">
        <v>2717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1948</v>
      </c>
      <c r="AG7" s="17"/>
      <c r="AH7" s="6" t="s">
        <v>1438</v>
      </c>
      <c r="AI7" s="6" t="s">
        <v>1955</v>
      </c>
      <c r="AJ7" s="6" t="s">
        <v>1964</v>
      </c>
      <c r="AK7" s="17"/>
      <c r="AL7" s="6" t="s">
        <v>1472</v>
      </c>
      <c r="AM7" s="6" t="s">
        <v>1910</v>
      </c>
      <c r="AN7" s="6" t="s">
        <v>1967</v>
      </c>
      <c r="AO7" s="6" t="s">
        <v>1485</v>
      </c>
      <c r="AQ7" s="6" t="s">
        <v>1491</v>
      </c>
      <c r="AR7" s="6" t="s">
        <v>1494</v>
      </c>
      <c r="AS7" s="6" t="s">
        <v>1912</v>
      </c>
      <c r="AT7" s="6" t="s">
        <v>1507</v>
      </c>
      <c r="AW7" s="6" t="s">
        <v>1851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G7" s="20" t="s">
        <v>2043</v>
      </c>
      <c r="BH7" s="20" t="s">
        <v>2539</v>
      </c>
      <c r="BI7" s="20" t="s">
        <v>2547</v>
      </c>
      <c r="BJ7" s="20" t="s">
        <v>2195</v>
      </c>
      <c r="BK7" s="20" t="s">
        <v>2562</v>
      </c>
      <c r="BL7" s="20" t="s">
        <v>2571</v>
      </c>
      <c r="BM7" s="20" t="s">
        <v>2185</v>
      </c>
      <c r="BN7" s="20" t="s">
        <v>2518</v>
      </c>
      <c r="BO7" s="20" t="s">
        <v>2520</v>
      </c>
      <c r="BP7" s="14" t="s">
        <v>1816</v>
      </c>
      <c r="BQ7" s="20" t="s">
        <v>2501</v>
      </c>
      <c r="BR7" s="20">
        <v>6</v>
      </c>
      <c r="BS7" s="14" t="s">
        <v>2204</v>
      </c>
      <c r="BT7" s="10" t="s">
        <v>1844</v>
      </c>
      <c r="BU7" s="13" t="s">
        <v>2226</v>
      </c>
      <c r="BV7" s="10" t="s">
        <v>2236</v>
      </c>
      <c r="BW7" s="11" t="s">
        <v>2178</v>
      </c>
      <c r="BX7" s="11" t="s">
        <v>2226</v>
      </c>
      <c r="BY7" s="42" t="s">
        <v>2249</v>
      </c>
      <c r="BZ7" s="25" t="s">
        <v>2198</v>
      </c>
      <c r="CA7" s="25" t="s">
        <v>2265</v>
      </c>
      <c r="CB7" s="25" t="s">
        <v>2497</v>
      </c>
      <c r="CC7" s="20" t="s">
        <v>1776</v>
      </c>
      <c r="CD7" s="25" t="s">
        <v>2264</v>
      </c>
      <c r="CE7" s="20" t="s">
        <v>2483</v>
      </c>
      <c r="CF7" s="23" t="s">
        <v>2756</v>
      </c>
      <c r="CG7" s="68" t="s">
        <v>2444</v>
      </c>
      <c r="CH7" s="23" t="s">
        <v>2289</v>
      </c>
      <c r="CI7" s="12" t="s">
        <v>1781</v>
      </c>
      <c r="CJ7" s="42" t="s">
        <v>2266</v>
      </c>
      <c r="CK7" s="42" t="s">
        <v>2270</v>
      </c>
      <c r="CL7" s="12" t="s">
        <v>1798</v>
      </c>
      <c r="CM7" s="42" t="s">
        <v>2280</v>
      </c>
      <c r="CO7" s="12" t="s">
        <v>2599</v>
      </c>
      <c r="CP7" s="56" t="s">
        <v>2280</v>
      </c>
      <c r="CQ7" s="12" t="s">
        <v>2600</v>
      </c>
      <c r="CR7" s="35" t="s">
        <v>2091</v>
      </c>
      <c r="CU7" s="36" t="s">
        <v>2104</v>
      </c>
      <c r="CV7" s="42" t="s">
        <v>2281</v>
      </c>
      <c r="CX7" s="20" t="s">
        <v>2449</v>
      </c>
      <c r="CY7" s="44" t="s">
        <v>2444</v>
      </c>
      <c r="CZ7" s="12" t="s">
        <v>2400</v>
      </c>
      <c r="DA7" s="12"/>
      <c r="DB7" s="12"/>
      <c r="DC7" s="12"/>
      <c r="DD7" s="12" t="s">
        <v>2429</v>
      </c>
      <c r="DE7" s="12" t="s">
        <v>2423</v>
      </c>
      <c r="DF7" s="12" t="s">
        <v>2409</v>
      </c>
      <c r="DG7" s="12" t="s">
        <v>2467</v>
      </c>
      <c r="DH7" s="12" t="s">
        <v>2465</v>
      </c>
      <c r="DI7" s="12" t="s">
        <v>2469</v>
      </c>
      <c r="DJ7" s="20" t="s">
        <v>2194</v>
      </c>
      <c r="DK7" s="20" t="s">
        <v>2562</v>
      </c>
      <c r="DL7" s="20" t="s">
        <v>2832</v>
      </c>
      <c r="EB7" s="79"/>
      <c r="EC7" s="79"/>
      <c r="ED7" s="79"/>
      <c r="EE7" s="10" t="s">
        <v>2027</v>
      </c>
      <c r="EF7" s="10" t="s">
        <v>2729</v>
      </c>
      <c r="EG7" s="10" t="s">
        <v>2729</v>
      </c>
      <c r="EH7" s="79"/>
      <c r="EI7" s="79"/>
      <c r="EJ7" s="79"/>
      <c r="EK7" s="79" t="s">
        <v>2027</v>
      </c>
      <c r="EM7" t="s">
        <v>2902</v>
      </c>
      <c r="EZ7" s="79" t="s">
        <v>2897</v>
      </c>
      <c r="FB7" t="s">
        <v>2027</v>
      </c>
      <c r="FD7" s="79" t="s">
        <v>2863</v>
      </c>
      <c r="GE7" s="79" t="s">
        <v>2878</v>
      </c>
      <c r="GF7" s="79" t="s">
        <v>2878</v>
      </c>
      <c r="GG7" s="79" t="s">
        <v>2027</v>
      </c>
      <c r="GH7" s="79" t="s">
        <v>2027</v>
      </c>
    </row>
    <row r="8" spans="1:208" ht="16.05" customHeight="1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0" t="s">
        <v>2774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1889</v>
      </c>
      <c r="U8" s="6" t="s">
        <v>1344</v>
      </c>
      <c r="V8" s="6" t="s">
        <v>1355</v>
      </c>
      <c r="X8" t="s">
        <v>2585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1949</v>
      </c>
      <c r="AG8" s="17"/>
      <c r="AH8" s="6" t="s">
        <v>1439</v>
      </c>
      <c r="AI8" s="6" t="s">
        <v>1441</v>
      </c>
      <c r="AJ8" s="6" t="s">
        <v>1965</v>
      </c>
      <c r="AK8" s="17"/>
      <c r="AM8" s="6" t="s">
        <v>1477</v>
      </c>
      <c r="AN8" s="6" t="s">
        <v>1968</v>
      </c>
      <c r="AO8" s="6" t="s">
        <v>2515</v>
      </c>
      <c r="AS8" s="6" t="s">
        <v>1913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1924</v>
      </c>
      <c r="BG8" s="20" t="s">
        <v>2044</v>
      </c>
      <c r="BH8" s="20" t="s">
        <v>2539</v>
      </c>
      <c r="BI8" s="20" t="s">
        <v>2548</v>
      </c>
      <c r="BJ8" s="20" t="s">
        <v>2196</v>
      </c>
      <c r="BK8" s="20" t="s">
        <v>2562</v>
      </c>
      <c r="BL8" s="20" t="s">
        <v>2572</v>
      </c>
      <c r="BM8" s="20" t="str">
        <f>_xlfn.CONCAT(BM7,"_error")</f>
        <v>DIC_flux_mmol_m2_d_error</v>
      </c>
      <c r="BN8" s="20" t="s">
        <v>2518</v>
      </c>
      <c r="BO8" s="20" t="s">
        <v>2721</v>
      </c>
      <c r="BP8" s="14" t="s">
        <v>2128</v>
      </c>
      <c r="BQ8" s="20" t="s">
        <v>2220</v>
      </c>
      <c r="BR8" s="20">
        <v>7</v>
      </c>
      <c r="BS8" s="14" t="s">
        <v>2203</v>
      </c>
      <c r="BT8" s="10" t="s">
        <v>2805</v>
      </c>
      <c r="BU8" s="13" t="s">
        <v>2226</v>
      </c>
      <c r="BV8" s="10" t="s">
        <v>2237</v>
      </c>
      <c r="BW8" s="11" t="s">
        <v>2050</v>
      </c>
      <c r="BX8" s="11" t="s">
        <v>2226</v>
      </c>
      <c r="BY8" s="42" t="s">
        <v>2250</v>
      </c>
      <c r="BZ8" s="12" t="s">
        <v>2486</v>
      </c>
      <c r="CA8" s="12"/>
      <c r="CB8" s="12" t="s">
        <v>2392</v>
      </c>
      <c r="CC8" s="20" t="s">
        <v>1777</v>
      </c>
      <c r="CD8" s="25" t="s">
        <v>2264</v>
      </c>
      <c r="CE8" s="20" t="s">
        <v>2287</v>
      </c>
      <c r="CF8" s="12" t="s">
        <v>2757</v>
      </c>
      <c r="CG8" s="68" t="s">
        <v>2444</v>
      </c>
      <c r="CH8" s="12" t="s">
        <v>2290</v>
      </c>
      <c r="CI8" s="12" t="s">
        <v>1782</v>
      </c>
      <c r="CJ8" s="42" t="s">
        <v>2266</v>
      </c>
      <c r="CK8" s="42" t="s">
        <v>2271</v>
      </c>
      <c r="CL8" s="12" t="s">
        <v>1794</v>
      </c>
      <c r="CM8" s="42" t="s">
        <v>2280</v>
      </c>
      <c r="CO8" s="12" t="s">
        <v>2132</v>
      </c>
      <c r="CP8" s="56" t="s">
        <v>2280</v>
      </c>
      <c r="CQ8" s="12" t="s">
        <v>2367</v>
      </c>
      <c r="CR8" s="35" t="s">
        <v>2092</v>
      </c>
      <c r="CU8" s="36" t="s">
        <v>2105</v>
      </c>
      <c r="CV8" s="42" t="s">
        <v>2281</v>
      </c>
      <c r="CX8" s="12" t="s">
        <v>2450</v>
      </c>
      <c r="CY8" s="44" t="s">
        <v>2444</v>
      </c>
      <c r="CZ8" s="20" t="s">
        <v>2401</v>
      </c>
      <c r="DA8" s="20"/>
      <c r="DB8" s="20"/>
      <c r="DC8" s="20"/>
      <c r="DD8" s="12" t="s">
        <v>2430</v>
      </c>
      <c r="DE8" s="12" t="s">
        <v>2423</v>
      </c>
      <c r="DF8" s="12" t="s">
        <v>2410</v>
      </c>
      <c r="DG8" s="12"/>
      <c r="DH8" s="12"/>
      <c r="DI8" s="12"/>
      <c r="DJ8" s="20" t="s">
        <v>2195</v>
      </c>
      <c r="DK8" s="20" t="s">
        <v>2562</v>
      </c>
      <c r="DL8" s="20" t="s">
        <v>2833</v>
      </c>
      <c r="EE8" s="10" t="s">
        <v>2035</v>
      </c>
      <c r="EF8" s="10" t="s">
        <v>2730</v>
      </c>
      <c r="EG8" s="10" t="s">
        <v>2730</v>
      </c>
      <c r="EH8" s="79"/>
      <c r="EI8" s="79"/>
      <c r="EJ8" s="79"/>
      <c r="EK8" s="79" t="s">
        <v>2036</v>
      </c>
      <c r="EZ8" s="79" t="s">
        <v>2898</v>
      </c>
      <c r="FB8" s="85" t="s">
        <v>2903</v>
      </c>
      <c r="FD8" s="79" t="s">
        <v>2866</v>
      </c>
      <c r="GE8" s="79" t="s">
        <v>2879</v>
      </c>
      <c r="GF8" s="79" t="s">
        <v>2879</v>
      </c>
      <c r="GG8" s="79" t="s">
        <v>2036</v>
      </c>
      <c r="GH8" s="79" t="s">
        <v>2036</v>
      </c>
    </row>
    <row r="9" spans="1:208" ht="16.05" customHeight="1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4" t="s">
        <v>2069</v>
      </c>
      <c r="L9" t="s">
        <v>93</v>
      </c>
      <c r="M9" s="2" t="s">
        <v>94</v>
      </c>
      <c r="O9" s="12" t="s">
        <v>216</v>
      </c>
      <c r="Q9" s="18" t="s">
        <v>1890</v>
      </c>
      <c r="U9" s="6" t="s">
        <v>1345</v>
      </c>
      <c r="V9" s="6" t="s">
        <v>1351</v>
      </c>
      <c r="X9" t="s">
        <v>2586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1950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1969</v>
      </c>
      <c r="AO9" s="6" t="s">
        <v>1482</v>
      </c>
      <c r="AS9" s="6" t="s">
        <v>1499</v>
      </c>
      <c r="AT9" s="6" t="s">
        <v>1976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1925</v>
      </c>
      <c r="BD9" s="17"/>
      <c r="BG9" s="20" t="s">
        <v>1757</v>
      </c>
      <c r="BH9" s="20" t="s">
        <v>2538</v>
      </c>
      <c r="BI9" s="20" t="s">
        <v>2549</v>
      </c>
      <c r="BJ9" s="20" t="s">
        <v>2797</v>
      </c>
      <c r="BK9" s="20" t="s">
        <v>2562</v>
      </c>
      <c r="BL9" s="20" t="s">
        <v>2798</v>
      </c>
      <c r="BM9" s="20" t="s">
        <v>2186</v>
      </c>
      <c r="BN9" s="20" t="s">
        <v>2518</v>
      </c>
      <c r="BO9" s="20" t="s">
        <v>2525</v>
      </c>
      <c r="BP9" s="14" t="s">
        <v>2085</v>
      </c>
      <c r="BQ9" s="20" t="s">
        <v>2221</v>
      </c>
      <c r="BR9" s="20">
        <v>8</v>
      </c>
      <c r="BS9" s="14" t="s">
        <v>2906</v>
      </c>
      <c r="BT9" s="10" t="s">
        <v>2806</v>
      </c>
      <c r="BU9" s="13" t="s">
        <v>2226</v>
      </c>
      <c r="BV9" s="10" t="s">
        <v>2807</v>
      </c>
      <c r="BW9" s="11" t="s">
        <v>2051</v>
      </c>
      <c r="BX9" s="11" t="s">
        <v>2226</v>
      </c>
      <c r="BY9" s="42" t="s">
        <v>2251</v>
      </c>
      <c r="BZ9" s="12" t="s">
        <v>2485</v>
      </c>
      <c r="CA9" s="12"/>
      <c r="CB9" s="12" t="s">
        <v>2489</v>
      </c>
      <c r="CF9" s="12" t="s">
        <v>2758</v>
      </c>
      <c r="CG9" s="68" t="s">
        <v>2444</v>
      </c>
      <c r="CH9" s="12" t="s">
        <v>2291</v>
      </c>
      <c r="CI9" s="12" t="s">
        <v>1783</v>
      </c>
      <c r="CJ9" s="42" t="s">
        <v>2266</v>
      </c>
      <c r="CK9" s="42" t="s">
        <v>2840</v>
      </c>
      <c r="CL9" s="12" t="s">
        <v>1799</v>
      </c>
      <c r="CM9" s="42" t="s">
        <v>2280</v>
      </c>
      <c r="CO9" s="12" t="s">
        <v>2601</v>
      </c>
      <c r="CP9" s="56" t="s">
        <v>2280</v>
      </c>
      <c r="CQ9" s="12" t="s">
        <v>2602</v>
      </c>
      <c r="CR9" s="35" t="s">
        <v>2093</v>
      </c>
      <c r="CU9" s="36" t="s">
        <v>2106</v>
      </c>
      <c r="CV9" s="42" t="s">
        <v>2281</v>
      </c>
      <c r="CX9" s="12" t="s">
        <v>2451</v>
      </c>
      <c r="CY9" s="44" t="s">
        <v>2444</v>
      </c>
      <c r="CZ9" s="12" t="s">
        <v>2402</v>
      </c>
      <c r="DA9" s="12"/>
      <c r="DB9" s="12"/>
      <c r="DC9" s="12"/>
      <c r="DD9" s="20" t="s">
        <v>2431</v>
      </c>
      <c r="DE9" s="12" t="s">
        <v>2423</v>
      </c>
      <c r="DF9" s="12" t="s">
        <v>2411</v>
      </c>
      <c r="DG9" s="12"/>
      <c r="DH9" s="12"/>
      <c r="DI9" s="12"/>
      <c r="DJ9" s="20" t="s">
        <v>2196</v>
      </c>
      <c r="DK9" s="20" t="s">
        <v>2562</v>
      </c>
      <c r="DL9" s="20" t="s">
        <v>2834</v>
      </c>
      <c r="EE9" s="10" t="s">
        <v>2033</v>
      </c>
      <c r="EF9" s="10" t="s">
        <v>2831</v>
      </c>
      <c r="EG9" s="10" t="s">
        <v>2830</v>
      </c>
      <c r="EH9" s="79"/>
      <c r="EI9" s="79"/>
      <c r="EJ9" s="79"/>
      <c r="EK9" s="79" t="s">
        <v>2026</v>
      </c>
      <c r="EZ9" t="s">
        <v>2892</v>
      </c>
      <c r="FB9" t="s">
        <v>2870</v>
      </c>
      <c r="GE9" t="s">
        <v>2880</v>
      </c>
      <c r="GF9" s="79" t="s">
        <v>2880</v>
      </c>
      <c r="GG9" s="79" t="s">
        <v>2026</v>
      </c>
      <c r="GH9" s="79" t="s">
        <v>2026</v>
      </c>
    </row>
    <row r="10" spans="1:208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4" t="s">
        <v>2070</v>
      </c>
      <c r="L10" t="s">
        <v>102</v>
      </c>
      <c r="M10" s="2" t="s">
        <v>103</v>
      </c>
      <c r="O10" s="12" t="s">
        <v>270</v>
      </c>
      <c r="P10" s="6"/>
      <c r="Q10" s="18" t="s">
        <v>1891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1951</v>
      </c>
      <c r="AG10" s="17"/>
      <c r="AI10" s="6" t="s">
        <v>1956</v>
      </c>
      <c r="AJ10" s="6" t="s">
        <v>1460</v>
      </c>
      <c r="AM10" s="6" t="s">
        <v>1473</v>
      </c>
      <c r="AN10" s="6" t="s">
        <v>1970</v>
      </c>
      <c r="AO10" s="6" t="s">
        <v>1481</v>
      </c>
      <c r="AS10" s="6" t="s">
        <v>1914</v>
      </c>
      <c r="AT10" s="6" t="s">
        <v>1977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47" t="s">
        <v>2474</v>
      </c>
      <c r="BD10" s="17"/>
      <c r="BG10" s="20" t="s">
        <v>1772</v>
      </c>
      <c r="BH10" s="20" t="s">
        <v>2538</v>
      </c>
      <c r="BI10" s="20" t="s">
        <v>2550</v>
      </c>
      <c r="BJ10" s="20" t="s">
        <v>2799</v>
      </c>
      <c r="BK10" s="20" t="s">
        <v>2562</v>
      </c>
      <c r="BL10" s="20" t="s">
        <v>2800</v>
      </c>
      <c r="BM10" s="20" t="str">
        <f>_xlfn.CONCAT(BM9,"_error")</f>
        <v>NH4_flux_mmol_m2_d_error</v>
      </c>
      <c r="BN10" s="20" t="s">
        <v>2518</v>
      </c>
      <c r="BO10" s="20" t="s">
        <v>2722</v>
      </c>
      <c r="BP10" s="14" t="s">
        <v>2096</v>
      </c>
      <c r="BQ10" s="20" t="s">
        <v>2222</v>
      </c>
      <c r="BR10" s="20">
        <v>9</v>
      </c>
      <c r="BS10" s="14" t="s">
        <v>2476</v>
      </c>
      <c r="BT10" s="10" t="s">
        <v>1845</v>
      </c>
      <c r="BU10" s="13" t="s">
        <v>2226</v>
      </c>
      <c r="BV10" s="10" t="s">
        <v>2238</v>
      </c>
      <c r="BW10" s="11" t="s">
        <v>1</v>
      </c>
      <c r="BX10" s="11" t="s">
        <v>2226</v>
      </c>
      <c r="BY10" s="42" t="s">
        <v>2252</v>
      </c>
      <c r="BZ10" s="63"/>
      <c r="CA10" s="63"/>
      <c r="CB10" s="63"/>
      <c r="CF10" s="12" t="s">
        <v>2759</v>
      </c>
      <c r="CG10" s="68" t="s">
        <v>2444</v>
      </c>
      <c r="CH10" s="12" t="s">
        <v>2292</v>
      </c>
      <c r="CI10" s="12" t="s">
        <v>1784</v>
      </c>
      <c r="CJ10" s="42" t="s">
        <v>2266</v>
      </c>
      <c r="CK10" s="42" t="s">
        <v>2272</v>
      </c>
      <c r="CL10" s="12" t="s">
        <v>2174</v>
      </c>
      <c r="CM10" s="42" t="s">
        <v>2280</v>
      </c>
      <c r="CO10" s="12" t="s">
        <v>2133</v>
      </c>
      <c r="CP10" s="56" t="s">
        <v>2280</v>
      </c>
      <c r="CQ10" s="12" t="s">
        <v>2301</v>
      </c>
      <c r="CR10" s="12" t="s">
        <v>2095</v>
      </c>
      <c r="CT10" s="12"/>
      <c r="CU10" s="36" t="s">
        <v>2107</v>
      </c>
      <c r="CV10" s="42" t="s">
        <v>2281</v>
      </c>
      <c r="CX10" s="12"/>
      <c r="CZ10" s="12"/>
      <c r="DA10" s="12"/>
      <c r="DB10" s="12"/>
      <c r="DC10" s="12"/>
      <c r="DD10" s="12" t="s">
        <v>2432</v>
      </c>
      <c r="DE10" s="12" t="s">
        <v>2423</v>
      </c>
      <c r="DF10" s="43" t="s">
        <v>2412</v>
      </c>
      <c r="DG10" s="12"/>
      <c r="DH10" s="12"/>
      <c r="DI10" s="12"/>
      <c r="DJ10" s="20" t="s">
        <v>2797</v>
      </c>
      <c r="DK10" s="20" t="s">
        <v>2562</v>
      </c>
      <c r="DL10" s="20" t="s">
        <v>2835</v>
      </c>
      <c r="EE10" s="10" t="s">
        <v>2028</v>
      </c>
      <c r="EF10" s="79"/>
      <c r="EG10" s="10"/>
      <c r="EH10" s="79"/>
      <c r="EI10" s="79"/>
      <c r="EJ10" s="79"/>
      <c r="EK10" s="79" t="s">
        <v>2181</v>
      </c>
      <c r="GE10" s="82" t="s">
        <v>2025</v>
      </c>
      <c r="GF10" s="82" t="s">
        <v>2025</v>
      </c>
      <c r="GG10" s="79" t="s">
        <v>2181</v>
      </c>
      <c r="GH10" s="79" t="s">
        <v>2181</v>
      </c>
    </row>
    <row r="11" spans="1:208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4" t="s">
        <v>2071</v>
      </c>
      <c r="L11" t="s">
        <v>111</v>
      </c>
      <c r="M11" s="2" t="s">
        <v>112</v>
      </c>
      <c r="O11" s="12" t="s">
        <v>291</v>
      </c>
      <c r="Q11" s="18" t="s">
        <v>1892</v>
      </c>
      <c r="U11" s="6" t="s">
        <v>1903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1971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1926</v>
      </c>
      <c r="BD11" s="17"/>
      <c r="BG11" s="20" t="s">
        <v>2541</v>
      </c>
      <c r="BH11" s="20" t="s">
        <v>2517</v>
      </c>
      <c r="BI11" s="20" t="s">
        <v>2551</v>
      </c>
      <c r="BJ11" s="20" t="s">
        <v>2801</v>
      </c>
      <c r="BK11" s="20" t="s">
        <v>2562</v>
      </c>
      <c r="BL11" s="20" t="s">
        <v>2802</v>
      </c>
      <c r="BM11" s="20" t="s">
        <v>2187</v>
      </c>
      <c r="BN11" s="20" t="s">
        <v>2518</v>
      </c>
      <c r="BO11" s="20" t="s">
        <v>2524</v>
      </c>
      <c r="BP11" s="14" t="s">
        <v>2395</v>
      </c>
      <c r="BQ11" s="20" t="s">
        <v>2502</v>
      </c>
      <c r="BR11" s="20">
        <v>10</v>
      </c>
      <c r="BS11" s="14" t="s">
        <v>2205</v>
      </c>
      <c r="BT11" s="10" t="s">
        <v>1846</v>
      </c>
      <c r="BU11" s="13" t="s">
        <v>2227</v>
      </c>
      <c r="BV11" s="10" t="s">
        <v>2239</v>
      </c>
      <c r="BW11" s="8" t="s">
        <v>2</v>
      </c>
      <c r="BX11" s="11" t="s">
        <v>2226</v>
      </c>
      <c r="BY11" s="42" t="s">
        <v>2253</v>
      </c>
      <c r="BZ11" s="63"/>
      <c r="CA11" s="63"/>
      <c r="CB11" s="63"/>
      <c r="CF11" s="12" t="s">
        <v>2760</v>
      </c>
      <c r="CG11" s="68" t="s">
        <v>2444</v>
      </c>
      <c r="CH11" s="12" t="s">
        <v>2293</v>
      </c>
      <c r="CI11" s="12" t="s">
        <v>1785</v>
      </c>
      <c r="CJ11" s="42" t="s">
        <v>2266</v>
      </c>
      <c r="CK11" s="42" t="s">
        <v>2273</v>
      </c>
      <c r="CL11" s="12" t="s">
        <v>2175</v>
      </c>
      <c r="CM11" s="42" t="s">
        <v>2280</v>
      </c>
      <c r="CO11" s="12" t="s">
        <v>2603</v>
      </c>
      <c r="CP11" s="56" t="s">
        <v>2280</v>
      </c>
      <c r="CQ11" s="12" t="s">
        <v>2604</v>
      </c>
      <c r="CR11" s="12" t="s">
        <v>2094</v>
      </c>
      <c r="CS11" s="42" t="s">
        <v>2281</v>
      </c>
      <c r="CT11" s="12"/>
      <c r="CU11" s="36" t="s">
        <v>2108</v>
      </c>
      <c r="CV11" s="42" t="s">
        <v>2281</v>
      </c>
      <c r="DD11" s="12" t="s">
        <v>2433</v>
      </c>
      <c r="DE11" s="12" t="s">
        <v>2423</v>
      </c>
      <c r="DF11" s="12" t="s">
        <v>2413</v>
      </c>
      <c r="DG11" s="12"/>
      <c r="DH11" s="12"/>
      <c r="DI11" s="12"/>
      <c r="DJ11" s="20" t="s">
        <v>2799</v>
      </c>
      <c r="DK11" s="20" t="s">
        <v>2562</v>
      </c>
      <c r="DL11" s="20" t="s">
        <v>2836</v>
      </c>
      <c r="EE11" s="10" t="s">
        <v>2205</v>
      </c>
      <c r="EF11" s="10"/>
      <c r="EG11" s="10"/>
      <c r="EK11" s="79" t="s">
        <v>2037</v>
      </c>
      <c r="GE11" t="s">
        <v>2881</v>
      </c>
      <c r="GF11" s="79" t="s">
        <v>2881</v>
      </c>
      <c r="GG11" s="79" t="s">
        <v>2037</v>
      </c>
      <c r="GH11" s="79" t="s">
        <v>2037</v>
      </c>
    </row>
    <row r="12" spans="1:208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4" t="s">
        <v>2072</v>
      </c>
      <c r="L12" t="s">
        <v>120</v>
      </c>
      <c r="M12" s="2" t="s">
        <v>121</v>
      </c>
      <c r="O12" s="12" t="s">
        <v>298</v>
      </c>
      <c r="Q12" s="18" t="s">
        <v>1893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1952</v>
      </c>
      <c r="AG12" s="17"/>
      <c r="AI12" s="64" t="s">
        <v>2715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1915</v>
      </c>
      <c r="AT12" s="6" t="s">
        <v>1508</v>
      </c>
      <c r="AW12" s="6" t="s">
        <v>1852</v>
      </c>
      <c r="AY12" s="6" t="s">
        <v>1582</v>
      </c>
      <c r="AZ12" s="6" t="s">
        <v>1592</v>
      </c>
      <c r="BB12" s="6" t="s">
        <v>1741</v>
      </c>
      <c r="BC12" s="6" t="s">
        <v>1927</v>
      </c>
      <c r="BD12" s="17"/>
      <c r="BG12" s="20" t="s">
        <v>1758</v>
      </c>
      <c r="BH12" s="20" t="s">
        <v>2538</v>
      </c>
      <c r="BI12" s="20" t="s">
        <v>2552</v>
      </c>
      <c r="BJ12" s="20" t="s">
        <v>2768</v>
      </c>
      <c r="BK12" s="20" t="s">
        <v>2769</v>
      </c>
      <c r="BL12" s="20" t="s">
        <v>2770</v>
      </c>
      <c r="BM12" s="20" t="str">
        <f>_xlfn.CONCAT(BM11,"_error")</f>
        <v>Fe_flux_mmol_m2_d_error</v>
      </c>
      <c r="BN12" s="20" t="s">
        <v>2518</v>
      </c>
      <c r="BO12" s="20" t="s">
        <v>2723</v>
      </c>
      <c r="BP12" s="14" t="s">
        <v>2403</v>
      </c>
      <c r="BQ12" s="20" t="s">
        <v>2223</v>
      </c>
      <c r="BR12" s="20">
        <v>11</v>
      </c>
      <c r="BS12" s="14" t="s">
        <v>2211</v>
      </c>
      <c r="BT12" s="10" t="s">
        <v>2738</v>
      </c>
      <c r="BU12" s="13" t="s">
        <v>2227</v>
      </c>
      <c r="BV12" s="10" t="s">
        <v>2739</v>
      </c>
      <c r="BW12" s="11" t="s">
        <v>2052</v>
      </c>
      <c r="BX12" s="11" t="s">
        <v>2226</v>
      </c>
      <c r="BY12" s="42" t="s">
        <v>2254</v>
      </c>
      <c r="BZ12" s="63"/>
      <c r="CA12" s="63"/>
      <c r="CB12" s="63"/>
      <c r="CF12" s="12" t="s">
        <v>2761</v>
      </c>
      <c r="CG12" s="68" t="s">
        <v>2444</v>
      </c>
      <c r="CH12" s="12" t="s">
        <v>2295</v>
      </c>
      <c r="CI12" s="12" t="s">
        <v>1786</v>
      </c>
      <c r="CJ12" s="42" t="s">
        <v>2266</v>
      </c>
      <c r="CK12" s="42" t="s">
        <v>2274</v>
      </c>
      <c r="CL12" s="12" t="s">
        <v>2207</v>
      </c>
      <c r="CM12" s="42" t="s">
        <v>2280</v>
      </c>
      <c r="CO12" s="12" t="s">
        <v>2134</v>
      </c>
      <c r="CP12" s="56" t="s">
        <v>2280</v>
      </c>
      <c r="CQ12" s="12" t="s">
        <v>2303</v>
      </c>
      <c r="CU12" s="36" t="s">
        <v>2109</v>
      </c>
      <c r="CV12" s="42" t="s">
        <v>2281</v>
      </c>
      <c r="DD12" s="12" t="s">
        <v>2434</v>
      </c>
      <c r="DE12" s="12" t="s">
        <v>2423</v>
      </c>
      <c r="DF12" s="12" t="s">
        <v>2414</v>
      </c>
      <c r="DG12" s="12"/>
      <c r="DH12" s="12"/>
      <c r="DI12" s="12"/>
      <c r="DJ12" s="20" t="s">
        <v>2801</v>
      </c>
      <c r="DK12" s="20" t="s">
        <v>2562</v>
      </c>
      <c r="DL12" s="20" t="s">
        <v>2837</v>
      </c>
      <c r="EE12" s="10" t="s">
        <v>2772</v>
      </c>
      <c r="EF12" s="10"/>
      <c r="EG12" s="79"/>
      <c r="EK12" s="79" t="s">
        <v>2038</v>
      </c>
      <c r="GE12" s="82" t="s">
        <v>2516</v>
      </c>
      <c r="GF12" s="82" t="s">
        <v>2516</v>
      </c>
      <c r="GG12" s="79" t="s">
        <v>2038</v>
      </c>
      <c r="GH12" s="79" t="s">
        <v>2038</v>
      </c>
    </row>
    <row r="13" spans="1:208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2829</v>
      </c>
      <c r="K13" s="34" t="s">
        <v>2073</v>
      </c>
      <c r="L13" t="s">
        <v>128</v>
      </c>
      <c r="M13" s="2" t="s">
        <v>129</v>
      </c>
      <c r="O13" s="12" t="s">
        <v>305</v>
      </c>
      <c r="Q13" s="18" t="s">
        <v>1894</v>
      </c>
      <c r="U13" s="6"/>
      <c r="V13" s="77" t="s">
        <v>2828</v>
      </c>
      <c r="AB13" s="6" t="s">
        <v>1387</v>
      </c>
      <c r="AC13" s="6" t="s">
        <v>1395</v>
      </c>
      <c r="AF13" s="6" t="s">
        <v>1953</v>
      </c>
      <c r="AG13" s="17"/>
      <c r="AI13" s="6" t="s">
        <v>1443</v>
      </c>
      <c r="AJ13" s="6" t="s">
        <v>1462</v>
      </c>
      <c r="AM13" s="6" t="s">
        <v>1911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1853</v>
      </c>
      <c r="AY13" s="6" t="s">
        <v>1730</v>
      </c>
      <c r="AZ13" s="6" t="s">
        <v>1593</v>
      </c>
      <c r="BB13" s="6" t="s">
        <v>1600</v>
      </c>
      <c r="BC13" s="6" t="s">
        <v>1928</v>
      </c>
      <c r="BD13" s="17"/>
      <c r="BG13" s="10" t="s">
        <v>2039</v>
      </c>
      <c r="BH13" s="20" t="s">
        <v>2538</v>
      </c>
      <c r="BI13" s="20" t="s">
        <v>2553</v>
      </c>
      <c r="BM13" s="20" t="s">
        <v>2188</v>
      </c>
      <c r="BN13" s="20" t="s">
        <v>2518</v>
      </c>
      <c r="BO13" s="20" t="s">
        <v>2523</v>
      </c>
      <c r="BP13" s="14" t="s">
        <v>2475</v>
      </c>
      <c r="BQ13" s="20" t="s">
        <v>2504</v>
      </c>
      <c r="BR13" s="20">
        <v>12</v>
      </c>
      <c r="BS13" s="14" t="s">
        <v>2212</v>
      </c>
      <c r="BT13" s="10" t="s">
        <v>2747</v>
      </c>
      <c r="BU13" s="13" t="s">
        <v>2227</v>
      </c>
      <c r="BV13" s="10" t="s">
        <v>2748</v>
      </c>
      <c r="BW13" s="11" t="s">
        <v>2053</v>
      </c>
      <c r="BX13" s="11" t="s">
        <v>2226</v>
      </c>
      <c r="BY13" s="42" t="s">
        <v>2255</v>
      </c>
      <c r="BZ13" s="63"/>
      <c r="CA13" s="63"/>
      <c r="CB13" s="63"/>
      <c r="CF13" s="12" t="s">
        <v>2762</v>
      </c>
      <c r="CG13" s="68" t="s">
        <v>2444</v>
      </c>
      <c r="CH13" s="12" t="s">
        <v>2294</v>
      </c>
      <c r="CI13" s="12" t="s">
        <v>1787</v>
      </c>
      <c r="CJ13" s="42" t="s">
        <v>2266</v>
      </c>
      <c r="CK13" s="42" t="s">
        <v>2275</v>
      </c>
      <c r="CL13" s="12" t="s">
        <v>2208</v>
      </c>
      <c r="CM13" s="42" t="s">
        <v>2280</v>
      </c>
      <c r="CO13" s="12" t="s">
        <v>2605</v>
      </c>
      <c r="CP13" s="56" t="s">
        <v>2280</v>
      </c>
      <c r="CQ13" s="12" t="s">
        <v>2606</v>
      </c>
      <c r="CU13" s="36" t="s">
        <v>2110</v>
      </c>
      <c r="CV13" s="42" t="s">
        <v>2281</v>
      </c>
      <c r="DD13" s="12" t="s">
        <v>2435</v>
      </c>
      <c r="DE13" s="12" t="s">
        <v>2423</v>
      </c>
      <c r="DF13" s="43" t="s">
        <v>2415</v>
      </c>
      <c r="DJ13" s="20" t="s">
        <v>2768</v>
      </c>
      <c r="DK13" s="20" t="s">
        <v>2769</v>
      </c>
      <c r="DL13" s="20" t="s">
        <v>2838</v>
      </c>
      <c r="EE13" s="10"/>
      <c r="EF13" s="10"/>
      <c r="EG13" s="79"/>
      <c r="EK13" s="79" t="s">
        <v>2028</v>
      </c>
      <c r="GE13" t="s">
        <v>2026</v>
      </c>
      <c r="GF13" s="79" t="s">
        <v>2026</v>
      </c>
      <c r="GG13" s="79" t="s">
        <v>2028</v>
      </c>
      <c r="GH13" s="79" t="s">
        <v>2028</v>
      </c>
    </row>
    <row r="14" spans="1:208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1" t="s">
        <v>2803</v>
      </c>
      <c r="L14" t="s">
        <v>136</v>
      </c>
      <c r="M14" s="2" t="s">
        <v>137</v>
      </c>
      <c r="O14" s="12" t="s">
        <v>373</v>
      </c>
      <c r="Q14" s="18" t="s">
        <v>1895</v>
      </c>
      <c r="U14" s="6"/>
      <c r="V14" s="62" t="s">
        <v>2706</v>
      </c>
      <c r="AB14" s="6" t="s">
        <v>1394</v>
      </c>
      <c r="AC14" s="6" t="s">
        <v>1417</v>
      </c>
      <c r="AF14" s="6" t="s">
        <v>1954</v>
      </c>
      <c r="AG14" s="17"/>
      <c r="AI14" s="6" t="s">
        <v>1444</v>
      </c>
      <c r="AJ14" s="6" t="s">
        <v>1906</v>
      </c>
      <c r="AS14" s="6" t="s">
        <v>1502</v>
      </c>
      <c r="AT14" s="6" t="s">
        <v>1505</v>
      </c>
      <c r="AW14" s="6" t="s">
        <v>1854</v>
      </c>
      <c r="AY14" s="6" t="s">
        <v>1731</v>
      </c>
      <c r="AZ14" s="6" t="s">
        <v>1594</v>
      </c>
      <c r="BB14" s="6" t="s">
        <v>1641</v>
      </c>
      <c r="BC14" s="6" t="s">
        <v>1929</v>
      </c>
      <c r="BD14" s="17"/>
      <c r="BG14" s="10" t="s">
        <v>1759</v>
      </c>
      <c r="BH14" s="20" t="s">
        <v>2517</v>
      </c>
      <c r="BI14" s="20" t="s">
        <v>2554</v>
      </c>
      <c r="BM14" s="20" t="str">
        <f>_xlfn.CONCAT(BM13,"_error")</f>
        <v>Mn_flux_mmol_m2_d_error</v>
      </c>
      <c r="BN14" s="20" t="s">
        <v>2518</v>
      </c>
      <c r="BO14" s="20" t="s">
        <v>2724</v>
      </c>
      <c r="BP14" s="14" t="s">
        <v>2124</v>
      </c>
      <c r="BQ14" s="20" t="s">
        <v>2223</v>
      </c>
      <c r="BR14" s="20">
        <v>13</v>
      </c>
      <c r="BS14" s="14" t="s">
        <v>2213</v>
      </c>
      <c r="BT14" s="20" t="s">
        <v>2808</v>
      </c>
      <c r="BU14" s="13" t="s">
        <v>2227</v>
      </c>
      <c r="BV14" s="20" t="s">
        <v>2809</v>
      </c>
      <c r="BW14" s="11" t="s">
        <v>2054</v>
      </c>
      <c r="BX14" s="11" t="s">
        <v>2226</v>
      </c>
      <c r="BY14" s="42" t="s">
        <v>2256</v>
      </c>
      <c r="BZ14" s="63"/>
      <c r="CA14" s="63"/>
      <c r="CB14" s="63"/>
      <c r="CF14" s="12" t="s">
        <v>2749</v>
      </c>
      <c r="CG14" s="68" t="s">
        <v>2444</v>
      </c>
      <c r="CH14" s="12" t="s">
        <v>2763</v>
      </c>
      <c r="CI14" s="12" t="s">
        <v>1788</v>
      </c>
      <c r="CJ14" s="42" t="s">
        <v>2266</v>
      </c>
      <c r="CK14" s="42" t="s">
        <v>2276</v>
      </c>
      <c r="CL14" s="12" t="s">
        <v>2209</v>
      </c>
      <c r="CM14" s="42" t="s">
        <v>2280</v>
      </c>
      <c r="CO14" s="12" t="s">
        <v>2135</v>
      </c>
      <c r="CP14" s="56" t="s">
        <v>2280</v>
      </c>
      <c r="CQ14" s="12" t="s">
        <v>2304</v>
      </c>
      <c r="CR14" s="42"/>
      <c r="CU14" s="36" t="s">
        <v>2111</v>
      </c>
      <c r="CV14" s="42" t="s">
        <v>2281</v>
      </c>
      <c r="DD14" s="12" t="s">
        <v>2436</v>
      </c>
      <c r="DE14" s="12" t="s">
        <v>2423</v>
      </c>
      <c r="DF14" s="12" t="s">
        <v>2416</v>
      </c>
      <c r="DG14" s="12"/>
      <c r="DH14" s="12"/>
      <c r="DI14" s="12"/>
      <c r="DJ14" s="12"/>
      <c r="DK14" s="43"/>
      <c r="DL14" s="43"/>
      <c r="GE14" t="s">
        <v>2027</v>
      </c>
      <c r="GF14" s="79" t="s">
        <v>2027</v>
      </c>
    </row>
    <row r="15" spans="1:208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4" t="s">
        <v>2074</v>
      </c>
      <c r="L15" t="s">
        <v>143</v>
      </c>
      <c r="M15" s="2" t="s">
        <v>144</v>
      </c>
      <c r="O15" s="12" t="s">
        <v>454</v>
      </c>
      <c r="Q15" s="18" t="s">
        <v>1896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1957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5" t="s">
        <v>2457</v>
      </c>
      <c r="BC15" s="6" t="s">
        <v>1930</v>
      </c>
      <c r="BD15" s="17"/>
      <c r="BG15" s="10" t="s">
        <v>1761</v>
      </c>
      <c r="BH15" s="20" t="s">
        <v>2539</v>
      </c>
      <c r="BI15" s="20" t="s">
        <v>2555</v>
      </c>
      <c r="BM15" s="20" t="s">
        <v>2189</v>
      </c>
      <c r="BN15" s="20" t="s">
        <v>2518</v>
      </c>
      <c r="BO15" s="20" t="s">
        <v>2522</v>
      </c>
      <c r="BP15" s="14" t="s">
        <v>2472</v>
      </c>
      <c r="BQ15" s="20" t="s">
        <v>2503</v>
      </c>
      <c r="BR15" s="20">
        <v>14</v>
      </c>
      <c r="BS15" s="14" t="s">
        <v>2214</v>
      </c>
      <c r="BT15" s="10" t="s">
        <v>2058</v>
      </c>
      <c r="BU15" s="13" t="s">
        <v>2231</v>
      </c>
      <c r="BV15" s="10" t="s">
        <v>2240</v>
      </c>
      <c r="BW15" s="11" t="s">
        <v>2055</v>
      </c>
      <c r="BX15" s="11" t="s">
        <v>2226</v>
      </c>
      <c r="BY15" s="42" t="s">
        <v>2257</v>
      </c>
      <c r="BZ15" s="63"/>
      <c r="CA15" s="63"/>
      <c r="CB15" s="63"/>
      <c r="CF15" s="12" t="s">
        <v>2750</v>
      </c>
      <c r="CG15" s="68" t="s">
        <v>2444</v>
      </c>
      <c r="CH15" s="12" t="s">
        <v>2764</v>
      </c>
      <c r="CI15" s="12" t="s">
        <v>1789</v>
      </c>
      <c r="CJ15" s="42" t="s">
        <v>2266</v>
      </c>
      <c r="CK15" s="42" t="s">
        <v>2277</v>
      </c>
      <c r="CL15" s="12" t="s">
        <v>2210</v>
      </c>
      <c r="CM15" s="42" t="s">
        <v>2280</v>
      </c>
      <c r="CO15" s="12" t="s">
        <v>2607</v>
      </c>
      <c r="CP15" s="56" t="s">
        <v>2280</v>
      </c>
      <c r="CQ15" s="12" t="s">
        <v>2608</v>
      </c>
      <c r="CR15" s="42"/>
      <c r="CU15" s="36" t="s">
        <v>2112</v>
      </c>
      <c r="CV15" s="42" t="s">
        <v>2281</v>
      </c>
      <c r="DD15" s="12" t="s">
        <v>2437</v>
      </c>
      <c r="DE15" s="12" t="s">
        <v>2423</v>
      </c>
      <c r="DF15" s="12" t="s">
        <v>2417</v>
      </c>
      <c r="DG15" s="12"/>
      <c r="DH15" s="12"/>
      <c r="DI15" s="12"/>
      <c r="DJ15" s="12"/>
      <c r="DK15" s="43"/>
      <c r="DL15" s="43"/>
      <c r="GE15" t="s">
        <v>2028</v>
      </c>
      <c r="GF15" s="79" t="s">
        <v>2028</v>
      </c>
    </row>
    <row r="16" spans="1:208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4" t="s">
        <v>2075</v>
      </c>
      <c r="L16" t="s">
        <v>151</v>
      </c>
      <c r="M16" s="2" t="s">
        <v>152</v>
      </c>
      <c r="O16" s="12" t="s">
        <v>460</v>
      </c>
      <c r="Q16" s="18" t="s">
        <v>1897</v>
      </c>
      <c r="V16" s="6" t="s">
        <v>1702</v>
      </c>
      <c r="AB16" s="6" t="s">
        <v>1383</v>
      </c>
      <c r="AC16" s="6" t="s">
        <v>1406</v>
      </c>
      <c r="AF16" s="47" t="s">
        <v>2477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1931</v>
      </c>
      <c r="BD16" s="17"/>
      <c r="BG16" s="10" t="s">
        <v>1760</v>
      </c>
      <c r="BH16" s="20" t="s">
        <v>2539</v>
      </c>
      <c r="BI16" s="20" t="s">
        <v>2556</v>
      </c>
      <c r="BM16" s="20" t="str">
        <f>_xlfn.CONCAT(BM15,"_error")</f>
        <v>SO4_flux_mmol_m2_d_error</v>
      </c>
      <c r="BN16" s="20" t="s">
        <v>2518</v>
      </c>
      <c r="BO16" s="20" t="s">
        <v>2725</v>
      </c>
      <c r="BP16" s="14" t="s">
        <v>2216</v>
      </c>
      <c r="BQ16" s="20" t="s">
        <v>2224</v>
      </c>
      <c r="BR16" s="20">
        <v>15</v>
      </c>
      <c r="BS16" s="14" t="s">
        <v>2215</v>
      </c>
      <c r="BT16" s="10" t="s">
        <v>2374</v>
      </c>
      <c r="BU16" s="13" t="s">
        <v>2231</v>
      </c>
      <c r="BV16" s="10" t="s">
        <v>2375</v>
      </c>
      <c r="BW16" s="11" t="s">
        <v>2056</v>
      </c>
      <c r="BX16" s="11" t="s">
        <v>2226</v>
      </c>
      <c r="BY16" s="42" t="s">
        <v>2259</v>
      </c>
      <c r="BZ16" s="63"/>
      <c r="CA16" s="63"/>
      <c r="CB16" s="63"/>
      <c r="CF16" s="12" t="s">
        <v>2771</v>
      </c>
      <c r="CH16" s="12" t="s">
        <v>2765</v>
      </c>
      <c r="CI16" s="12" t="s">
        <v>1790</v>
      </c>
      <c r="CJ16" s="42" t="s">
        <v>2266</v>
      </c>
      <c r="CK16" s="42" t="s">
        <v>2278</v>
      </c>
      <c r="CL16" s="12" t="s">
        <v>1801</v>
      </c>
      <c r="CM16" s="42" t="s">
        <v>2280</v>
      </c>
      <c r="CO16" s="12" t="s">
        <v>2136</v>
      </c>
      <c r="CP16" s="56" t="s">
        <v>2280</v>
      </c>
      <c r="CQ16" s="12" t="s">
        <v>2305</v>
      </c>
      <c r="CR16" s="42"/>
      <c r="CU16" s="36" t="s">
        <v>2114</v>
      </c>
      <c r="CV16" s="42" t="s">
        <v>2281</v>
      </c>
      <c r="DD16" s="12" t="s">
        <v>2438</v>
      </c>
      <c r="DE16" s="12" t="s">
        <v>2423</v>
      </c>
      <c r="DF16" s="12" t="s">
        <v>2418</v>
      </c>
      <c r="DG16" s="12"/>
      <c r="DH16" s="12"/>
      <c r="DI16" s="12"/>
      <c r="DJ16" s="12"/>
      <c r="DK16" s="43"/>
      <c r="DL16" s="43"/>
      <c r="GE16" t="s">
        <v>2033</v>
      </c>
      <c r="GF16" s="79" t="s">
        <v>2033</v>
      </c>
    </row>
    <row r="17" spans="2:188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4" t="s">
        <v>2076</v>
      </c>
      <c r="L17" t="s">
        <v>159</v>
      </c>
      <c r="M17" s="2"/>
      <c r="O17" s="12" t="s">
        <v>484</v>
      </c>
      <c r="Q17" s="18" t="s">
        <v>1898</v>
      </c>
      <c r="V17" s="6" t="s">
        <v>1703</v>
      </c>
      <c r="AB17" s="6" t="s">
        <v>1391</v>
      </c>
      <c r="AC17" s="6" t="s">
        <v>1904</v>
      </c>
      <c r="AF17" s="6" t="s">
        <v>1433</v>
      </c>
      <c r="AI17" s="6" t="s">
        <v>1455</v>
      </c>
      <c r="AJ17" s="6" t="s">
        <v>1905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1932</v>
      </c>
      <c r="BD17" s="17"/>
      <c r="BG17" s="10" t="s">
        <v>1762</v>
      </c>
      <c r="BH17" s="10" t="s">
        <v>2539</v>
      </c>
      <c r="BI17" s="20" t="s">
        <v>2557</v>
      </c>
      <c r="BM17" s="20" t="s">
        <v>2190</v>
      </c>
      <c r="BN17" s="20" t="s">
        <v>2518</v>
      </c>
      <c r="BO17" s="20" t="s">
        <v>2521</v>
      </c>
      <c r="BP17" s="14" t="s">
        <v>2590</v>
      </c>
      <c r="BQ17" s="20" t="s">
        <v>2776</v>
      </c>
      <c r="BR17" s="20">
        <v>16</v>
      </c>
      <c r="BS17" s="14" t="s">
        <v>2814</v>
      </c>
      <c r="BT17" s="10" t="s">
        <v>2084</v>
      </c>
      <c r="BU17" s="13" t="s">
        <v>2232</v>
      </c>
      <c r="BV17" s="10" t="s">
        <v>2241</v>
      </c>
      <c r="BW17" s="11" t="s">
        <v>2057</v>
      </c>
      <c r="BX17" s="11" t="s">
        <v>2226</v>
      </c>
      <c r="BY17" s="42" t="s">
        <v>2258</v>
      </c>
      <c r="BZ17" s="63"/>
      <c r="CA17" s="63"/>
      <c r="CB17" s="63"/>
      <c r="CI17" s="12" t="s">
        <v>1791</v>
      </c>
      <c r="CJ17" s="42" t="s">
        <v>2266</v>
      </c>
      <c r="CK17" s="42" t="s">
        <v>2279</v>
      </c>
      <c r="CL17" s="12" t="s">
        <v>1800</v>
      </c>
      <c r="CM17" s="42" t="s">
        <v>2280</v>
      </c>
      <c r="CO17" s="12" t="s">
        <v>2609</v>
      </c>
      <c r="CP17" s="56" t="s">
        <v>2280</v>
      </c>
      <c r="CQ17" s="12" t="s">
        <v>2610</v>
      </c>
      <c r="CR17" s="42"/>
      <c r="CU17" s="36" t="s">
        <v>2115</v>
      </c>
      <c r="CV17" s="42" t="s">
        <v>2281</v>
      </c>
      <c r="DD17" s="12" t="s">
        <v>2439</v>
      </c>
      <c r="DE17" s="12" t="s">
        <v>2423</v>
      </c>
      <c r="DF17" s="12" t="s">
        <v>2419</v>
      </c>
      <c r="DG17" s="12"/>
      <c r="DH17" s="12"/>
      <c r="DI17" s="12"/>
      <c r="DJ17" s="12"/>
      <c r="DK17" s="43"/>
      <c r="DL17" s="43"/>
      <c r="GE17" t="s">
        <v>2882</v>
      </c>
      <c r="GF17" s="79" t="s">
        <v>2883</v>
      </c>
    </row>
    <row r="18" spans="2:188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4" t="s">
        <v>2077</v>
      </c>
      <c r="L18" t="s">
        <v>166</v>
      </c>
      <c r="M18" s="3"/>
      <c r="O18" s="12" t="s">
        <v>496</v>
      </c>
      <c r="Q18" s="18" t="s">
        <v>1899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1958</v>
      </c>
      <c r="AJ18" s="6" t="s">
        <v>1464</v>
      </c>
      <c r="AN18" s="6"/>
      <c r="AS18" s="6" t="s">
        <v>1916</v>
      </c>
      <c r="AW18" s="6" t="s">
        <v>1526</v>
      </c>
      <c r="AY18" s="6" t="s">
        <v>1733</v>
      </c>
      <c r="BB18" s="6" t="s">
        <v>1602</v>
      </c>
      <c r="BC18" s="6" t="s">
        <v>1933</v>
      </c>
      <c r="BD18" s="17"/>
      <c r="BG18" s="10" t="s">
        <v>1763</v>
      </c>
      <c r="BH18" s="10" t="s">
        <v>2517</v>
      </c>
      <c r="BI18" s="20" t="s">
        <v>2558</v>
      </c>
      <c r="BM18" s="20" t="str">
        <f>_xlfn.CONCAT(BM17,"_error")</f>
        <v>PO4_flux_mmol_m2_d_error</v>
      </c>
      <c r="BN18" s="20" t="s">
        <v>2518</v>
      </c>
      <c r="BO18" s="20" t="s">
        <v>2726</v>
      </c>
      <c r="BP18" s="14" t="s">
        <v>2778</v>
      </c>
      <c r="BQ18" s="20" t="s">
        <v>2779</v>
      </c>
      <c r="BR18" s="20">
        <v>17</v>
      </c>
      <c r="BS18" s="14" t="s">
        <v>2815</v>
      </c>
      <c r="BT18" s="10" t="s">
        <v>2123</v>
      </c>
      <c r="BU18" s="10" t="s">
        <v>1818</v>
      </c>
      <c r="BV18" s="10" t="s">
        <v>2242</v>
      </c>
      <c r="BW18" s="11" t="s">
        <v>2368</v>
      </c>
      <c r="BX18" s="11"/>
      <c r="BY18" s="11" t="s">
        <v>2260</v>
      </c>
      <c r="BZ18" s="11"/>
      <c r="CA18" s="11"/>
      <c r="CB18" s="11"/>
      <c r="CI18" s="12" t="s">
        <v>2842</v>
      </c>
      <c r="CJ18" s="78" t="s">
        <v>2266</v>
      </c>
      <c r="CK18" s="78" t="s">
        <v>2839</v>
      </c>
      <c r="CL18" s="12" t="s">
        <v>1802</v>
      </c>
      <c r="CM18" s="42" t="s">
        <v>2280</v>
      </c>
      <c r="CO18" s="12" t="s">
        <v>2307</v>
      </c>
      <c r="CP18" s="56" t="s">
        <v>2280</v>
      </c>
      <c r="CQ18" s="12" t="s">
        <v>2306</v>
      </c>
      <c r="CR18" s="42"/>
      <c r="CU18" s="36" t="s">
        <v>2116</v>
      </c>
      <c r="CV18" s="42" t="s">
        <v>2281</v>
      </c>
      <c r="DD18" s="12" t="s">
        <v>2440</v>
      </c>
      <c r="DE18" s="12" t="s">
        <v>2423</v>
      </c>
      <c r="DF18" s="12" t="s">
        <v>2420</v>
      </c>
      <c r="DG18" s="12"/>
      <c r="DH18" s="12"/>
      <c r="DI18" s="12"/>
      <c r="DJ18" s="12"/>
      <c r="DK18" s="43"/>
      <c r="DL18" s="43"/>
      <c r="GE18" s="10" t="s">
        <v>2205</v>
      </c>
      <c r="GF18" s="10" t="s">
        <v>2205</v>
      </c>
    </row>
    <row r="19" spans="2:188" ht="17.399999999999999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4" t="s">
        <v>2062</v>
      </c>
      <c r="L19" t="s">
        <v>173</v>
      </c>
      <c r="M19" s="4"/>
      <c r="O19" s="12" t="s">
        <v>549</v>
      </c>
      <c r="Q19" s="18" t="s">
        <v>1900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1919</v>
      </c>
      <c r="AW19" s="6" t="s">
        <v>1527</v>
      </c>
      <c r="BB19" s="6" t="s">
        <v>1607</v>
      </c>
      <c r="BC19" s="6" t="s">
        <v>1934</v>
      </c>
      <c r="BD19" s="17"/>
      <c r="BG19" s="10" t="s">
        <v>1811</v>
      </c>
      <c r="BH19" s="20" t="s">
        <v>2538</v>
      </c>
      <c r="BI19" s="20" t="s">
        <v>2559</v>
      </c>
      <c r="BM19" s="20" t="s">
        <v>2191</v>
      </c>
      <c r="BN19" s="20" t="s">
        <v>2518</v>
      </c>
      <c r="BO19" s="20" t="s">
        <v>2526</v>
      </c>
      <c r="BP19" s="14" t="s">
        <v>2775</v>
      </c>
      <c r="BQ19" s="20" t="s">
        <v>2777</v>
      </c>
      <c r="BR19" s="20">
        <v>18</v>
      </c>
      <c r="BS19" s="14" t="s">
        <v>2816</v>
      </c>
      <c r="BT19" s="10" t="s">
        <v>2206</v>
      </c>
      <c r="BU19" s="10" t="s">
        <v>1818</v>
      </c>
      <c r="BV19" s="10" t="s">
        <v>2243</v>
      </c>
      <c r="BW19" s="11" t="s">
        <v>2370</v>
      </c>
      <c r="BY19" s="11" t="s">
        <v>2371</v>
      </c>
      <c r="BZ19" s="11"/>
      <c r="CA19" s="11"/>
      <c r="CB19" s="11"/>
      <c r="CI19" s="12" t="s">
        <v>2843</v>
      </c>
      <c r="CJ19" s="78" t="s">
        <v>2266</v>
      </c>
      <c r="CK19" s="78" t="s">
        <v>2841</v>
      </c>
      <c r="CL19" s="12" t="s">
        <v>1803</v>
      </c>
      <c r="CM19" s="42" t="s">
        <v>2280</v>
      </c>
      <c r="CO19" s="12" t="s">
        <v>2611</v>
      </c>
      <c r="CP19" s="56" t="s">
        <v>2280</v>
      </c>
      <c r="CQ19" s="12" t="s">
        <v>2612</v>
      </c>
      <c r="CR19" s="42"/>
      <c r="CU19" s="36" t="s">
        <v>2117</v>
      </c>
      <c r="CV19" s="42" t="s">
        <v>2281</v>
      </c>
      <c r="DD19" s="12" t="s">
        <v>2441</v>
      </c>
      <c r="DE19" s="12" t="s">
        <v>2423</v>
      </c>
      <c r="DF19" s="12" t="s">
        <v>2421</v>
      </c>
      <c r="DG19" s="12"/>
      <c r="DH19" s="12"/>
      <c r="DI19" s="12"/>
      <c r="DJ19" s="12"/>
      <c r="DK19" s="43"/>
      <c r="DL19" s="43"/>
      <c r="GE19" s="10" t="s">
        <v>2772</v>
      </c>
      <c r="GF19" s="10" t="s">
        <v>2772</v>
      </c>
    </row>
    <row r="20" spans="2:188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4" t="s">
        <v>2078</v>
      </c>
      <c r="L20" t="s">
        <v>180</v>
      </c>
      <c r="M20" s="3"/>
      <c r="O20" s="12" t="s">
        <v>555</v>
      </c>
      <c r="Q20" s="18" t="s">
        <v>1901</v>
      </c>
      <c r="AB20" s="6" t="s">
        <v>1393</v>
      </c>
      <c r="AC20" s="6" t="s">
        <v>1409</v>
      </c>
      <c r="AF20" s="6" t="s">
        <v>1429</v>
      </c>
      <c r="AI20" s="6" t="s">
        <v>1959</v>
      </c>
      <c r="AJ20" s="6" t="s">
        <v>1467</v>
      </c>
      <c r="AN20" s="6"/>
      <c r="AS20" s="6" t="s">
        <v>1917</v>
      </c>
      <c r="AW20" s="6" t="s">
        <v>1516</v>
      </c>
      <c r="BB20" s="6" t="s">
        <v>1606</v>
      </c>
      <c r="BC20" s="6" t="s">
        <v>1935</v>
      </c>
      <c r="BD20" s="17"/>
      <c r="BG20" s="10" t="s">
        <v>1812</v>
      </c>
      <c r="BH20" s="20" t="s">
        <v>2538</v>
      </c>
      <c r="BI20" s="20" t="s">
        <v>2560</v>
      </c>
      <c r="BM20" s="20" t="str">
        <f>_xlfn.CONCAT(BM19,"_error")</f>
        <v>NO3_flux_mmol_m2_d_error</v>
      </c>
      <c r="BN20" s="20" t="s">
        <v>2518</v>
      </c>
      <c r="BO20" s="20" t="s">
        <v>2727</v>
      </c>
      <c r="BP20" s="14" t="s">
        <v>2789</v>
      </c>
      <c r="BQ20" s="20" t="s">
        <v>2796</v>
      </c>
      <c r="BR20" s="20">
        <v>19</v>
      </c>
      <c r="BS20" s="14" t="s">
        <v>2817</v>
      </c>
      <c r="BW20" s="11" t="s">
        <v>2369</v>
      </c>
      <c r="BX20" s="11"/>
      <c r="BY20" s="11" t="s">
        <v>2261</v>
      </c>
      <c r="BZ20" s="11"/>
      <c r="CA20" s="11"/>
      <c r="CB20" s="11"/>
      <c r="CL20" s="12" t="s">
        <v>1804</v>
      </c>
      <c r="CM20" s="42" t="s">
        <v>2280</v>
      </c>
      <c r="CO20" s="12" t="s">
        <v>2137</v>
      </c>
      <c r="CP20" s="56" t="s">
        <v>2280</v>
      </c>
      <c r="CQ20" s="12" t="s">
        <v>2308</v>
      </c>
      <c r="CR20" s="42"/>
      <c r="CU20" s="36" t="s">
        <v>2119</v>
      </c>
      <c r="CV20" s="42" t="s">
        <v>2281</v>
      </c>
      <c r="DD20" s="12" t="s">
        <v>2442</v>
      </c>
      <c r="DE20" s="12" t="s">
        <v>2423</v>
      </c>
      <c r="DF20" s="12" t="s">
        <v>2422</v>
      </c>
      <c r="DG20" s="12"/>
      <c r="DH20" s="12"/>
      <c r="DI20" s="12"/>
      <c r="DJ20" s="12"/>
      <c r="DK20" s="43"/>
      <c r="DL20" s="43"/>
      <c r="GE20" s="10" t="s">
        <v>2903</v>
      </c>
      <c r="GF20" s="10" t="s">
        <v>2903</v>
      </c>
    </row>
    <row r="21" spans="2:188" ht="16.8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4" t="s">
        <v>2079</v>
      </c>
      <c r="L21" t="s">
        <v>187</v>
      </c>
      <c r="M21" s="5"/>
      <c r="O21" s="12" t="s">
        <v>567</v>
      </c>
      <c r="Q21" s="18" t="s">
        <v>1902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1918</v>
      </c>
      <c r="AW21" s="6" t="s">
        <v>1517</v>
      </c>
      <c r="BB21" s="6" t="s">
        <v>1603</v>
      </c>
      <c r="BC21" s="6" t="s">
        <v>1936</v>
      </c>
      <c r="BD21" s="17"/>
      <c r="BG21" s="10" t="s">
        <v>1764</v>
      </c>
      <c r="BH21" s="10" t="s">
        <v>2517</v>
      </c>
      <c r="BI21" s="20" t="s">
        <v>2561</v>
      </c>
      <c r="BM21" s="20" t="s">
        <v>2192</v>
      </c>
      <c r="BN21" s="20" t="s">
        <v>2518</v>
      </c>
      <c r="BO21" s="20" t="s">
        <v>2527</v>
      </c>
      <c r="BP21" s="14" t="s">
        <v>2844</v>
      </c>
      <c r="BQ21" s="20" t="s">
        <v>2846</v>
      </c>
      <c r="BS21" s="14" t="s">
        <v>2818</v>
      </c>
      <c r="BW21" s="11" t="s">
        <v>2373</v>
      </c>
      <c r="BY21" s="11" t="s">
        <v>2372</v>
      </c>
      <c r="BZ21" s="11"/>
      <c r="CA21" s="11"/>
      <c r="CB21" s="11"/>
      <c r="CL21" s="12" t="s">
        <v>1807</v>
      </c>
      <c r="CM21" s="42" t="s">
        <v>2280</v>
      </c>
      <c r="CO21" s="12" t="s">
        <v>2613</v>
      </c>
      <c r="CP21" s="56" t="s">
        <v>2280</v>
      </c>
      <c r="CQ21" s="12" t="s">
        <v>2614</v>
      </c>
      <c r="CU21" s="36" t="s">
        <v>2120</v>
      </c>
      <c r="CV21" s="42" t="s">
        <v>2281</v>
      </c>
    </row>
    <row r="22" spans="2:188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4" t="s">
        <v>2063</v>
      </c>
      <c r="L22" t="s">
        <v>194</v>
      </c>
      <c r="M22" s="3"/>
      <c r="O22" s="12" t="s">
        <v>579</v>
      </c>
      <c r="Q22" s="18" t="s">
        <v>1330</v>
      </c>
      <c r="AC22" s="6" t="s">
        <v>1942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1937</v>
      </c>
      <c r="BD22" s="17"/>
      <c r="BM22" s="20" t="str">
        <f>_xlfn.CONCAT(BM21,"_error")</f>
        <v>O2_flux_mmol_m2_d_error</v>
      </c>
      <c r="BN22" s="20" t="s">
        <v>2518</v>
      </c>
      <c r="BO22" s="20" t="s">
        <v>2728</v>
      </c>
      <c r="BP22" s="14" t="s">
        <v>2845</v>
      </c>
      <c r="BQ22" s="20" t="s">
        <v>2847</v>
      </c>
      <c r="BS22" s="14" t="s">
        <v>2819</v>
      </c>
      <c r="BW22" s="11" t="s">
        <v>2573</v>
      </c>
      <c r="BX22" s="10" t="s">
        <v>2226</v>
      </c>
      <c r="BY22" s="11" t="s">
        <v>2458</v>
      </c>
      <c r="BZ22" s="11"/>
      <c r="CA22" s="11"/>
      <c r="CB22" s="11"/>
      <c r="CL22" s="12" t="s">
        <v>1805</v>
      </c>
      <c r="CM22" s="42" t="s">
        <v>2280</v>
      </c>
      <c r="CO22" s="12" t="s">
        <v>2138</v>
      </c>
      <c r="CP22" s="56" t="s">
        <v>2280</v>
      </c>
      <c r="CQ22" s="12" t="s">
        <v>2309</v>
      </c>
      <c r="CU22" s="36" t="s">
        <v>2121</v>
      </c>
      <c r="CV22" s="42" t="s">
        <v>2281</v>
      </c>
    </row>
    <row r="23" spans="2:188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4" t="s">
        <v>2080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1938</v>
      </c>
      <c r="BD23" s="17"/>
      <c r="BP23" s="14" t="s">
        <v>2904</v>
      </c>
      <c r="BQ23" s="20" t="s">
        <v>2905</v>
      </c>
      <c r="BS23" s="14" t="s">
        <v>2820</v>
      </c>
      <c r="BW23" s="11" t="s">
        <v>2574</v>
      </c>
      <c r="BX23" s="10" t="s">
        <v>2226</v>
      </c>
      <c r="BY23" s="11" t="s">
        <v>2459</v>
      </c>
      <c r="BZ23" s="11"/>
      <c r="CA23" s="11"/>
      <c r="CB23" s="11"/>
      <c r="CI23" s="23"/>
      <c r="CJ23" s="23"/>
      <c r="CK23" s="23"/>
      <c r="CL23" s="12" t="s">
        <v>1817</v>
      </c>
      <c r="CM23" s="42" t="s">
        <v>2280</v>
      </c>
      <c r="CO23" s="12" t="s">
        <v>2615</v>
      </c>
      <c r="CP23" s="56" t="s">
        <v>2280</v>
      </c>
      <c r="CQ23" s="12" t="s">
        <v>2616</v>
      </c>
      <c r="CU23" s="43" t="s">
        <v>2394</v>
      </c>
      <c r="CV23" s="43" t="s">
        <v>2281</v>
      </c>
      <c r="CW23" s="43" t="s">
        <v>2388</v>
      </c>
    </row>
    <row r="24" spans="2:188" ht="17.399999999999999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4" t="s">
        <v>2081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1855</v>
      </c>
      <c r="BB24" s="6" t="s">
        <v>1612</v>
      </c>
      <c r="BC24" s="6" t="s">
        <v>1939</v>
      </c>
      <c r="BD24" s="17"/>
      <c r="BS24" s="14" t="s">
        <v>2821</v>
      </c>
      <c r="BW24" s="11" t="s">
        <v>2575</v>
      </c>
      <c r="BX24" s="10" t="s">
        <v>2226</v>
      </c>
      <c r="BY24" s="11" t="s">
        <v>2460</v>
      </c>
      <c r="BZ24" s="11"/>
      <c r="CA24" s="11"/>
      <c r="CB24" s="11"/>
      <c r="CL24" s="12" t="s">
        <v>1806</v>
      </c>
      <c r="CM24" s="42" t="s">
        <v>2280</v>
      </c>
      <c r="CO24" s="12" t="s">
        <v>2310</v>
      </c>
      <c r="CP24" s="56" t="s">
        <v>2280</v>
      </c>
      <c r="CQ24" s="12" t="s">
        <v>2318</v>
      </c>
      <c r="CU24" s="43" t="s">
        <v>2389</v>
      </c>
      <c r="CV24" s="43"/>
      <c r="CW24" s="43" t="s">
        <v>2391</v>
      </c>
    </row>
    <row r="25" spans="2:188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4" t="s">
        <v>2082</v>
      </c>
      <c r="L25" t="s">
        <v>215</v>
      </c>
      <c r="M25" s="3"/>
      <c r="O25" s="12" t="s">
        <v>657</v>
      </c>
      <c r="Q25" s="18" t="s">
        <v>2511</v>
      </c>
      <c r="AC25" s="6" t="s">
        <v>1413</v>
      </c>
      <c r="AF25" s="6" t="s">
        <v>1422</v>
      </c>
      <c r="AI25" s="6" t="s">
        <v>1960</v>
      </c>
      <c r="AW25" s="6" t="s">
        <v>1856</v>
      </c>
      <c r="BB25" s="6" t="s">
        <v>1642</v>
      </c>
      <c r="BC25" s="6" t="s">
        <v>1940</v>
      </c>
      <c r="BD25" s="17"/>
      <c r="BS25" s="14" t="s">
        <v>2822</v>
      </c>
      <c r="BW25" s="11" t="s">
        <v>2576</v>
      </c>
      <c r="BX25" s="10" t="s">
        <v>2226</v>
      </c>
      <c r="BY25" s="11" t="s">
        <v>2461</v>
      </c>
      <c r="BZ25" s="11"/>
      <c r="CA25" s="11"/>
      <c r="CB25" s="11"/>
      <c r="CL25" s="12" t="s">
        <v>1808</v>
      </c>
      <c r="CM25" s="42" t="s">
        <v>2280</v>
      </c>
      <c r="CO25" s="12" t="s">
        <v>2617</v>
      </c>
      <c r="CP25" s="56" t="s">
        <v>2280</v>
      </c>
      <c r="CQ25" s="12" t="s">
        <v>2618</v>
      </c>
      <c r="CU25" s="36" t="s">
        <v>2100</v>
      </c>
      <c r="CV25" s="42" t="s">
        <v>2281</v>
      </c>
      <c r="CW25" s="42" t="s">
        <v>2384</v>
      </c>
    </row>
    <row r="26" spans="2:188" ht="16.8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4" t="s">
        <v>2083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1857</v>
      </c>
      <c r="BB26" s="6" t="s">
        <v>1611</v>
      </c>
      <c r="BC26" s="6" t="s">
        <v>1743</v>
      </c>
      <c r="BD26" s="17"/>
      <c r="BS26" s="14" t="s">
        <v>2823</v>
      </c>
      <c r="BW26" s="11" t="s">
        <v>1765</v>
      </c>
      <c r="BX26" s="11" t="s">
        <v>2226</v>
      </c>
      <c r="BY26" s="11" t="s">
        <v>2262</v>
      </c>
      <c r="BZ26" s="11"/>
      <c r="CA26" s="11"/>
      <c r="CB26" s="11"/>
      <c r="CL26" s="12" t="s">
        <v>1813</v>
      </c>
      <c r="CO26" s="12" t="s">
        <v>2311</v>
      </c>
      <c r="CP26" s="56" t="s">
        <v>2280</v>
      </c>
      <c r="CQ26" s="12" t="s">
        <v>2319</v>
      </c>
      <c r="CU26" s="36" t="s">
        <v>2102</v>
      </c>
      <c r="CV26" s="42" t="s">
        <v>2281</v>
      </c>
      <c r="CW26" s="42" t="s">
        <v>2385</v>
      </c>
    </row>
    <row r="27" spans="2:188" ht="16.05" customHeight="1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3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1941</v>
      </c>
      <c r="BS27" s="14" t="s">
        <v>2824</v>
      </c>
      <c r="BW27" s="11" t="s">
        <v>1775</v>
      </c>
      <c r="BX27" s="11" t="s">
        <v>2226</v>
      </c>
      <c r="BY27" s="11" t="s">
        <v>2263</v>
      </c>
      <c r="BZ27" s="11"/>
      <c r="CA27" s="11"/>
      <c r="CB27" s="11"/>
      <c r="CL27" s="12" t="s">
        <v>2376</v>
      </c>
      <c r="CO27" s="12" t="s">
        <v>2619</v>
      </c>
      <c r="CP27" s="56" t="s">
        <v>2280</v>
      </c>
      <c r="CQ27" s="12" t="s">
        <v>2620</v>
      </c>
      <c r="CU27" s="36" t="s">
        <v>2113</v>
      </c>
      <c r="CV27" s="42" t="s">
        <v>2281</v>
      </c>
      <c r="CW27" s="42" t="s">
        <v>2386</v>
      </c>
    </row>
    <row r="28" spans="2:188" ht="16.05" customHeight="1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3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1858</v>
      </c>
      <c r="BB28" t="s">
        <v>1609</v>
      </c>
      <c r="BC28" s="6" t="s">
        <v>1655</v>
      </c>
      <c r="BS28" s="14" t="s">
        <v>2825</v>
      </c>
      <c r="BW28" s="11" t="s">
        <v>2732</v>
      </c>
      <c r="BX28" s="11" t="s">
        <v>2226</v>
      </c>
      <c r="BY28" s="11" t="s">
        <v>2733</v>
      </c>
      <c r="BZ28" s="11"/>
      <c r="CA28" s="11"/>
      <c r="CB28" s="11"/>
      <c r="CL28" s="12" t="s">
        <v>1814</v>
      </c>
      <c r="CO28" s="12" t="s">
        <v>2312</v>
      </c>
      <c r="CP28" s="56" t="s">
        <v>2280</v>
      </c>
      <c r="CQ28" s="12" t="s">
        <v>2320</v>
      </c>
      <c r="CU28" s="36" t="s">
        <v>2118</v>
      </c>
      <c r="CV28" s="42" t="s">
        <v>2281</v>
      </c>
      <c r="CW28" s="42" t="s">
        <v>2387</v>
      </c>
    </row>
    <row r="29" spans="2:188" ht="17.399999999999999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2582</v>
      </c>
      <c r="AI29" s="6" t="s">
        <v>1961</v>
      </c>
      <c r="AW29" s="6" t="s">
        <v>1530</v>
      </c>
      <c r="BB29" s="6" t="s">
        <v>1604</v>
      </c>
      <c r="BC29" s="6" t="s">
        <v>1678</v>
      </c>
      <c r="BS29" s="14" t="s">
        <v>2826</v>
      </c>
      <c r="BW29" s="20"/>
      <c r="BX29" s="14"/>
      <c r="BY29" s="11"/>
      <c r="BZ29" s="14"/>
      <c r="CA29" s="14"/>
      <c r="CB29" s="14"/>
      <c r="CL29" s="12" t="s">
        <v>2377</v>
      </c>
      <c r="CO29" s="12" t="s">
        <v>2621</v>
      </c>
      <c r="CP29" s="56" t="s">
        <v>2280</v>
      </c>
      <c r="CQ29" s="12" t="s">
        <v>2622</v>
      </c>
      <c r="CU29" s="36" t="s">
        <v>2122</v>
      </c>
      <c r="CV29" s="42" t="s">
        <v>2281</v>
      </c>
      <c r="CW29" s="42" t="s">
        <v>2382</v>
      </c>
    </row>
    <row r="30" spans="2:188">
      <c r="B30" t="s">
        <v>243</v>
      </c>
      <c r="C30" t="s">
        <v>244</v>
      </c>
      <c r="D30" t="s">
        <v>245</v>
      </c>
      <c r="E30" t="s">
        <v>2016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1859</v>
      </c>
      <c r="BB30" s="6" t="s">
        <v>1620</v>
      </c>
      <c r="BC30" s="6" t="s">
        <v>1679</v>
      </c>
      <c r="BW30" s="14"/>
      <c r="BX30" s="14"/>
      <c r="BY30" s="14"/>
      <c r="BZ30" s="14"/>
      <c r="CA30" s="14"/>
      <c r="CB30" s="14"/>
      <c r="CL30" s="12" t="s">
        <v>1810</v>
      </c>
      <c r="CO30" s="12" t="s">
        <v>2313</v>
      </c>
      <c r="CP30" s="56" t="s">
        <v>2280</v>
      </c>
      <c r="CQ30" s="12" t="s">
        <v>2321</v>
      </c>
      <c r="CU30" s="36" t="s">
        <v>2390</v>
      </c>
      <c r="CW30" s="42" t="s">
        <v>2383</v>
      </c>
    </row>
    <row r="31" spans="2:188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1860</v>
      </c>
      <c r="BB31" t="s">
        <v>1621</v>
      </c>
      <c r="BC31" s="6" t="s">
        <v>1677</v>
      </c>
      <c r="BW31" s="14"/>
      <c r="BX31" s="14"/>
      <c r="BY31" s="14"/>
      <c r="BZ31" s="14"/>
      <c r="CA31" s="14"/>
      <c r="CB31" s="14"/>
      <c r="CL31" s="12" t="s">
        <v>2378</v>
      </c>
      <c r="CO31" s="12" t="s">
        <v>2623</v>
      </c>
      <c r="CP31" s="56" t="s">
        <v>2280</v>
      </c>
      <c r="CQ31" s="12" t="s">
        <v>2624</v>
      </c>
      <c r="CU31" s="36" t="s">
        <v>2479</v>
      </c>
      <c r="CW31" s="42" t="s">
        <v>2482</v>
      </c>
    </row>
    <row r="32" spans="2:188" ht="17.399999999999999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1861</v>
      </c>
      <c r="BB32" s="6" t="s">
        <v>1622</v>
      </c>
      <c r="BC32" s="6" t="s">
        <v>1676</v>
      </c>
      <c r="BW32" s="14"/>
      <c r="BX32" s="14"/>
      <c r="BY32" s="14"/>
      <c r="BZ32" s="14"/>
      <c r="CA32" s="14"/>
      <c r="CB32" s="14"/>
      <c r="CL32" s="12" t="s">
        <v>1809</v>
      </c>
      <c r="CM32" s="23"/>
      <c r="CN32" s="23"/>
      <c r="CO32" s="12" t="s">
        <v>2314</v>
      </c>
      <c r="CP32" s="56" t="s">
        <v>2280</v>
      </c>
      <c r="CQ32" s="12" t="s">
        <v>2322</v>
      </c>
      <c r="CU32" t="s">
        <v>2480</v>
      </c>
      <c r="CW32" s="42" t="s">
        <v>2481</v>
      </c>
    </row>
    <row r="33" spans="2:96" ht="17.399999999999999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BW33" s="14"/>
      <c r="BX33" s="14"/>
      <c r="BY33" s="14"/>
      <c r="BZ33" s="14"/>
      <c r="CA33" s="14"/>
      <c r="CB33" s="14"/>
      <c r="CC33" s="23"/>
      <c r="CD33" s="23"/>
      <c r="CE33" s="23"/>
      <c r="CL33" s="12" t="s">
        <v>2379</v>
      </c>
      <c r="CM33" s="23"/>
      <c r="CN33" s="23"/>
      <c r="CO33" s="12" t="s">
        <v>2625</v>
      </c>
      <c r="CP33" s="56" t="s">
        <v>2280</v>
      </c>
      <c r="CQ33" s="12" t="s">
        <v>2626</v>
      </c>
    </row>
    <row r="34" spans="2:96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3"/>
      <c r="O34" s="12" t="s">
        <v>915</v>
      </c>
      <c r="AW34" s="6" t="s">
        <v>1532</v>
      </c>
      <c r="BB34" s="6" t="s">
        <v>1635</v>
      </c>
      <c r="BC34" s="6" t="s">
        <v>1683</v>
      </c>
      <c r="BW34" s="14"/>
      <c r="BX34" s="14"/>
      <c r="BY34" s="14"/>
      <c r="BZ34" s="14"/>
      <c r="CA34" s="14"/>
      <c r="CB34" s="14"/>
      <c r="CC34" s="23"/>
      <c r="CD34" s="23"/>
      <c r="CE34" s="23"/>
      <c r="CL34" s="12" t="s">
        <v>2380</v>
      </c>
      <c r="CM34" s="23"/>
      <c r="CN34" s="23"/>
      <c r="CO34" s="12" t="s">
        <v>2315</v>
      </c>
      <c r="CP34" s="56" t="s">
        <v>2280</v>
      </c>
      <c r="CQ34" s="12" t="s">
        <v>2323</v>
      </c>
    </row>
    <row r="35" spans="2:96" ht="16.05" customHeight="1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3"/>
      <c r="O35" s="12" t="s">
        <v>939</v>
      </c>
      <c r="AW35" s="6" t="s">
        <v>1533</v>
      </c>
      <c r="BB35" s="6" t="s">
        <v>1614</v>
      </c>
      <c r="BC35" s="6" t="s">
        <v>1675</v>
      </c>
      <c r="BW35" s="14"/>
      <c r="BX35" s="14"/>
      <c r="BY35" s="14"/>
      <c r="BZ35" s="14"/>
      <c r="CA35" s="14"/>
      <c r="CB35" s="14"/>
      <c r="CL35" s="12" t="s">
        <v>2381</v>
      </c>
      <c r="CM35" s="23"/>
      <c r="CN35" s="23"/>
      <c r="CO35" s="12" t="s">
        <v>2627</v>
      </c>
      <c r="CP35" s="56" t="s">
        <v>2280</v>
      </c>
      <c r="CQ35" s="12" t="s">
        <v>2628</v>
      </c>
    </row>
    <row r="36" spans="2:96" ht="17.399999999999999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1862</v>
      </c>
      <c r="BB36" t="s">
        <v>1623</v>
      </c>
      <c r="BC36" s="6" t="s">
        <v>1680</v>
      </c>
      <c r="BW36" s="14"/>
      <c r="BX36" s="14"/>
      <c r="BY36" s="14"/>
      <c r="BZ36" s="14"/>
      <c r="CA36" s="14"/>
      <c r="CB36" s="14"/>
      <c r="CL36" s="23" t="s">
        <v>2766</v>
      </c>
      <c r="CM36" s="23"/>
      <c r="CN36" s="23"/>
      <c r="CO36" s="12" t="s">
        <v>2316</v>
      </c>
      <c r="CP36" s="56" t="s">
        <v>2280</v>
      </c>
      <c r="CQ36" s="12" t="s">
        <v>2324</v>
      </c>
    </row>
    <row r="37" spans="2:96" ht="17.399999999999999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BW37" s="14"/>
      <c r="BX37" s="14"/>
      <c r="BY37" s="14"/>
      <c r="BZ37" s="14"/>
      <c r="CA37" s="14"/>
      <c r="CB37" s="14"/>
      <c r="CL37" s="23" t="s">
        <v>2767</v>
      </c>
      <c r="CM37" s="23"/>
      <c r="CN37" s="23"/>
      <c r="CO37" s="12" t="s">
        <v>2629</v>
      </c>
      <c r="CP37" s="56" t="s">
        <v>2280</v>
      </c>
      <c r="CQ37" s="12" t="s">
        <v>2630</v>
      </c>
    </row>
    <row r="38" spans="2:96" ht="17.399999999999999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BW38" s="14"/>
      <c r="BX38" s="14"/>
      <c r="BY38" s="14"/>
      <c r="BZ38" s="14"/>
      <c r="CA38" s="14"/>
      <c r="CB38" s="14"/>
      <c r="CL38" s="23"/>
      <c r="CO38" s="12" t="s">
        <v>2317</v>
      </c>
      <c r="CP38" s="56" t="s">
        <v>2280</v>
      </c>
      <c r="CQ38" s="12" t="s">
        <v>2325</v>
      </c>
    </row>
    <row r="39" spans="2:96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BW39" s="14"/>
      <c r="BX39" s="14"/>
      <c r="BY39" s="14"/>
      <c r="BZ39" s="14"/>
      <c r="CA39" s="14"/>
      <c r="CB39" s="14"/>
      <c r="CL39" s="23"/>
      <c r="CO39" s="12" t="s">
        <v>2631</v>
      </c>
      <c r="CP39" s="56" t="s">
        <v>2280</v>
      </c>
      <c r="CQ39" s="12" t="s">
        <v>2632</v>
      </c>
      <c r="CR39" s="42"/>
    </row>
    <row r="40" spans="2:96" ht="17.399999999999999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1863</v>
      </c>
      <c r="BB40" s="6" t="s">
        <v>1625</v>
      </c>
      <c r="BC40" s="6" t="s">
        <v>1688</v>
      </c>
      <c r="BW40" s="14"/>
      <c r="BX40" s="14"/>
      <c r="BY40" s="14"/>
      <c r="CL40" s="23"/>
      <c r="CO40" s="12" t="s">
        <v>2139</v>
      </c>
      <c r="CP40" s="56" t="s">
        <v>2280</v>
      </c>
      <c r="CQ40" s="23" t="s">
        <v>2329</v>
      </c>
      <c r="CR40" s="42"/>
    </row>
    <row r="41" spans="2:96" ht="17.399999999999999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1864</v>
      </c>
      <c r="BB41" s="6" t="s">
        <v>1626</v>
      </c>
      <c r="BC41" s="6" t="s">
        <v>1699</v>
      </c>
      <c r="CO41" s="12" t="s">
        <v>2633</v>
      </c>
      <c r="CP41" s="56" t="s">
        <v>2280</v>
      </c>
      <c r="CQ41" s="12" t="s">
        <v>2634</v>
      </c>
      <c r="CR41" s="42"/>
    </row>
    <row r="42" spans="2:96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1865</v>
      </c>
      <c r="BB42" s="6" t="s">
        <v>1617</v>
      </c>
      <c r="BC42" s="6" t="s">
        <v>1659</v>
      </c>
      <c r="CO42" s="12" t="s">
        <v>2140</v>
      </c>
      <c r="CP42" s="56" t="s">
        <v>2280</v>
      </c>
      <c r="CQ42" s="23" t="s">
        <v>2330</v>
      </c>
      <c r="CR42" s="42"/>
    </row>
    <row r="43" spans="2:96" ht="17.399999999999999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CO43" s="12" t="s">
        <v>2635</v>
      </c>
      <c r="CP43" s="56" t="s">
        <v>2280</v>
      </c>
      <c r="CQ43" s="12" t="s">
        <v>2636</v>
      </c>
      <c r="CR43" s="42"/>
    </row>
    <row r="44" spans="2:96" ht="17.399999999999999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CM44" s="23"/>
      <c r="CN44" s="23"/>
      <c r="CO44" s="12" t="s">
        <v>2141</v>
      </c>
      <c r="CP44" s="56" t="s">
        <v>2280</v>
      </c>
      <c r="CQ44" s="23" t="s">
        <v>2331</v>
      </c>
      <c r="CR44" s="42"/>
    </row>
    <row r="45" spans="2:96" ht="17.399999999999999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1866</v>
      </c>
      <c r="BB45" s="6" t="s">
        <v>1637</v>
      </c>
      <c r="BC45" s="6" t="s">
        <v>1691</v>
      </c>
      <c r="CM45" s="23"/>
      <c r="CN45" s="23"/>
      <c r="CO45" s="12" t="s">
        <v>2637</v>
      </c>
      <c r="CP45" s="56" t="s">
        <v>2280</v>
      </c>
      <c r="CQ45" s="12" t="s">
        <v>2638</v>
      </c>
      <c r="CR45" s="42"/>
    </row>
    <row r="46" spans="2:96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CM46" s="23"/>
      <c r="CN46" s="23"/>
      <c r="CO46" s="12" t="s">
        <v>2142</v>
      </c>
      <c r="CP46" s="56" t="s">
        <v>2280</v>
      </c>
      <c r="CQ46" s="23" t="s">
        <v>2332</v>
      </c>
      <c r="CR46" s="42"/>
    </row>
    <row r="47" spans="2:96" ht="17.399999999999999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1867</v>
      </c>
      <c r="BB47" s="6" t="s">
        <v>1920</v>
      </c>
      <c r="BC47" s="6" t="s">
        <v>1693</v>
      </c>
      <c r="CL47" s="23"/>
      <c r="CM47" s="23"/>
      <c r="CN47" s="23"/>
      <c r="CO47" s="12" t="s">
        <v>2639</v>
      </c>
      <c r="CP47" s="56" t="s">
        <v>2280</v>
      </c>
      <c r="CQ47" s="12" t="s">
        <v>2640</v>
      </c>
      <c r="CR47" s="42"/>
    </row>
    <row r="48" spans="2:96" ht="17.399999999999999">
      <c r="B48" t="s">
        <v>367</v>
      </c>
      <c r="C48" t="s">
        <v>368</v>
      </c>
      <c r="D48" t="s">
        <v>369</v>
      </c>
      <c r="E48" t="s">
        <v>2017</v>
      </c>
      <c r="G48" t="s">
        <v>370</v>
      </c>
      <c r="H48" t="s">
        <v>371</v>
      </c>
      <c r="L48" t="s">
        <v>372</v>
      </c>
      <c r="M48" s="4"/>
      <c r="AW48" s="6" t="s">
        <v>1868</v>
      </c>
      <c r="BB48" s="6" t="s">
        <v>1639</v>
      </c>
      <c r="BC48" s="6" t="s">
        <v>1672</v>
      </c>
      <c r="CL48" s="23"/>
      <c r="CM48" s="23"/>
      <c r="CN48" s="23"/>
      <c r="CO48" s="12" t="s">
        <v>2143</v>
      </c>
      <c r="CP48" s="56" t="s">
        <v>2280</v>
      </c>
      <c r="CQ48" s="23" t="s">
        <v>2333</v>
      </c>
      <c r="CR48" s="42"/>
    </row>
    <row r="49" spans="2:96" ht="17.399999999999999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1869</v>
      </c>
      <c r="BB49" s="6" t="s">
        <v>1628</v>
      </c>
      <c r="BC49" s="6" t="s">
        <v>1667</v>
      </c>
      <c r="CL49" s="23"/>
      <c r="CM49" s="23"/>
      <c r="CN49" s="23"/>
      <c r="CO49" s="12" t="s">
        <v>2641</v>
      </c>
      <c r="CP49" s="56" t="s">
        <v>2280</v>
      </c>
      <c r="CQ49" s="12" t="s">
        <v>2642</v>
      </c>
      <c r="CR49" s="42"/>
    </row>
    <row r="50" spans="2:96" ht="17.399999999999999">
      <c r="B50" t="s">
        <v>380</v>
      </c>
      <c r="C50" t="s">
        <v>381</v>
      </c>
      <c r="D50" t="s">
        <v>382</v>
      </c>
      <c r="E50" t="s">
        <v>2018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8" t="s">
        <v>2127</v>
      </c>
      <c r="CL50" s="23"/>
      <c r="CM50" s="23"/>
      <c r="CN50" s="23"/>
      <c r="CO50" s="12" t="s">
        <v>2144</v>
      </c>
      <c r="CP50" s="56" t="s">
        <v>2280</v>
      </c>
      <c r="CQ50" s="23" t="s">
        <v>2334</v>
      </c>
      <c r="CR50" s="42"/>
    </row>
    <row r="51" spans="2:96" ht="17.399999999999999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1870</v>
      </c>
      <c r="BB51" s="6" t="s">
        <v>1616</v>
      </c>
      <c r="BC51" s="6" t="s">
        <v>1689</v>
      </c>
      <c r="CL51" s="23"/>
      <c r="CM51" s="23"/>
      <c r="CN51" s="23"/>
      <c r="CO51" s="12" t="s">
        <v>2643</v>
      </c>
      <c r="CP51" s="56" t="s">
        <v>2280</v>
      </c>
      <c r="CQ51" s="12" t="s">
        <v>2644</v>
      </c>
      <c r="CR51" s="42"/>
    </row>
    <row r="52" spans="2:96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1871</v>
      </c>
      <c r="BB52" s="6" t="s">
        <v>1632</v>
      </c>
      <c r="BC52" s="6" t="s">
        <v>1668</v>
      </c>
      <c r="CL52" s="23"/>
      <c r="CM52" s="23"/>
      <c r="CN52" s="23"/>
      <c r="CO52" s="12" t="s">
        <v>2145</v>
      </c>
      <c r="CP52" s="56" t="s">
        <v>2280</v>
      </c>
      <c r="CQ52" s="23" t="s">
        <v>2335</v>
      </c>
      <c r="CR52" s="42"/>
    </row>
    <row r="53" spans="2:96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CL53" s="23"/>
      <c r="CM53" s="23"/>
      <c r="CN53" s="23"/>
      <c r="CO53" s="12" t="s">
        <v>2645</v>
      </c>
      <c r="CP53" s="56" t="s">
        <v>2280</v>
      </c>
      <c r="CQ53" s="12" t="s">
        <v>2646</v>
      </c>
      <c r="CR53" s="42"/>
    </row>
    <row r="54" spans="2:96" ht="17.399999999999999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1921</v>
      </c>
      <c r="BC54" s="6" t="s">
        <v>1657</v>
      </c>
      <c r="CL54" s="23"/>
      <c r="CO54" s="12" t="s">
        <v>2146</v>
      </c>
      <c r="CP54" s="56" t="s">
        <v>2280</v>
      </c>
      <c r="CQ54" s="23" t="s">
        <v>2336</v>
      </c>
      <c r="CR54" s="42"/>
    </row>
    <row r="55" spans="2:96" ht="17.399999999999999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CL55" s="23"/>
      <c r="CO55" s="12" t="s">
        <v>2647</v>
      </c>
      <c r="CP55" s="56" t="s">
        <v>2280</v>
      </c>
      <c r="CQ55" s="12" t="s">
        <v>2648</v>
      </c>
      <c r="CR55" s="42"/>
    </row>
    <row r="56" spans="2:96" ht="17.399999999999999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8" t="s">
        <v>2126</v>
      </c>
      <c r="CL56" s="23"/>
      <c r="CO56" s="12" t="s">
        <v>2147</v>
      </c>
      <c r="CP56" s="56" t="s">
        <v>2280</v>
      </c>
      <c r="CQ56" s="23" t="s">
        <v>2337</v>
      </c>
      <c r="CR56" s="42"/>
    </row>
    <row r="57" spans="2:96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1922</v>
      </c>
      <c r="BC57" s="6" t="s">
        <v>1682</v>
      </c>
      <c r="CO57" s="12" t="s">
        <v>2649</v>
      </c>
      <c r="CP57" s="56" t="s">
        <v>2280</v>
      </c>
      <c r="CQ57" s="12" t="s">
        <v>2650</v>
      </c>
      <c r="CR57" s="42"/>
    </row>
    <row r="58" spans="2:96" ht="17.399999999999999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1923</v>
      </c>
      <c r="BC58" s="6" t="s">
        <v>1980</v>
      </c>
      <c r="CO58" s="12" t="s">
        <v>2148</v>
      </c>
      <c r="CP58" s="56" t="s">
        <v>2280</v>
      </c>
      <c r="CQ58" s="23" t="s">
        <v>2338</v>
      </c>
      <c r="CR58" s="42"/>
    </row>
    <row r="59" spans="2:96" ht="17.399999999999999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1872</v>
      </c>
      <c r="BB59" s="6" t="s">
        <v>1630</v>
      </c>
      <c r="BC59" s="6" t="s">
        <v>1658</v>
      </c>
      <c r="CO59" s="12" t="s">
        <v>2651</v>
      </c>
      <c r="CP59" s="56" t="s">
        <v>2280</v>
      </c>
      <c r="CQ59" s="12" t="s">
        <v>2652</v>
      </c>
      <c r="CR59" s="42"/>
    </row>
    <row r="60" spans="2:96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1873</v>
      </c>
      <c r="BB60" s="6" t="s">
        <v>1640</v>
      </c>
      <c r="BC60" s="6" t="s">
        <v>1981</v>
      </c>
      <c r="CO60" s="12" t="s">
        <v>2149</v>
      </c>
      <c r="CP60" s="56" t="s">
        <v>2280</v>
      </c>
      <c r="CQ60" s="23" t="s">
        <v>2339</v>
      </c>
      <c r="CR60" s="42"/>
    </row>
    <row r="61" spans="2:96" ht="17.399999999999999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1874</v>
      </c>
      <c r="BB61" s="6" t="s">
        <v>1633</v>
      </c>
      <c r="BC61" s="6" t="s">
        <v>1673</v>
      </c>
      <c r="CO61" s="12" t="s">
        <v>2653</v>
      </c>
      <c r="CP61" s="56" t="s">
        <v>2280</v>
      </c>
      <c r="CQ61" s="12" t="s">
        <v>2654</v>
      </c>
      <c r="CR61" s="42"/>
    </row>
    <row r="62" spans="2:96" ht="17.399999999999999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1875</v>
      </c>
      <c r="BB62" s="6" t="s">
        <v>1634</v>
      </c>
      <c r="BC62" s="6" t="s">
        <v>1686</v>
      </c>
      <c r="CO62" s="12" t="s">
        <v>2150</v>
      </c>
      <c r="CP62" s="56" t="s">
        <v>2280</v>
      </c>
      <c r="CQ62" s="23" t="s">
        <v>2340</v>
      </c>
      <c r="CR62" s="42"/>
    </row>
    <row r="63" spans="2:96" ht="17.399999999999999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CO63" s="12" t="s">
        <v>2655</v>
      </c>
      <c r="CP63" s="56" t="s">
        <v>2280</v>
      </c>
      <c r="CQ63" s="12" t="s">
        <v>2656</v>
      </c>
      <c r="CR63" s="42"/>
    </row>
    <row r="64" spans="2:96" ht="17.399999999999999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1876</v>
      </c>
      <c r="BC64" s="6" t="s">
        <v>1700</v>
      </c>
      <c r="CO64" s="23" t="s">
        <v>2151</v>
      </c>
      <c r="CP64" s="56" t="s">
        <v>2280</v>
      </c>
      <c r="CQ64" s="23" t="s">
        <v>2341</v>
      </c>
      <c r="CR64" s="42"/>
    </row>
    <row r="65" spans="2:96" ht="17.399999999999999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1877</v>
      </c>
      <c r="BC65" s="6" t="s">
        <v>1649</v>
      </c>
      <c r="CO65" s="12" t="s">
        <v>2657</v>
      </c>
      <c r="CP65" s="56" t="s">
        <v>2280</v>
      </c>
      <c r="CQ65" s="12" t="s">
        <v>2658</v>
      </c>
      <c r="CR65" s="42"/>
    </row>
    <row r="66" spans="2:96" ht="17.399999999999999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1878</v>
      </c>
      <c r="BC66" s="6" t="s">
        <v>1669</v>
      </c>
      <c r="CO66" s="23" t="s">
        <v>2152</v>
      </c>
      <c r="CP66" s="56" t="s">
        <v>2280</v>
      </c>
      <c r="CQ66" s="12" t="s">
        <v>2342</v>
      </c>
      <c r="CR66" s="42"/>
    </row>
    <row r="67" spans="2:96" ht="17.399999999999999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CO67" s="12" t="s">
        <v>2659</v>
      </c>
      <c r="CP67" s="56" t="s">
        <v>2280</v>
      </c>
      <c r="CQ67" s="12" t="s">
        <v>2660</v>
      </c>
      <c r="CR67" s="42"/>
    </row>
    <row r="68" spans="2:96" ht="17.399999999999999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CO68" s="23" t="s">
        <v>2153</v>
      </c>
      <c r="CP68" s="56" t="s">
        <v>2280</v>
      </c>
      <c r="CQ68" s="12" t="s">
        <v>2343</v>
      </c>
      <c r="CR68" s="42"/>
    </row>
    <row r="69" spans="2:96" ht="17.399999999999999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1982</v>
      </c>
      <c r="CO69" s="12" t="s">
        <v>2661</v>
      </c>
      <c r="CP69" s="56" t="s">
        <v>2280</v>
      </c>
      <c r="CQ69" s="12" t="s">
        <v>2662</v>
      </c>
      <c r="CR69" s="42"/>
    </row>
    <row r="70" spans="2:96" ht="17.399999999999999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CO70" s="23" t="s">
        <v>2154</v>
      </c>
      <c r="CP70" s="56" t="s">
        <v>2280</v>
      </c>
      <c r="CQ70" s="12" t="s">
        <v>2344</v>
      </c>
      <c r="CR70" s="42"/>
    </row>
    <row r="71" spans="2:96" ht="17.399999999999999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CO71" s="12" t="s">
        <v>2663</v>
      </c>
      <c r="CP71" s="56" t="s">
        <v>2280</v>
      </c>
      <c r="CQ71" s="12" t="s">
        <v>2664</v>
      </c>
      <c r="CR71" s="42"/>
    </row>
    <row r="72" spans="2:96" ht="17.399999999999999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CO72" s="23" t="s">
        <v>2155</v>
      </c>
      <c r="CP72" s="56" t="s">
        <v>2280</v>
      </c>
      <c r="CQ72" s="12" t="s">
        <v>2345</v>
      </c>
      <c r="CR72" s="42"/>
    </row>
    <row r="73" spans="2:96" ht="17.399999999999999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CO73" s="12" t="s">
        <v>2665</v>
      </c>
      <c r="CP73" s="56" t="s">
        <v>2280</v>
      </c>
      <c r="CQ73" s="12" t="s">
        <v>2666</v>
      </c>
      <c r="CR73" s="42"/>
    </row>
    <row r="74" spans="2:96" ht="17.399999999999999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1879</v>
      </c>
      <c r="BC74" s="6" t="s">
        <v>1684</v>
      </c>
      <c r="CO74" s="23" t="s">
        <v>2156</v>
      </c>
      <c r="CP74" s="56" t="s">
        <v>2280</v>
      </c>
      <c r="CQ74" s="12" t="s">
        <v>2346</v>
      </c>
      <c r="CR74" s="42"/>
    </row>
    <row r="75" spans="2:96" ht="17.399999999999999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1880</v>
      </c>
      <c r="BC75" s="6" t="s">
        <v>1697</v>
      </c>
      <c r="CO75" s="12" t="s">
        <v>2667</v>
      </c>
      <c r="CP75" s="56" t="s">
        <v>2280</v>
      </c>
      <c r="CQ75" s="12" t="s">
        <v>2668</v>
      </c>
      <c r="CR75" s="42"/>
    </row>
    <row r="76" spans="2:96" ht="17.399999999999999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1881</v>
      </c>
      <c r="BC76" s="6" t="s">
        <v>1983</v>
      </c>
      <c r="CO76" s="23" t="s">
        <v>2157</v>
      </c>
      <c r="CP76" s="56" t="s">
        <v>2280</v>
      </c>
      <c r="CQ76" s="12" t="s">
        <v>2346</v>
      </c>
      <c r="CR76" s="42"/>
    </row>
    <row r="77" spans="2:96" ht="17.399999999999999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1997</v>
      </c>
      <c r="BC77" s="6" t="s">
        <v>1647</v>
      </c>
      <c r="CO77" s="12" t="s">
        <v>2669</v>
      </c>
      <c r="CP77" s="56" t="s">
        <v>2280</v>
      </c>
      <c r="CQ77" s="12" t="s">
        <v>2668</v>
      </c>
      <c r="CR77" s="42"/>
    </row>
    <row r="78" spans="2:96" ht="17.399999999999999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1998</v>
      </c>
      <c r="BC78" s="6" t="s">
        <v>1698</v>
      </c>
      <c r="CO78" s="23" t="s">
        <v>2158</v>
      </c>
      <c r="CP78" s="56" t="s">
        <v>2280</v>
      </c>
      <c r="CQ78" s="12" t="s">
        <v>2347</v>
      </c>
      <c r="CR78" s="42"/>
    </row>
    <row r="79" spans="2:96" ht="17.399999999999999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CO79" s="12" t="s">
        <v>2670</v>
      </c>
      <c r="CP79" s="56" t="s">
        <v>2280</v>
      </c>
      <c r="CQ79" s="12" t="s">
        <v>2671</v>
      </c>
      <c r="CR79" s="42"/>
    </row>
    <row r="80" spans="2:96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1999</v>
      </c>
      <c r="BC80" s="6" t="s">
        <v>1694</v>
      </c>
      <c r="CO80" s="23" t="s">
        <v>2159</v>
      </c>
      <c r="CP80" s="56" t="s">
        <v>2280</v>
      </c>
      <c r="CQ80" s="12" t="s">
        <v>2347</v>
      </c>
      <c r="CR80" s="42"/>
    </row>
    <row r="81" spans="2:96" ht="17.399999999999999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1883</v>
      </c>
      <c r="BC81" s="6" t="s">
        <v>1690</v>
      </c>
      <c r="CO81" s="12" t="s">
        <v>2672</v>
      </c>
      <c r="CP81" s="56" t="s">
        <v>2280</v>
      </c>
      <c r="CQ81" s="12" t="s">
        <v>2671</v>
      </c>
      <c r="CR81" s="42"/>
    </row>
    <row r="82" spans="2:96" ht="17.399999999999999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CO82" s="23" t="s">
        <v>2160</v>
      </c>
      <c r="CP82" s="56" t="s">
        <v>2280</v>
      </c>
      <c r="CQ82" s="12" t="s">
        <v>2347</v>
      </c>
      <c r="CR82" s="42"/>
    </row>
    <row r="83" spans="2:96" ht="17.399999999999999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1884</v>
      </c>
      <c r="BC83" s="6" t="s">
        <v>1749</v>
      </c>
      <c r="CO83" s="12" t="s">
        <v>2673</v>
      </c>
      <c r="CP83" s="56" t="s">
        <v>2280</v>
      </c>
      <c r="CQ83" s="12" t="s">
        <v>2671</v>
      </c>
      <c r="CR83" s="42"/>
    </row>
    <row r="84" spans="2:96" ht="17.399999999999999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2000</v>
      </c>
      <c r="BC84" s="6" t="s">
        <v>1984</v>
      </c>
      <c r="CO84" s="23" t="s">
        <v>2161</v>
      </c>
      <c r="CP84" s="56" t="s">
        <v>2280</v>
      </c>
      <c r="CQ84" s="12" t="s">
        <v>2348</v>
      </c>
      <c r="CR84" s="42"/>
    </row>
    <row r="85" spans="2:96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2001</v>
      </c>
      <c r="BC85" s="6" t="s">
        <v>1656</v>
      </c>
      <c r="CO85" s="12" t="s">
        <v>2674</v>
      </c>
      <c r="CP85" s="56" t="s">
        <v>2280</v>
      </c>
      <c r="CQ85" s="12" t="s">
        <v>2675</v>
      </c>
      <c r="CR85" s="42"/>
    </row>
    <row r="86" spans="2:96" ht="17.399999999999999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2002</v>
      </c>
      <c r="BC86" s="6" t="s">
        <v>1748</v>
      </c>
      <c r="CO86" s="23" t="s">
        <v>2162</v>
      </c>
      <c r="CP86" s="56" t="s">
        <v>2280</v>
      </c>
      <c r="CQ86" s="12" t="s">
        <v>2349</v>
      </c>
      <c r="CR86" s="42"/>
    </row>
    <row r="87" spans="2:96" ht="17.399999999999999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2003</v>
      </c>
      <c r="BC87" s="6" t="s">
        <v>1985</v>
      </c>
      <c r="CO87" s="12" t="s">
        <v>2676</v>
      </c>
      <c r="CP87" s="56" t="s">
        <v>2280</v>
      </c>
      <c r="CQ87" s="12" t="s">
        <v>2677</v>
      </c>
      <c r="CR87" s="42"/>
    </row>
    <row r="88" spans="2:96" ht="17.399999999999999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2004</v>
      </c>
      <c r="BC88" s="6" t="s">
        <v>1750</v>
      </c>
      <c r="CO88" s="23" t="s">
        <v>2163</v>
      </c>
      <c r="CP88" s="56" t="s">
        <v>2280</v>
      </c>
      <c r="CQ88" s="12" t="s">
        <v>2350</v>
      </c>
      <c r="CR88" s="42"/>
    </row>
    <row r="89" spans="2:96" ht="17.399999999999999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CO89" s="12" t="s">
        <v>2678</v>
      </c>
      <c r="CP89" s="56" t="s">
        <v>2280</v>
      </c>
      <c r="CQ89" s="12" t="s">
        <v>2679</v>
      </c>
      <c r="CR89" s="42"/>
    </row>
    <row r="90" spans="2:96" ht="17.399999999999999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1885</v>
      </c>
      <c r="BC90" s="6" t="s">
        <v>1745</v>
      </c>
      <c r="CO90" s="23" t="s">
        <v>2164</v>
      </c>
      <c r="CP90" s="56" t="s">
        <v>2280</v>
      </c>
      <c r="CQ90" s="12" t="s">
        <v>2351</v>
      </c>
      <c r="CR90" s="42"/>
    </row>
    <row r="91" spans="2:96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2005</v>
      </c>
      <c r="BC91" s="6" t="s">
        <v>1986</v>
      </c>
      <c r="CO91" s="12" t="s">
        <v>2680</v>
      </c>
      <c r="CP91" s="56" t="s">
        <v>2280</v>
      </c>
      <c r="CQ91" s="12" t="s">
        <v>2681</v>
      </c>
      <c r="CR91" s="42"/>
    </row>
    <row r="92" spans="2:96" ht="17.399999999999999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CO92" s="12" t="s">
        <v>2165</v>
      </c>
      <c r="CP92" s="56" t="s">
        <v>2280</v>
      </c>
      <c r="CQ92" s="12" t="s">
        <v>2352</v>
      </c>
      <c r="CR92" s="42"/>
    </row>
    <row r="93" spans="2:96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2006</v>
      </c>
      <c r="BC93" s="6" t="s">
        <v>1987</v>
      </c>
      <c r="CO93" s="12" t="s">
        <v>2682</v>
      </c>
      <c r="CP93" s="56" t="s">
        <v>2280</v>
      </c>
      <c r="CQ93" s="12" t="s">
        <v>2683</v>
      </c>
      <c r="CR93" s="42"/>
    </row>
    <row r="94" spans="2:96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1988</v>
      </c>
      <c r="CO94" s="12" t="s">
        <v>2166</v>
      </c>
      <c r="CP94" s="56" t="s">
        <v>2280</v>
      </c>
      <c r="CQ94" s="12" t="s">
        <v>2353</v>
      </c>
      <c r="CR94" s="42"/>
    </row>
    <row r="95" spans="2:96" ht="17.399999999999999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1989</v>
      </c>
      <c r="CO95" s="12" t="s">
        <v>2684</v>
      </c>
      <c r="CP95" s="56" t="s">
        <v>2280</v>
      </c>
      <c r="CQ95" s="12" t="s">
        <v>2685</v>
      </c>
      <c r="CR95" s="42"/>
    </row>
    <row r="96" spans="2:96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CO96" s="12" t="s">
        <v>2167</v>
      </c>
      <c r="CP96" s="56" t="s">
        <v>2280</v>
      </c>
      <c r="CQ96" s="12" t="s">
        <v>2354</v>
      </c>
      <c r="CR96" s="42"/>
    </row>
    <row r="97" spans="2:96" ht="17.399999999999999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1990</v>
      </c>
      <c r="CO97" s="12" t="s">
        <v>2686</v>
      </c>
      <c r="CP97" s="56" t="s">
        <v>2280</v>
      </c>
      <c r="CQ97" s="12" t="s">
        <v>2687</v>
      </c>
      <c r="CR97" s="42"/>
    </row>
    <row r="98" spans="2:96" ht="17.399999999999999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2707</v>
      </c>
      <c r="CO98" s="12" t="s">
        <v>2168</v>
      </c>
      <c r="CP98" s="56" t="s">
        <v>2280</v>
      </c>
      <c r="CQ98" s="12" t="s">
        <v>2355</v>
      </c>
      <c r="CR98" s="42"/>
    </row>
    <row r="99" spans="2:96" ht="17.399999999999999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CO99" s="12" t="s">
        <v>2688</v>
      </c>
      <c r="CP99" s="56" t="s">
        <v>2280</v>
      </c>
      <c r="CQ99" s="12" t="s">
        <v>2689</v>
      </c>
      <c r="CR99" s="42"/>
    </row>
    <row r="100" spans="2:96" ht="17.399999999999999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2007</v>
      </c>
      <c r="CO100" s="12" t="s">
        <v>2169</v>
      </c>
      <c r="CP100" s="56" t="s">
        <v>2280</v>
      </c>
      <c r="CQ100" s="12" t="s">
        <v>2356</v>
      </c>
      <c r="CR100" s="42"/>
    </row>
    <row r="101" spans="2:96" ht="17.399999999999999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CO101" s="12" t="s">
        <v>2690</v>
      </c>
      <c r="CP101" s="56" t="s">
        <v>2280</v>
      </c>
      <c r="CQ101" s="12" t="s">
        <v>2691</v>
      </c>
      <c r="CR101" s="42"/>
    </row>
    <row r="102" spans="2:96" ht="17.399999999999999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CO102" s="12" t="s">
        <v>2170</v>
      </c>
      <c r="CP102" s="56" t="s">
        <v>2280</v>
      </c>
      <c r="CQ102" s="12" t="s">
        <v>2357</v>
      </c>
      <c r="CR102" s="42"/>
    </row>
    <row r="103" spans="2:96" ht="17.399999999999999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CO103" s="12" t="s">
        <v>2692</v>
      </c>
      <c r="CP103" s="56" t="s">
        <v>2280</v>
      </c>
      <c r="CQ103" s="12" t="s">
        <v>2693</v>
      </c>
      <c r="CR103" s="42"/>
    </row>
    <row r="104" spans="2:96" ht="17.399999999999999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CO104" s="12" t="s">
        <v>2171</v>
      </c>
      <c r="CP104" s="56" t="s">
        <v>2280</v>
      </c>
      <c r="CQ104" s="12" t="s">
        <v>2358</v>
      </c>
      <c r="CR104" s="42"/>
    </row>
    <row r="105" spans="2:96" ht="17.399999999999999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CO105" s="12" t="s">
        <v>2694</v>
      </c>
      <c r="CP105" s="56" t="s">
        <v>2280</v>
      </c>
      <c r="CQ105" s="12" t="s">
        <v>2695</v>
      </c>
      <c r="CR105" s="42"/>
    </row>
    <row r="106" spans="2:96" ht="17.399999999999999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CO106" s="12" t="s">
        <v>2326</v>
      </c>
      <c r="CP106" s="56" t="s">
        <v>2280</v>
      </c>
      <c r="CQ106" s="12" t="s">
        <v>2359</v>
      </c>
      <c r="CR106" s="42"/>
    </row>
    <row r="107" spans="2:96" ht="17.399999999999999">
      <c r="B107" t="s">
        <v>729</v>
      </c>
      <c r="C107" t="s">
        <v>730</v>
      </c>
      <c r="E107" t="s">
        <v>2019</v>
      </c>
      <c r="G107" t="s">
        <v>731</v>
      </c>
      <c r="H107" t="s">
        <v>732</v>
      </c>
      <c r="L107" t="s">
        <v>733</v>
      </c>
      <c r="M107" s="4"/>
      <c r="AW107" s="6" t="s">
        <v>2008</v>
      </c>
      <c r="CO107" s="12" t="s">
        <v>2696</v>
      </c>
      <c r="CP107" s="56" t="s">
        <v>2280</v>
      </c>
      <c r="CQ107" s="12" t="s">
        <v>2697</v>
      </c>
      <c r="CR107" s="42"/>
    </row>
    <row r="108" spans="2:96" ht="17.399999999999999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CO108" s="12" t="s">
        <v>2172</v>
      </c>
      <c r="CP108" s="56" t="s">
        <v>2280</v>
      </c>
      <c r="CQ108" s="12" t="s">
        <v>2360</v>
      </c>
      <c r="CR108" s="42"/>
    </row>
    <row r="109" spans="2:96" ht="17.399999999999999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CO109" s="12" t="s">
        <v>2698</v>
      </c>
      <c r="CP109" s="56" t="s">
        <v>2280</v>
      </c>
      <c r="CQ109" s="12" t="s">
        <v>2699</v>
      </c>
      <c r="CR109" s="42"/>
    </row>
    <row r="110" spans="2:96" ht="17.399999999999999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2009</v>
      </c>
      <c r="CO110" s="12" t="s">
        <v>2327</v>
      </c>
      <c r="CP110" s="56" t="s">
        <v>2280</v>
      </c>
      <c r="CQ110" s="12" t="s">
        <v>2361</v>
      </c>
      <c r="CR110" s="42"/>
    </row>
    <row r="111" spans="2:96" ht="17.399999999999999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CO111" s="12" t="s">
        <v>2700</v>
      </c>
      <c r="CP111" s="56" t="s">
        <v>2280</v>
      </c>
      <c r="CQ111" s="12" t="s">
        <v>2701</v>
      </c>
      <c r="CR111" s="42"/>
    </row>
    <row r="112" spans="2:96" ht="17.399999999999999">
      <c r="B112" t="s">
        <v>758</v>
      </c>
      <c r="C112" t="s">
        <v>759</v>
      </c>
      <c r="E112" t="s">
        <v>2020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CO112" s="12" t="s">
        <v>2328</v>
      </c>
      <c r="CP112" s="56" t="s">
        <v>2280</v>
      </c>
      <c r="CQ112" s="12" t="s">
        <v>2362</v>
      </c>
      <c r="CR112" s="42"/>
    </row>
    <row r="113" spans="2:96" ht="17.399999999999999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2010</v>
      </c>
      <c r="CO113" s="12" t="s">
        <v>2702</v>
      </c>
      <c r="CP113" s="56" t="s">
        <v>2280</v>
      </c>
      <c r="CQ113" s="12" t="s">
        <v>2703</v>
      </c>
      <c r="CR113" s="42"/>
    </row>
    <row r="114" spans="2:96" ht="17.399999999999999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2011</v>
      </c>
      <c r="CO114" s="12" t="s">
        <v>2173</v>
      </c>
      <c r="CP114" s="56" t="s">
        <v>2280</v>
      </c>
      <c r="CQ114" s="12" t="s">
        <v>2363</v>
      </c>
      <c r="CR114" s="42"/>
    </row>
    <row r="115" spans="2:96" ht="17.399999999999999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CO115" s="12" t="s">
        <v>2704</v>
      </c>
      <c r="CP115" s="56" t="s">
        <v>2280</v>
      </c>
      <c r="CQ115" s="12" t="s">
        <v>2705</v>
      </c>
      <c r="CR115" s="42"/>
    </row>
    <row r="116" spans="2:96" ht="17.399999999999999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2012</v>
      </c>
      <c r="CR116" s="42"/>
    </row>
    <row r="117" spans="2:96" ht="17.399999999999999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CR117" s="42"/>
    </row>
    <row r="118" spans="2:96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2013</v>
      </c>
      <c r="CR118" s="42"/>
    </row>
    <row r="119" spans="2:96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2014</v>
      </c>
      <c r="CR119" s="42"/>
    </row>
    <row r="120" spans="2:96" ht="17.399999999999999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2015</v>
      </c>
      <c r="CR120" s="42"/>
    </row>
    <row r="121" spans="2:96" ht="17.399999999999999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CR121" s="42"/>
    </row>
    <row r="122" spans="2:96" ht="17.399999999999999">
      <c r="B122" t="s">
        <v>817</v>
      </c>
      <c r="C122" t="s">
        <v>818</v>
      </c>
      <c r="E122" t="s">
        <v>2021</v>
      </c>
      <c r="G122" t="s">
        <v>819</v>
      </c>
      <c r="H122" t="s">
        <v>820</v>
      </c>
      <c r="L122" t="s">
        <v>821</v>
      </c>
      <c r="M122" s="4"/>
      <c r="AW122" s="6" t="s">
        <v>1991</v>
      </c>
      <c r="CR122" s="42"/>
    </row>
    <row r="123" spans="2:96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1882</v>
      </c>
      <c r="CR123" s="42"/>
    </row>
    <row r="124" spans="2:96" ht="17.399999999999999">
      <c r="B124" t="s">
        <v>828</v>
      </c>
      <c r="C124" t="s">
        <v>829</v>
      </c>
      <c r="E124" t="s">
        <v>2022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CR124" s="42"/>
    </row>
    <row r="125" spans="2:96" ht="17.399999999999999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1996</v>
      </c>
      <c r="CR125" s="42"/>
    </row>
    <row r="126" spans="2:96" ht="17.399999999999999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1995</v>
      </c>
      <c r="CR126" s="42"/>
    </row>
    <row r="127" spans="2:96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CR127" s="42"/>
    </row>
    <row r="128" spans="2:96" ht="17.399999999999999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CR128" s="42"/>
    </row>
    <row r="129" spans="2:96" ht="17.399999999999999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1" t="s">
        <v>2179</v>
      </c>
      <c r="CR129" s="42"/>
    </row>
    <row r="130" spans="2:96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1992</v>
      </c>
      <c r="CR130" s="42"/>
    </row>
    <row r="131" spans="2:96" ht="17.399999999999999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1994</v>
      </c>
      <c r="CR131" s="42"/>
    </row>
    <row r="132" spans="2:96" ht="17.399999999999999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CR132" s="42"/>
    </row>
    <row r="133" spans="2:96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CR133" s="42"/>
    </row>
    <row r="134" spans="2:96" ht="17.399999999999999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1993</v>
      </c>
      <c r="CR134" s="42"/>
    </row>
    <row r="135" spans="2:96" ht="17.399999999999999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CR135" s="42"/>
    </row>
    <row r="136" spans="2:96" ht="17.399999999999999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CR136" s="42"/>
    </row>
    <row r="137" spans="2:96" ht="17.399999999999999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CR137" s="42"/>
    </row>
    <row r="138" spans="2:96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CR138" s="42"/>
    </row>
    <row r="139" spans="2:96" ht="17.399999999999999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CR139" s="42"/>
    </row>
    <row r="140" spans="2:96" ht="17.399999999999999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CR140" s="42"/>
    </row>
    <row r="141" spans="2:96" ht="17.399999999999999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CR141" s="42"/>
    </row>
    <row r="142" spans="2:96" ht="17.399999999999999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CR142" s="42"/>
    </row>
    <row r="143" spans="2:96" ht="17.399999999999999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CR143" s="42"/>
    </row>
    <row r="144" spans="2:96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CR144" s="42"/>
    </row>
    <row r="145" spans="2:96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CR145" s="42"/>
    </row>
    <row r="146" spans="2:96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CR146" s="42"/>
    </row>
    <row r="147" spans="2:96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CR147" s="42"/>
    </row>
    <row r="148" spans="2:96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CR148" s="42"/>
    </row>
    <row r="149" spans="2:96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CR149" s="42"/>
    </row>
    <row r="150" spans="2:96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CR150" s="42"/>
    </row>
    <row r="151" spans="2:96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CR151" s="42"/>
    </row>
    <row r="152" spans="2:96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CR152" s="42"/>
    </row>
    <row r="153" spans="2:96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CR153" s="42"/>
    </row>
    <row r="154" spans="2:96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CR154" s="42"/>
    </row>
    <row r="155" spans="2:96">
      <c r="B155" t="s">
        <v>1000</v>
      </c>
      <c r="E155" t="s">
        <v>1001</v>
      </c>
      <c r="G155" t="s">
        <v>1002</v>
      </c>
      <c r="H155" t="s">
        <v>1003</v>
      </c>
      <c r="CR155" s="42"/>
    </row>
    <row r="156" spans="2:96">
      <c r="B156" t="s">
        <v>1004</v>
      </c>
      <c r="E156" t="s">
        <v>1005</v>
      </c>
      <c r="G156" t="s">
        <v>1006</v>
      </c>
      <c r="H156" t="s">
        <v>1007</v>
      </c>
      <c r="CR156" s="42"/>
    </row>
    <row r="157" spans="2:96">
      <c r="B157" t="s">
        <v>1008</v>
      </c>
      <c r="E157" t="s">
        <v>1009</v>
      </c>
      <c r="G157" t="s">
        <v>1010</v>
      </c>
      <c r="H157" t="s">
        <v>1011</v>
      </c>
      <c r="CR157" s="42"/>
    </row>
    <row r="158" spans="2:96">
      <c r="B158" t="s">
        <v>1012</v>
      </c>
      <c r="E158" t="s">
        <v>1013</v>
      </c>
      <c r="G158" t="s">
        <v>1014</v>
      </c>
      <c r="H158" t="s">
        <v>1015</v>
      </c>
      <c r="CR158" s="42"/>
    </row>
    <row r="159" spans="2:96">
      <c r="B159" t="s">
        <v>1016</v>
      </c>
      <c r="E159" t="s">
        <v>1017</v>
      </c>
      <c r="G159" t="s">
        <v>1018</v>
      </c>
      <c r="H159" t="s">
        <v>1019</v>
      </c>
      <c r="CR159" s="42"/>
    </row>
    <row r="160" spans="2:96">
      <c r="B160" t="s">
        <v>1020</v>
      </c>
      <c r="E160" t="s">
        <v>1021</v>
      </c>
      <c r="G160" t="s">
        <v>1022</v>
      </c>
      <c r="H160" t="s">
        <v>1023</v>
      </c>
      <c r="CR160" s="42"/>
    </row>
    <row r="161" spans="2:96">
      <c r="B161" t="s">
        <v>1024</v>
      </c>
      <c r="E161" t="s">
        <v>1025</v>
      </c>
      <c r="G161" t="s">
        <v>1026</v>
      </c>
      <c r="H161" t="s">
        <v>1027</v>
      </c>
      <c r="CR161" s="42"/>
    </row>
    <row r="162" spans="2:96">
      <c r="B162" t="s">
        <v>1028</v>
      </c>
      <c r="E162" t="s">
        <v>2023</v>
      </c>
      <c r="G162" t="s">
        <v>1029</v>
      </c>
      <c r="H162" t="s">
        <v>1030</v>
      </c>
      <c r="CR162" s="42"/>
    </row>
    <row r="163" spans="2:96">
      <c r="B163" t="s">
        <v>1031</v>
      </c>
      <c r="E163" t="s">
        <v>1032</v>
      </c>
      <c r="G163" t="s">
        <v>1033</v>
      </c>
      <c r="H163" t="s">
        <v>1034</v>
      </c>
      <c r="CR163" s="42"/>
    </row>
    <row r="164" spans="2:96">
      <c r="B164" t="s">
        <v>1035</v>
      </c>
      <c r="E164" t="s">
        <v>1036</v>
      </c>
      <c r="G164" t="s">
        <v>1037</v>
      </c>
      <c r="H164" t="s">
        <v>1038</v>
      </c>
      <c r="CR164" s="42"/>
    </row>
    <row r="165" spans="2:96">
      <c r="B165" t="s">
        <v>1039</v>
      </c>
      <c r="E165" t="s">
        <v>1040</v>
      </c>
      <c r="G165" t="s">
        <v>1041</v>
      </c>
      <c r="H165" t="s">
        <v>1042</v>
      </c>
      <c r="CR165" s="42"/>
    </row>
    <row r="166" spans="2:96">
      <c r="B166" t="s">
        <v>1043</v>
      </c>
      <c r="E166" t="s">
        <v>1044</v>
      </c>
      <c r="G166" t="s">
        <v>1045</v>
      </c>
      <c r="H166" t="s">
        <v>1046</v>
      </c>
      <c r="CR166" s="42"/>
    </row>
    <row r="167" spans="2:96">
      <c r="B167" t="s">
        <v>1047</v>
      </c>
      <c r="E167" t="s">
        <v>1048</v>
      </c>
      <c r="G167" t="s">
        <v>1049</v>
      </c>
      <c r="H167" t="s">
        <v>1050</v>
      </c>
      <c r="CR167" s="42"/>
    </row>
    <row r="168" spans="2:96">
      <c r="B168" t="s">
        <v>1051</v>
      </c>
      <c r="E168" t="s">
        <v>1052</v>
      </c>
      <c r="G168" t="s">
        <v>1053</v>
      </c>
      <c r="H168" t="s">
        <v>1054</v>
      </c>
      <c r="CR168" s="42"/>
    </row>
    <row r="169" spans="2:96">
      <c r="B169" t="s">
        <v>1055</v>
      </c>
      <c r="E169" t="s">
        <v>1056</v>
      </c>
      <c r="G169" t="s">
        <v>1057</v>
      </c>
      <c r="H169" t="s">
        <v>1058</v>
      </c>
      <c r="CR169" s="42"/>
    </row>
    <row r="170" spans="2:96">
      <c r="B170" t="s">
        <v>1059</v>
      </c>
      <c r="E170" t="s">
        <v>1060</v>
      </c>
      <c r="G170" t="s">
        <v>1061</v>
      </c>
      <c r="H170" t="s">
        <v>1062</v>
      </c>
      <c r="CR170" s="42"/>
    </row>
    <row r="171" spans="2:96">
      <c r="B171" t="s">
        <v>1063</v>
      </c>
      <c r="E171" t="s">
        <v>1064</v>
      </c>
      <c r="G171" t="s">
        <v>1065</v>
      </c>
      <c r="H171" t="s">
        <v>1066</v>
      </c>
      <c r="CR171" s="42"/>
    </row>
    <row r="172" spans="2:96">
      <c r="B172" t="s">
        <v>1067</v>
      </c>
      <c r="E172" t="s">
        <v>1068</v>
      </c>
      <c r="G172" t="s">
        <v>1069</v>
      </c>
      <c r="H172" t="s">
        <v>1070</v>
      </c>
      <c r="CR172" s="42"/>
    </row>
    <row r="173" spans="2:96">
      <c r="B173" t="s">
        <v>1071</v>
      </c>
      <c r="E173" t="s">
        <v>1072</v>
      </c>
      <c r="G173" t="s">
        <v>1073</v>
      </c>
      <c r="H173" t="s">
        <v>1074</v>
      </c>
      <c r="CR173" s="42"/>
    </row>
    <row r="174" spans="2:96">
      <c r="B174" t="s">
        <v>1075</v>
      </c>
      <c r="E174" t="s">
        <v>2024</v>
      </c>
      <c r="G174" t="s">
        <v>1076</v>
      </c>
      <c r="H174" t="s">
        <v>1077</v>
      </c>
      <c r="CR174" s="42"/>
    </row>
    <row r="175" spans="2:96">
      <c r="B175" t="s">
        <v>1078</v>
      </c>
      <c r="E175" t="s">
        <v>1079</v>
      </c>
      <c r="G175" t="s">
        <v>1080</v>
      </c>
      <c r="H175" t="s">
        <v>1081</v>
      </c>
      <c r="CR175" s="42"/>
    </row>
    <row r="176" spans="2:96">
      <c r="B176" t="s">
        <v>1082</v>
      </c>
      <c r="E176" t="s">
        <v>1083</v>
      </c>
      <c r="G176" t="s">
        <v>1084</v>
      </c>
      <c r="H176" t="s">
        <v>1085</v>
      </c>
      <c r="CR176" s="42"/>
    </row>
    <row r="177" spans="2:96">
      <c r="B177" t="s">
        <v>1086</v>
      </c>
      <c r="E177" t="s">
        <v>1087</v>
      </c>
      <c r="G177" t="s">
        <v>1088</v>
      </c>
      <c r="H177" t="s">
        <v>1089</v>
      </c>
      <c r="CR177" s="42"/>
    </row>
    <row r="178" spans="2:96">
      <c r="B178" t="s">
        <v>1090</v>
      </c>
      <c r="E178" t="s">
        <v>1091</v>
      </c>
      <c r="G178" t="s">
        <v>1092</v>
      </c>
      <c r="H178" t="s">
        <v>1093</v>
      </c>
      <c r="CR178" s="42"/>
    </row>
    <row r="179" spans="2:96">
      <c r="B179" t="s">
        <v>1094</v>
      </c>
      <c r="E179" t="s">
        <v>1095</v>
      </c>
      <c r="G179" t="s">
        <v>1096</v>
      </c>
      <c r="H179" t="s">
        <v>1097</v>
      </c>
      <c r="CR179" s="42"/>
    </row>
    <row r="180" spans="2:96">
      <c r="B180" t="s">
        <v>1098</v>
      </c>
      <c r="E180" t="s">
        <v>1099</v>
      </c>
      <c r="G180" t="s">
        <v>1100</v>
      </c>
      <c r="H180" t="s">
        <v>1101</v>
      </c>
      <c r="CR180" s="42"/>
    </row>
    <row r="181" spans="2:96">
      <c r="B181" t="s">
        <v>1102</v>
      </c>
      <c r="E181" t="s">
        <v>1103</v>
      </c>
      <c r="G181" t="s">
        <v>1104</v>
      </c>
      <c r="H181" t="s">
        <v>1105</v>
      </c>
      <c r="CR181" s="42"/>
    </row>
    <row r="182" spans="2:96">
      <c r="B182" t="s">
        <v>1106</v>
      </c>
      <c r="E182" t="s">
        <v>1107</v>
      </c>
      <c r="G182" t="s">
        <v>1108</v>
      </c>
      <c r="H182" t="s">
        <v>1109</v>
      </c>
      <c r="CR182" s="42"/>
    </row>
    <row r="183" spans="2:96">
      <c r="B183" t="s">
        <v>1110</v>
      </c>
      <c r="E183" t="s">
        <v>1111</v>
      </c>
      <c r="G183" t="s">
        <v>1112</v>
      </c>
      <c r="H183" t="s">
        <v>1113</v>
      </c>
      <c r="CR183" s="42"/>
    </row>
    <row r="184" spans="2:96">
      <c r="B184" t="s">
        <v>1114</v>
      </c>
      <c r="E184" t="s">
        <v>1115</v>
      </c>
      <c r="G184" t="s">
        <v>1116</v>
      </c>
      <c r="H184" t="s">
        <v>1113</v>
      </c>
      <c r="CR184" s="42"/>
    </row>
    <row r="185" spans="2:96">
      <c r="B185" t="s">
        <v>1117</v>
      </c>
      <c r="E185" t="s">
        <v>1118</v>
      </c>
      <c r="G185" t="s">
        <v>1119</v>
      </c>
      <c r="H185" t="s">
        <v>1120</v>
      </c>
      <c r="CR185" s="42"/>
    </row>
    <row r="186" spans="2:96">
      <c r="B186" t="s">
        <v>1121</v>
      </c>
      <c r="E186" t="s">
        <v>1122</v>
      </c>
      <c r="G186" t="s">
        <v>1123</v>
      </c>
      <c r="H186" t="s">
        <v>1124</v>
      </c>
      <c r="CR186" s="42"/>
    </row>
    <row r="187" spans="2:96">
      <c r="B187" t="s">
        <v>1125</v>
      </c>
      <c r="E187" t="s">
        <v>1126</v>
      </c>
      <c r="G187" t="s">
        <v>1127</v>
      </c>
      <c r="H187" t="s">
        <v>1128</v>
      </c>
      <c r="CR187" s="42"/>
    </row>
    <row r="188" spans="2:96">
      <c r="B188" t="s">
        <v>434</v>
      </c>
      <c r="E188" t="s">
        <v>1129</v>
      </c>
      <c r="G188" t="s">
        <v>1130</v>
      </c>
      <c r="H188" t="s">
        <v>1131</v>
      </c>
      <c r="CR188" s="42"/>
    </row>
    <row r="189" spans="2:96">
      <c r="B189" t="s">
        <v>1132</v>
      </c>
      <c r="E189" t="s">
        <v>1133</v>
      </c>
      <c r="G189" t="s">
        <v>1134</v>
      </c>
      <c r="H189" t="s">
        <v>1131</v>
      </c>
      <c r="CR189" s="42"/>
    </row>
    <row r="190" spans="2:96">
      <c r="B190" t="s">
        <v>1135</v>
      </c>
      <c r="E190" t="s">
        <v>1136</v>
      </c>
      <c r="G190" t="s">
        <v>1137</v>
      </c>
      <c r="H190" t="s">
        <v>1138</v>
      </c>
      <c r="CR190" s="42"/>
    </row>
    <row r="191" spans="2:96">
      <c r="B191" t="s">
        <v>1139</v>
      </c>
      <c r="E191" t="s">
        <v>1140</v>
      </c>
      <c r="G191" t="s">
        <v>1141</v>
      </c>
      <c r="H191" t="s">
        <v>1142</v>
      </c>
      <c r="CR191" s="42"/>
    </row>
    <row r="192" spans="2:96">
      <c r="B192" t="s">
        <v>1143</v>
      </c>
      <c r="E192" t="s">
        <v>1144</v>
      </c>
      <c r="G192" t="s">
        <v>1145</v>
      </c>
      <c r="H192" t="s">
        <v>1146</v>
      </c>
      <c r="CR192" s="42"/>
    </row>
    <row r="193" spans="2:96">
      <c r="B193" t="s">
        <v>1147</v>
      </c>
      <c r="E193" t="s">
        <v>1148</v>
      </c>
      <c r="G193" t="s">
        <v>1149</v>
      </c>
      <c r="H193" t="s">
        <v>1150</v>
      </c>
      <c r="CR193" s="42"/>
    </row>
    <row r="194" spans="2:96">
      <c r="B194" t="s">
        <v>1151</v>
      </c>
      <c r="E194" t="s">
        <v>1152</v>
      </c>
      <c r="G194" t="s">
        <v>1153</v>
      </c>
      <c r="H194" t="s">
        <v>1154</v>
      </c>
      <c r="CR194" s="42"/>
    </row>
    <row r="195" spans="2:96">
      <c r="B195" t="s">
        <v>1155</v>
      </c>
      <c r="E195" t="s">
        <v>1156</v>
      </c>
      <c r="G195" t="s">
        <v>1157</v>
      </c>
      <c r="H195" t="s">
        <v>1158</v>
      </c>
      <c r="CR195" s="42"/>
    </row>
    <row r="196" spans="2:96">
      <c r="E196" t="s">
        <v>1159</v>
      </c>
      <c r="G196" t="s">
        <v>1160</v>
      </c>
      <c r="H196" t="s">
        <v>1161</v>
      </c>
      <c r="CR196" s="42"/>
    </row>
    <row r="197" spans="2:96">
      <c r="C197">
        <f>LEN(D10)</f>
        <v>47</v>
      </c>
      <c r="E197" t="s">
        <v>1162</v>
      </c>
      <c r="G197" t="s">
        <v>1163</v>
      </c>
      <c r="H197" t="s">
        <v>1164</v>
      </c>
      <c r="CR197" s="42"/>
    </row>
    <row r="198" spans="2:96">
      <c r="G198" t="s">
        <v>1165</v>
      </c>
      <c r="H198" t="s">
        <v>1166</v>
      </c>
      <c r="CR198" s="42"/>
    </row>
    <row r="199" spans="2:96">
      <c r="G199" t="s">
        <v>1167</v>
      </c>
      <c r="H199" t="s">
        <v>1168</v>
      </c>
      <c r="CR199" s="42"/>
    </row>
    <row r="200" spans="2:96">
      <c r="G200" t="s">
        <v>1169</v>
      </c>
      <c r="H200" t="s">
        <v>1170</v>
      </c>
      <c r="CR200" s="42"/>
    </row>
    <row r="201" spans="2:96">
      <c r="G201" t="s">
        <v>1171</v>
      </c>
      <c r="H201" t="s">
        <v>1172</v>
      </c>
      <c r="CR201" s="42"/>
    </row>
    <row r="202" spans="2:96">
      <c r="G202" t="s">
        <v>1173</v>
      </c>
      <c r="H202" t="s">
        <v>1172</v>
      </c>
      <c r="CR202" s="42"/>
    </row>
    <row r="203" spans="2:96">
      <c r="G203" t="s">
        <v>1174</v>
      </c>
      <c r="H203" t="s">
        <v>1175</v>
      </c>
      <c r="CR203" s="42"/>
    </row>
    <row r="204" spans="2:96">
      <c r="G204" t="s">
        <v>1176</v>
      </c>
      <c r="H204" t="s">
        <v>1177</v>
      </c>
      <c r="CR204" s="42"/>
    </row>
    <row r="205" spans="2:96">
      <c r="G205" t="s">
        <v>1178</v>
      </c>
      <c r="H205" t="s">
        <v>1179</v>
      </c>
      <c r="CR205" s="42"/>
    </row>
    <row r="206" spans="2:96">
      <c r="G206" t="s">
        <v>1180</v>
      </c>
      <c r="H206" t="s">
        <v>1181</v>
      </c>
      <c r="CR206" s="42"/>
    </row>
    <row r="207" spans="2:96">
      <c r="G207" t="s">
        <v>1182</v>
      </c>
      <c r="H207" t="s">
        <v>1183</v>
      </c>
      <c r="CR207" s="42"/>
    </row>
    <row r="208" spans="2:96">
      <c r="G208" t="s">
        <v>1184</v>
      </c>
      <c r="H208" t="s">
        <v>1185</v>
      </c>
      <c r="CR208" s="42"/>
    </row>
    <row r="209" spans="7:96">
      <c r="G209" t="s">
        <v>1186</v>
      </c>
      <c r="H209" t="s">
        <v>1187</v>
      </c>
      <c r="CR209" s="42"/>
    </row>
    <row r="210" spans="7:96">
      <c r="G210" t="s">
        <v>1188</v>
      </c>
      <c r="H210" t="s">
        <v>1189</v>
      </c>
      <c r="CR210" s="42"/>
    </row>
    <row r="211" spans="7:96">
      <c r="G211" t="s">
        <v>1190</v>
      </c>
      <c r="H211" t="s">
        <v>1191</v>
      </c>
      <c r="CR211" s="42"/>
    </row>
    <row r="212" spans="7:96">
      <c r="G212" t="s">
        <v>1192</v>
      </c>
      <c r="H212" t="s">
        <v>1193</v>
      </c>
      <c r="CR212" s="42"/>
    </row>
    <row r="213" spans="7:96">
      <c r="G213" t="s">
        <v>1194</v>
      </c>
      <c r="H213" t="s">
        <v>1195</v>
      </c>
      <c r="CR213" s="42"/>
    </row>
    <row r="214" spans="7:96">
      <c r="G214" t="s">
        <v>1196</v>
      </c>
      <c r="H214" t="s">
        <v>1197</v>
      </c>
      <c r="CR214" s="42"/>
    </row>
    <row r="215" spans="7:96">
      <c r="G215" t="s">
        <v>1198</v>
      </c>
      <c r="H215" t="s">
        <v>1199</v>
      </c>
      <c r="CR215" s="42"/>
    </row>
    <row r="216" spans="7:96">
      <c r="G216" t="s">
        <v>1200</v>
      </c>
      <c r="H216" t="s">
        <v>1201</v>
      </c>
      <c r="CR216" s="42"/>
    </row>
    <row r="217" spans="7:96">
      <c r="G217" t="s">
        <v>1202</v>
      </c>
      <c r="H217" t="s">
        <v>1203</v>
      </c>
      <c r="CR217" s="42"/>
    </row>
    <row r="218" spans="7:96">
      <c r="G218" t="s">
        <v>1204</v>
      </c>
      <c r="H218" t="s">
        <v>1205</v>
      </c>
      <c r="CR218" s="42"/>
    </row>
    <row r="219" spans="7:96">
      <c r="G219" t="s">
        <v>1206</v>
      </c>
      <c r="H219" t="s">
        <v>1207</v>
      </c>
      <c r="CR219" s="42"/>
    </row>
    <row r="220" spans="7:96">
      <c r="G220" t="s">
        <v>1208</v>
      </c>
      <c r="H220" t="s">
        <v>1209</v>
      </c>
      <c r="CR220" s="42"/>
    </row>
    <row r="221" spans="7:96">
      <c r="G221" t="s">
        <v>1210</v>
      </c>
      <c r="H221" t="s">
        <v>1211</v>
      </c>
      <c r="CR221" s="42"/>
    </row>
    <row r="222" spans="7:96">
      <c r="G222" t="s">
        <v>1212</v>
      </c>
      <c r="H222" t="s">
        <v>1213</v>
      </c>
      <c r="CR222" s="42"/>
    </row>
    <row r="223" spans="7:96">
      <c r="G223" t="s">
        <v>1214</v>
      </c>
      <c r="H223" t="s">
        <v>1213</v>
      </c>
      <c r="CR223" s="42"/>
    </row>
    <row r="224" spans="7:96">
      <c r="G224" t="s">
        <v>1215</v>
      </c>
      <c r="H224" t="s">
        <v>1216</v>
      </c>
      <c r="CR224" s="42"/>
    </row>
    <row r="225" spans="7:96">
      <c r="G225" t="s">
        <v>1217</v>
      </c>
      <c r="H225" t="s">
        <v>1218</v>
      </c>
      <c r="CR225" s="42"/>
    </row>
    <row r="226" spans="7:96">
      <c r="G226" t="s">
        <v>1219</v>
      </c>
      <c r="H226" t="s">
        <v>1220</v>
      </c>
      <c r="CR226" s="42"/>
    </row>
    <row r="227" spans="7:96">
      <c r="G227" t="s">
        <v>1221</v>
      </c>
      <c r="H227" t="s">
        <v>1222</v>
      </c>
      <c r="CR227" s="42"/>
    </row>
    <row r="228" spans="7:96">
      <c r="G228" t="s">
        <v>1223</v>
      </c>
      <c r="H228" t="s">
        <v>1224</v>
      </c>
      <c r="CR228" s="42"/>
    </row>
    <row r="229" spans="7:96">
      <c r="G229" t="s">
        <v>1225</v>
      </c>
      <c r="H229" t="s">
        <v>1226</v>
      </c>
      <c r="CR229" s="42"/>
    </row>
    <row r="230" spans="7:96">
      <c r="G230" t="s">
        <v>1227</v>
      </c>
      <c r="H230" t="s">
        <v>1228</v>
      </c>
      <c r="CR230" s="42"/>
    </row>
    <row r="231" spans="7:96">
      <c r="G231" t="s">
        <v>1229</v>
      </c>
      <c r="H231" t="s">
        <v>1230</v>
      </c>
      <c r="CR231" s="42"/>
    </row>
    <row r="232" spans="7:96">
      <c r="G232" t="s">
        <v>1231</v>
      </c>
      <c r="H232" t="s">
        <v>1232</v>
      </c>
      <c r="CR232" s="42"/>
    </row>
    <row r="233" spans="7:96">
      <c r="G233" t="s">
        <v>1233</v>
      </c>
      <c r="H233" t="s">
        <v>1234</v>
      </c>
      <c r="CR233" s="42"/>
    </row>
    <row r="234" spans="7:96">
      <c r="G234" t="s">
        <v>1235</v>
      </c>
      <c r="H234" t="s">
        <v>1236</v>
      </c>
      <c r="CR234" s="42"/>
    </row>
    <row r="235" spans="7:96">
      <c r="G235" t="s">
        <v>1237</v>
      </c>
      <c r="H235" t="s">
        <v>1238</v>
      </c>
      <c r="CR235" s="42"/>
    </row>
    <row r="236" spans="7:96">
      <c r="G236" t="s">
        <v>1239</v>
      </c>
      <c r="H236" t="s">
        <v>1240</v>
      </c>
      <c r="CR236" s="42"/>
    </row>
    <row r="237" spans="7:96">
      <c r="G237" t="s">
        <v>1241</v>
      </c>
      <c r="H237" t="s">
        <v>1242</v>
      </c>
      <c r="CR237" s="42"/>
    </row>
    <row r="238" spans="7:96">
      <c r="G238" t="s">
        <v>1243</v>
      </c>
      <c r="H238" t="s">
        <v>1244</v>
      </c>
      <c r="CR238" s="42"/>
    </row>
    <row r="239" spans="7:96">
      <c r="G239" t="s">
        <v>1245</v>
      </c>
      <c r="H239" t="s">
        <v>1246</v>
      </c>
      <c r="CR239" s="42"/>
    </row>
    <row r="240" spans="7:96">
      <c r="G240" t="s">
        <v>1247</v>
      </c>
      <c r="H240" t="s">
        <v>1248</v>
      </c>
      <c r="CR240" s="42"/>
    </row>
    <row r="241" spans="7:96">
      <c r="G241" t="s">
        <v>1249</v>
      </c>
      <c r="H241" t="s">
        <v>1250</v>
      </c>
      <c r="CR241" s="42"/>
    </row>
    <row r="242" spans="7:96">
      <c r="G242" t="s">
        <v>1251</v>
      </c>
      <c r="H242" t="s">
        <v>1252</v>
      </c>
      <c r="CR242" s="42"/>
    </row>
    <row r="243" spans="7:96">
      <c r="G243" t="s">
        <v>1253</v>
      </c>
      <c r="H243" t="s">
        <v>1254</v>
      </c>
      <c r="CR243" s="42"/>
    </row>
    <row r="244" spans="7:96">
      <c r="G244" t="s">
        <v>1255</v>
      </c>
      <c r="H244" t="s">
        <v>1256</v>
      </c>
      <c r="CR244" s="42"/>
    </row>
    <row r="245" spans="7:96">
      <c r="G245" t="s">
        <v>1257</v>
      </c>
      <c r="H245" t="s">
        <v>1256</v>
      </c>
      <c r="CR245" s="42"/>
    </row>
    <row r="246" spans="7:96">
      <c r="G246" t="s">
        <v>1258</v>
      </c>
      <c r="H246" t="s">
        <v>1259</v>
      </c>
      <c r="CR246" s="42"/>
    </row>
    <row r="247" spans="7:96">
      <c r="G247" t="s">
        <v>1260</v>
      </c>
      <c r="H247" t="s">
        <v>1261</v>
      </c>
      <c r="CR247" s="42"/>
    </row>
    <row r="248" spans="7:96">
      <c r="G248" t="s">
        <v>1262</v>
      </c>
      <c r="H248" t="s">
        <v>1263</v>
      </c>
      <c r="CR248" s="42"/>
    </row>
    <row r="249" spans="7:96">
      <c r="G249" t="s">
        <v>1264</v>
      </c>
      <c r="H249" t="s">
        <v>1265</v>
      </c>
      <c r="CR249" s="42"/>
    </row>
    <row r="250" spans="7:96">
      <c r="G250" t="s">
        <v>1266</v>
      </c>
      <c r="H250" t="s">
        <v>1267</v>
      </c>
      <c r="CR250" s="42"/>
    </row>
    <row r="251" spans="7:96">
      <c r="G251" t="s">
        <v>1268</v>
      </c>
      <c r="H251" t="s">
        <v>1269</v>
      </c>
      <c r="CR251" s="42"/>
    </row>
    <row r="252" spans="7:96">
      <c r="G252" t="s">
        <v>1270</v>
      </c>
      <c r="H252" t="s">
        <v>1271</v>
      </c>
      <c r="CR252" s="42"/>
    </row>
    <row r="253" spans="7:96">
      <c r="G253" t="s">
        <v>1272</v>
      </c>
      <c r="H253" t="s">
        <v>1271</v>
      </c>
      <c r="CR253" s="42"/>
    </row>
    <row r="254" spans="7:96">
      <c r="G254" t="s">
        <v>1273</v>
      </c>
      <c r="H254" t="s">
        <v>1274</v>
      </c>
      <c r="CR254" s="42"/>
    </row>
    <row r="255" spans="7:96">
      <c r="G255" t="s">
        <v>1275</v>
      </c>
      <c r="H255" t="s">
        <v>1276</v>
      </c>
      <c r="CR255" s="42"/>
    </row>
    <row r="256" spans="7:96">
      <c r="G256" t="s">
        <v>1277</v>
      </c>
      <c r="H256" t="s">
        <v>1278</v>
      </c>
      <c r="CR256" s="42"/>
    </row>
    <row r="257" spans="7:96">
      <c r="G257" t="s">
        <v>1279</v>
      </c>
      <c r="H257" t="s">
        <v>1280</v>
      </c>
      <c r="CR257" s="42"/>
    </row>
    <row r="258" spans="7:96">
      <c r="G258" t="s">
        <v>1281</v>
      </c>
      <c r="H258" t="s">
        <v>1282</v>
      </c>
      <c r="CR258" s="42"/>
    </row>
    <row r="259" spans="7:96">
      <c r="G259" t="s">
        <v>1283</v>
      </c>
      <c r="H259" t="s">
        <v>1284</v>
      </c>
      <c r="CR259" s="42"/>
    </row>
    <row r="260" spans="7:96">
      <c r="G260" t="s">
        <v>1285</v>
      </c>
      <c r="H260" t="s">
        <v>1286</v>
      </c>
      <c r="CR260" s="42"/>
    </row>
    <row r="261" spans="7:96">
      <c r="G261" t="s">
        <v>1287</v>
      </c>
      <c r="H261" t="s">
        <v>1288</v>
      </c>
      <c r="CR261" s="42"/>
    </row>
    <row r="262" spans="7:96">
      <c r="G262" t="s">
        <v>1289</v>
      </c>
      <c r="H262" t="s">
        <v>1290</v>
      </c>
      <c r="CR262" s="42"/>
    </row>
    <row r="263" spans="7:96">
      <c r="G263" t="s">
        <v>1291</v>
      </c>
      <c r="H263" t="s">
        <v>1292</v>
      </c>
      <c r="CR263" s="42"/>
    </row>
    <row r="264" spans="7:96">
      <c r="G264" t="s">
        <v>1293</v>
      </c>
      <c r="H264" t="s">
        <v>1294</v>
      </c>
      <c r="CR264" s="42"/>
    </row>
    <row r="265" spans="7:96">
      <c r="G265" t="s">
        <v>1295</v>
      </c>
      <c r="H265" t="s">
        <v>1296</v>
      </c>
      <c r="CR265" s="42"/>
    </row>
    <row r="266" spans="7:96">
      <c r="G266" t="s">
        <v>1297</v>
      </c>
      <c r="H266" t="s">
        <v>1298</v>
      </c>
      <c r="CR266" s="42"/>
    </row>
    <row r="267" spans="7:96">
      <c r="G267" t="s">
        <v>1299</v>
      </c>
      <c r="H267" t="s">
        <v>1300</v>
      </c>
      <c r="CR267" s="42"/>
    </row>
    <row r="268" spans="7:96">
      <c r="G268" t="s">
        <v>1301</v>
      </c>
      <c r="H268" t="s">
        <v>1302</v>
      </c>
      <c r="CR268" s="42"/>
    </row>
    <row r="269" spans="7:96">
      <c r="G269" t="s">
        <v>1303</v>
      </c>
      <c r="H269" t="s">
        <v>1304</v>
      </c>
      <c r="CR269" s="42"/>
    </row>
    <row r="270" spans="7:96">
      <c r="G270" t="s">
        <v>1305</v>
      </c>
      <c r="H270" t="s">
        <v>1306</v>
      </c>
      <c r="CR270" s="42"/>
    </row>
    <row r="271" spans="7:96">
      <c r="G271" t="s">
        <v>1307</v>
      </c>
      <c r="H271" t="s">
        <v>1308</v>
      </c>
      <c r="CR271" s="42"/>
    </row>
    <row r="272" spans="7:96">
      <c r="G272" t="s">
        <v>1309</v>
      </c>
      <c r="H272" t="s">
        <v>1310</v>
      </c>
      <c r="CR272" s="42"/>
    </row>
    <row r="273" spans="7:96">
      <c r="G273" t="s">
        <v>1311</v>
      </c>
      <c r="H273" t="s">
        <v>1312</v>
      </c>
      <c r="CR273" s="42"/>
    </row>
    <row r="274" spans="7:96">
      <c r="G274" t="s">
        <v>1313</v>
      </c>
      <c r="H274" t="s">
        <v>1314</v>
      </c>
      <c r="CR274" s="42"/>
    </row>
    <row r="275" spans="7:96">
      <c r="G275" t="s">
        <v>1315</v>
      </c>
      <c r="H275" t="s">
        <v>1314</v>
      </c>
      <c r="CR275" s="42"/>
    </row>
    <row r="276" spans="7:96">
      <c r="G276" t="s">
        <v>1316</v>
      </c>
      <c r="H276" t="s">
        <v>1317</v>
      </c>
      <c r="CR276" s="42"/>
    </row>
    <row r="277" spans="7:96">
      <c r="G277" t="s">
        <v>1318</v>
      </c>
      <c r="H277" t="s">
        <v>1319</v>
      </c>
      <c r="CR277" s="42"/>
    </row>
  </sheetData>
  <sheetProtection algorithmName="SHA-512" hashValue="NE97licGlkyxTUWiqo5EY0YSTyeAmE/76uPT7IrmiCEPuI2W7BZOB0wTQXAmMQcp7JL0WVplWv20C8IKGTthkg==" saltValue="6gGNCFzucn1D7guxsrSnsQ==" spinCount="100000" sheet="1" objects="1" scenarios="1"/>
  <mergeCells count="2">
    <mergeCell ref="M27:M28"/>
    <mergeCell ref="M34:M35"/>
  </mergeCell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129</vt:i4>
      </vt:variant>
    </vt:vector>
  </HeadingPairs>
  <TitlesOfParts>
    <vt:vector size="134" baseType="lpstr">
      <vt:lpstr>ARTICLE_AUTHOR</vt:lpstr>
      <vt:lpstr>GEOPOINTS_CORES</vt:lpstr>
      <vt:lpstr>CORE_ANALYSES</vt:lpstr>
      <vt:lpstr>SAMPLE_ANALYSES</vt:lpstr>
      <vt:lpstr>SET_VARIABLES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core_analyses_type</vt:lpstr>
      <vt:lpstr>core_biogeochemical_properties</vt:lpstr>
      <vt:lpstr>core_bottom_water</vt:lpstr>
      <vt:lpstr>core_radionuclide_data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HI_mgHC_OCg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material_analyzed</vt:lpstr>
      <vt:lpstr>Mauritania</vt:lpstr>
      <vt:lpstr>mean_grain_size_microm</vt:lpstr>
      <vt:lpstr>median_grain_size_microm</vt:lpstr>
      <vt:lpstr>Mixing_rate_cm2_yr</vt:lpstr>
      <vt:lpstr>mode_grain_size_microm</vt:lpstr>
      <vt:lpstr>mud_silt_clay_</vt:lpstr>
      <vt:lpstr>Netherlands</vt:lpstr>
      <vt:lpstr>New_Zealand</vt:lpstr>
      <vt:lpstr>Norway</vt:lpstr>
      <vt:lpstr>OCON_ratio</vt:lpstr>
      <vt:lpstr>OCTN_ratio</vt:lpstr>
      <vt:lpstr>OI_mgCO2_gTOC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S1_mgHC_g</vt:lpstr>
      <vt:lpstr>S2_mgHC_g</vt:lpstr>
      <vt:lpstr>S3_mgHC_g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sample_dating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silt_</vt:lpstr>
      <vt:lpstr>SiO2_</vt:lpstr>
      <vt:lpstr>SML_cm</vt:lpstr>
      <vt:lpstr>South_Africa</vt:lpstr>
      <vt:lpstr>Spain</vt:lpstr>
      <vt:lpstr>surface_area_m2_g</vt:lpstr>
      <vt:lpstr>Taiwan_Republic_of_China</vt:lpstr>
      <vt:lpstr>Th232_Bq_kg</vt:lpstr>
      <vt:lpstr>Tmax</vt:lpstr>
      <vt:lpstr>total_carbon_</vt:lpstr>
      <vt:lpstr>total_inorganic_carbon_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2022-05-31T16:49:41Z</dcterms:modified>
</cp:coreProperties>
</file>