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E3796063-9DE9-43B1-8447-4E968061B392}"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CORE_ANALYSES" sheetId="6" r:id="rId3"/>
    <sheet name="SAMPLE_ANALYSES" sheetId="7" r:id="rId4"/>
    <sheet name="SET_VARIABLES" sheetId="5" r:id="rId5"/>
  </sheets>
  <definedNames>
    <definedName name="_143Nd_144Nd">SET_VARIABLES!$HD$2:$HD$3</definedName>
    <definedName name="_C18_alc_ng_g">SET_VARIABLES!$HO$2:$HO$7</definedName>
    <definedName name="_C19_alc_ng_g">SET_VARIABLES!$HP$2:$HP$7</definedName>
    <definedName name="_C20_alc_ng_g">SET_VARIABLES!$HQ$2:$HQ$7</definedName>
    <definedName name="_C21_alc_ng_g">SET_VARIABLES!$HR$2:$HR$7</definedName>
    <definedName name="_C22_alc_ng_g">SET_VARIABLES!$HS$2:$HS$7</definedName>
    <definedName name="ACL_alk">SET_VARIABLES!$HI$2:$HI$7</definedName>
    <definedName name="Age_14C_ybp">SET_VARIABLES!$FV$2:$FV$4</definedName>
    <definedName name="alcohol_ranges">SET_VARIABLES!$HL$2:$HL$8</definedName>
    <definedName name="alkane_ranges">SET_VARIABLES!$HJ$2:$HJ$7</definedName>
    <definedName name="Argentina">SET_VARIABLES!$P$2:$P$8</definedName>
    <definedName name="Australia">SET_VARIABLES!$Q$2:$Q$28</definedName>
    <definedName name="Bangladesh">SET_VARIABLES!$R$2:$R$5</definedName>
    <definedName name="Be7_Bq_kg">SET_VARIABLES!$GE$2:$GE$3</definedName>
    <definedName name="Belgium">SET_VARIABLES!$S$2:$S$6</definedName>
    <definedName name="Bermuda">SET_VARIABLES!$T$4</definedName>
    <definedName name="Brazil">SET_VARIABLES!$U$2:$U$12</definedName>
    <definedName name="C_lab">SET_VARIABLES!$G$2:$G$277</definedName>
    <definedName name="CaCO3_">SET_VARIABLES!$FJ$2:$FJ$4</definedName>
    <definedName name="Canada">SET_VARIABLES!$V$2:$V$19</definedName>
    <definedName name="Chile">SET_VARIABLES!$W$2:$W$5</definedName>
    <definedName name="China">SET_VARIABLES!$X$2:$X$9</definedName>
    <definedName name="clay__2microm">SET_VARIABLES!$EY$2:$EY$5</definedName>
    <definedName name="clay__4microm">SET_VARIABLES!$EX$2:$EX$5</definedName>
    <definedName name="Colombia">SET_VARIABLES!$Y$2:$Y$7</definedName>
    <definedName name="Core_Analyses">SET_VARIABLES!#REF!</definedName>
    <definedName name="core_analyses_type">SET_VARIABLES!$BG$2:$BG$7</definedName>
    <definedName name="core_anthropogenic_disturbance">SET_VARIABLES!#REF!</definedName>
    <definedName name="core_biogeochemical_properties">SET_VARIABLES!$BN$2:$BN$22</definedName>
    <definedName name="core_bottom_water">SET_VARIABLES!$BK$2:$BK$12</definedName>
    <definedName name="core_burial_rates">SET_VARIABLES!#REF!</definedName>
    <definedName name="core_inventories">SET_VARIABLES!#REF!</definedName>
    <definedName name="core_radionuclide_data">SET_VARIABLES!$BH$2:$BH$21</definedName>
    <definedName name="core_sediment_mixing">SET_VARIABLES!#REF!</definedName>
    <definedName name="core_sediment_properties">SET_VARIABLES!#REF!</definedName>
    <definedName name="core_sedimentation_rate">SET_VARIABLES!#REF!</definedName>
    <definedName name="CPI_alc">SET_VARIABLES!$HN$2:$HN$7</definedName>
    <definedName name="CPI_alk">SET_VARIABLES!$HG$2:$HG$7</definedName>
    <definedName name="Cs137_Bq_kg">SET_VARIABLES!$GB$2:$GB$4</definedName>
    <definedName name="cumulative_dry_mass_g_cm2">SET_VARIABLES!$FE$2:$FE$4</definedName>
    <definedName name="dating_year">SET_VARIABLES!$FF$2:$FF$9</definedName>
    <definedName name="Delta_13C">SET_VARIABLES!$FW$2:$FW$4</definedName>
    <definedName name="Delta_14C">SET_VARIABLES!$FT$2:$FT$4</definedName>
    <definedName name="Delta_15N">SET_VARIABLES!$FY$2:$FY$4</definedName>
    <definedName name="Delta_18O">SET_VARIABLES!$FX$2:$FX$4</definedName>
    <definedName name="Denmark">SET_VARIABLES!$Z$2:$Z$11</definedName>
    <definedName name="dry_bulk_density_g_cm3">SET_VARIABLES!$ER$2:$ER$4</definedName>
    <definedName name="Excess_Pb210_Bq_kg">SET_VARIABLES!$GA$2:$GA$5</definedName>
    <definedName name="Excess_Th228_Bq_kg">SET_VARIABLES!$GF$2:$GF$4</definedName>
    <definedName name="fa_ranges">SET_VARIABLES!$HK$2:$HK$8</definedName>
    <definedName name="Finland">SET_VARIABLES!$AA$2:$AA$12</definedName>
    <definedName name="Fm_14C">SET_VARIABLES!$FU$2:$FU$4</definedName>
    <definedName name="France">SET_VARIABLES!$AB$2:$AB$20</definedName>
    <definedName name="geomorphological_site">SET_VARIABLES!$K$2:$K$26</definedName>
    <definedName name="Germany">SET_VARIABLES!$AC$2:$AC$29</definedName>
    <definedName name="gravel_">SET_VARIABLES!$EU$2:$EU$5</definedName>
    <definedName name="Greece">SET_VARIABLES!$AD$2:$AD$8</definedName>
    <definedName name="HI_mgHC_OCg">SET_VARIABLES!$GX$2:$GX$3</definedName>
    <definedName name="Iceland">SET_VARIABLES!$AE$2:$AE$5</definedName>
    <definedName name="India">SET_VARIABLES!$AF$2:$AF$25</definedName>
    <definedName name="inorganic_nitrogen_">SET_VARIABLES!$FL$2:$FL$4</definedName>
    <definedName name="Iran">SET_VARIABLES!$AG$2:$AG$4</definedName>
    <definedName name="Ireland">SET_VARIABLES!$AH$2:$AH$9</definedName>
    <definedName name="Italy">SET_VARIABLES!$AI$2:$AI$29</definedName>
    <definedName name="Japan">SET_VARIABLES!$AJ$2:$AJ$20</definedName>
    <definedName name="K37_ng_g">SET_VARIABLES!$GM$2:$GM$4</definedName>
    <definedName name="K38_ng_g">SET_VARIABLES!$GN$2:$GN$4</definedName>
    <definedName name="K38Et_ng_g">SET_VARIABLES!$GO$2:$GO$4</definedName>
    <definedName name="K38Me_ng_g">SET_VARIABLES!$GP$2:$GP$4</definedName>
    <definedName name="Lebanon">SET_VARIABLES!$AL$2:$AL$4</definedName>
    <definedName name="MAR_g_cm2_yr">SET_VARIABLES!$GI$2:$GI$20</definedName>
    <definedName name="MAR_model">SET_VARIABLES!#REF!</definedName>
    <definedName name="MAR_tracer">SET_VARIABLES!#REF!</definedName>
    <definedName name="material_analyzed">SET_VARIABLES!$BT$2:$BT$82</definedName>
    <definedName name="Mauritania">SET_VARIABLES!$AM$2:$AM$7</definedName>
    <definedName name="mean_grain_size_microm">SET_VARIABLES!$FA$2:$FA$5</definedName>
    <definedName name="median_grain_size_microm">SET_VARIABLES!$FB$2:$FB$5</definedName>
    <definedName name="Mixing_rate_cm2_yr">SET_VARIABLES!$GL$2:$GL$14</definedName>
    <definedName name="mode_grain_size_microm">SET_VARIABLES!$FC$2:$FC$5</definedName>
    <definedName name="mud_silt_clay_">SET_VARIABLES!$EZ$2:$EZ$5</definedName>
    <definedName name="n_alcohols_ng_g">SET_VARIABLES!$HM$2:$HM$7</definedName>
    <definedName name="n_alkanes_ng_g">SET_VARIABLES!$HF$2:$HF$7</definedName>
    <definedName name="Nd_epsilon">SET_VARIABLES!$HE$2:$HE$3</definedName>
    <definedName name="Netherlands">SET_VARIABLES!$AN$2:$AN$13</definedName>
    <definedName name="New_Zealand">SET_VARIABLES!$AO$2:$AO$13</definedName>
    <definedName name="no_method_details">SET_VARIABLES!$A$4</definedName>
    <definedName name="Norway">SET_VARIABLES!$AP$2:$AP$13</definedName>
    <definedName name="OCON_ratio">SET_VARIABLES!$FN$2:$FN$4</definedName>
    <definedName name="OCTN_ratio">SET_VARIABLES!$FO$2:$FO$4</definedName>
    <definedName name="OEP_alk">SET_VARIABLES!$HH$2:$HH$7</definedName>
    <definedName name="OI_mgCO2_gTOC">SET_VARIABLES!$GY$2:$GY$3</definedName>
    <definedName name="OM_LOI_">SET_VARIABLES!$FH$2:$FH$8</definedName>
    <definedName name="organic_nitrogen_">SET_VARIABLES!$FK$2:$FK$4</definedName>
    <definedName name="P_org_">SET_VARIABLES!$FQ$2:$FQ$4</definedName>
    <definedName name="P_total_">SET_VARIABLES!$FP$2:$FP$4</definedName>
    <definedName name="Pakistan">SET_VARIABLES!$AQ$2:$AQ$4</definedName>
    <definedName name="Peru">SET_VARIABLES!$AR$2:$AR$7</definedName>
    <definedName name="Philippines">SET_VARIABLES!$AS$2:$AS$7</definedName>
    <definedName name="Poland">SET_VARIABLES!$AT$2:$AT$21</definedName>
    <definedName name="porosity">SET_VARIABLES!$ES$2:$ES$6</definedName>
    <definedName name="Portugal">SET_VARIABLES!$AU$4:$AU$14</definedName>
    <definedName name="Ra224_Bq_kg">SET_VARIABLES!$GH$2:$GH$5</definedName>
    <definedName name="Ra226_Bq_kg">SET_VARIABLES!$GC$2:$GC$6</definedName>
    <definedName name="Republic_of_Korea">SET_VARIABLES!$AW$2:$AW$6</definedName>
    <definedName name="Research_Vessel_Countries">SET_VARIABLES!$O$2:$O$45</definedName>
    <definedName name="Romania">SET_VARIABLES!$AV$2:$AV$4</definedName>
    <definedName name="Russia">SET_VARIABLES!$AX$2:$AX$146</definedName>
    <definedName name="S_total_">SET_VARIABLES!$FS$2:$FS$4</definedName>
    <definedName name="S1_mgHC_g">SET_VARIABLES!$GZ$2:$GZ$3</definedName>
    <definedName name="S2_mgHC_g">SET_VARIABLES!$HA$2:$HA$3</definedName>
    <definedName name="S3_mgHC_g">SET_VARIABLES!$HB$2:$HB$3</definedName>
    <definedName name="sample_14C">SET_VARIABLES!$CA$2:$CA$9</definedName>
    <definedName name="sample_alcohols">SET_VARIABLES!$EM$2:$EM$18</definedName>
    <definedName name="sample_alkanes">SET_VARIABLES!$CV$2:$CV$32</definedName>
    <definedName name="sample_alkenones">SET_VARIABLES!$CS$2:$CS$11</definedName>
    <definedName name="sample_amino_acids">SET_VARIABLES!$DE$2:$DE$20</definedName>
    <definedName name="Sample_analyses_types">SET_VARIABLES!$BQ$2:$BQ$23</definedName>
    <definedName name="Sample_biomarkers_CuO">SET_VARIABLES!$CP$2:$CP$115</definedName>
    <definedName name="sample_biomarkers_CuO_grouped">SET_VARIABLES!$CM$2:$CM$37</definedName>
    <definedName name="sample_black_carbon">SET_VARIABLES!$DN$2:$DN$5</definedName>
    <definedName name="Sample_composition">SET_VARIABLES!$BX$2:$BX$29</definedName>
    <definedName name="sample_dating">SET_VARIABLES!$DT$2:$DT$3</definedName>
    <definedName name="sample_fatty_acids">SET_VARIABLES!$DB$2:$DB$31</definedName>
    <definedName name="Sample_isotopes">SET_VARIABLES!$CD$2:$CD$16</definedName>
    <definedName name="sample_macronutrients">SET_VARIABLES!$CG$2:$CG$16</definedName>
    <definedName name="sample_mineralogy">SET_VARIABLES!$DQ$2:$DQ$5</definedName>
    <definedName name="sample_neodynium">SET_VARIABLES!$DW$2:$DW$4</definedName>
    <definedName name="sample_pore_water">SET_VARIABLES!$DK$2:$DK$8</definedName>
    <definedName name="Sample_radioisotopes">SET_VARIABLES!$CJ$2:$CJ$17</definedName>
    <definedName name="sample_rock_eval_pyrolysis">SET_VARIABLES!$DH$2:$DH$7</definedName>
    <definedName name="sample_sediment_mixing">SET_VARIABLES!$EI$2:$EI$4</definedName>
    <definedName name="Sample_sediment_properties">SET_VARIABLES!$BU$2:$BU$19</definedName>
    <definedName name="sample_sedimentation_rate">SET_VARIABLES!$EC$2:$EC$5</definedName>
    <definedName name="Sample_sterols">SET_VARIABLES!$CY$2:$CY$10</definedName>
    <definedName name="sand_">SET_VARIABLES!$EV$2:$EV$5</definedName>
    <definedName name="SAR_cm_yr">SET_VARIABLES!$GJ$2:$GJ$20</definedName>
    <definedName name="SAR_model">SET_VARIABLES!#REF!</definedName>
    <definedName name="SAR_tracer">SET_VARIABLES!#REF!</definedName>
    <definedName name="silt_">SET_VARIABLES!$EW$2:$EW$5</definedName>
    <definedName name="SiO2_">SET_VARIABLES!$FR$2:$FR$4</definedName>
    <definedName name="SML_cm">SET_VARIABLES!$GK$2:$GK$13</definedName>
    <definedName name="SML_tracer">SET_VARIABLES!#REF!</definedName>
    <definedName name="South_Africa">SET_VARIABLES!$AY$2:$AY$6</definedName>
    <definedName name="Spain">SET_VARIABLES!$AZ$2:$AZ$18</definedName>
    <definedName name="substrate_classification">SET_VARIABLES!#REF!</definedName>
    <definedName name="surface_area_m2_g">SET_VARIABLES!$FD$2:$FD$12</definedName>
    <definedName name="Taiwan_Republic_of_China">SET_VARIABLES!$BB$2:$BB$9</definedName>
    <definedName name="Th232_Bq_kg">SET_VARIABLES!$GG$2:$GG$4</definedName>
    <definedName name="Tmax">SET_VARIABLES!$GW$2:$GW$3</definedName>
    <definedName name="total_carbon_">SET_VARIABLES!$FG$2:$FG$4</definedName>
    <definedName name="total_inorganic_carbon_">SET_VARIABLES!$FI$2:$FI$4</definedName>
    <definedName name="total_Nd_ppm">SET_VARIABLES!$HC$2:$HC$3</definedName>
    <definedName name="total_nitrogen_">SET_VARIABLES!$FM$2:$FM$4</definedName>
    <definedName name="total_organic_carbon_">SET_VARIABLES!$EQ$2:$EQ$7</definedName>
    <definedName name="Total_Pb210_Bq_kg">SET_VARIABLES!$FZ$2:$FZ$4</definedName>
    <definedName name="Turkey">SET_VARIABLES!$BA$2:$BA$14</definedName>
    <definedName name="UK38Et">SET_VARIABLES!$GS$2:$GS$4</definedName>
    <definedName name="United_Kingdom">SET_VARIABLES!$BC$2:$BC$63</definedName>
    <definedName name="United_States">SET_VARIABLES!$BD$2:$BD$98</definedName>
    <definedName name="Vietnam">SET_VARIABLES!$BE$2:$BE$4</definedName>
    <definedName name="water_content_">SET_VARIABLES!$ET$2:$ET$4</definedName>
  </definedNames>
  <calcPr calcId="191029"/>
</workbook>
</file>

<file path=xl/calcChain.xml><?xml version="1.0" encoding="utf-8"?>
<calcChain xmlns="http://schemas.openxmlformats.org/spreadsheetml/2006/main">
  <c r="EO1" i="5" l="1"/>
  <c r="EN1" i="5"/>
  <c r="BN14" i="5"/>
  <c r="EK1" i="5" l="1"/>
  <c r="EJ1" i="5"/>
  <c r="EE1" i="5"/>
  <c r="ED1" i="5"/>
  <c r="EB1" i="5" l="1"/>
  <c r="EA1" i="5"/>
  <c r="DY1" i="5"/>
  <c r="DX1" i="5"/>
  <c r="DV1" i="5" l="1"/>
  <c r="DU1" i="5"/>
  <c r="DS1" i="5"/>
  <c r="DR1" i="5"/>
  <c r="BN22" i="5" l="1"/>
  <c r="BN20" i="5"/>
  <c r="BN18" i="5"/>
  <c r="BN16" i="5"/>
  <c r="BN12" i="5"/>
  <c r="BN10" i="5"/>
  <c r="BN8" i="5"/>
  <c r="BN6" i="5"/>
  <c r="CC1" i="5" l="1"/>
  <c r="CB1" i="5"/>
  <c r="DP1" i="5" l="1"/>
  <c r="DO1" i="5"/>
  <c r="BJ1" i="5" l="1"/>
  <c r="BI1" i="5"/>
  <c r="BM1" i="5"/>
  <c r="BL1" i="5"/>
  <c r="BP1" i="5"/>
  <c r="BO1" i="5"/>
  <c r="DJ1" i="5" l="1"/>
  <c r="DI1" i="5"/>
  <c r="DD1" i="5"/>
  <c r="DC1" i="5"/>
  <c r="DG1" i="5"/>
  <c r="DF1" i="5"/>
  <c r="DM1" i="5"/>
  <c r="DL1" i="5"/>
  <c r="DA1" i="5"/>
  <c r="CZ1" i="5"/>
  <c r="CX1" i="5"/>
  <c r="CW1" i="5"/>
  <c r="CU1" i="5"/>
  <c r="CT1" i="5"/>
  <c r="CR1" i="5"/>
  <c r="CQ1" i="5"/>
  <c r="CO1" i="5"/>
  <c r="CN1" i="5"/>
  <c r="CL1" i="5"/>
  <c r="CK1" i="5"/>
  <c r="CI1" i="5"/>
  <c r="CH1" i="5"/>
  <c r="CF1" i="5"/>
  <c r="CE1" i="5"/>
  <c r="BZ1" i="5"/>
  <c r="BY1" i="5"/>
  <c r="BW1" i="5"/>
  <c r="BV1" i="5"/>
  <c r="C19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C2" authorId="0" shapeId="0" xr:uid="{AAF77B9D-3337-48F1-B33F-694214484A1B}">
      <text>
        <r>
          <rPr>
            <sz val="9"/>
            <color indexed="81"/>
            <rFont val="Tahoma"/>
            <family val="2"/>
          </rPr>
          <t xml:space="preserve">Specify if the following analyses are open or private (i.e. published or unpublished)
</t>
        </r>
      </text>
    </comment>
  </commentList>
</comments>
</file>

<file path=xl/sharedStrings.xml><?xml version="1.0" encoding="utf-8"?>
<sst xmlns="http://schemas.openxmlformats.org/spreadsheetml/2006/main" count="4127" uniqueCount="3050">
  <si>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</si>
  <si>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</si>
  <si>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</si>
  <si>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</si>
  <si>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</si>
  <si>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</si>
  <si>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</si>
  <si>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</si>
  <si>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</si>
  <si>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</si>
  <si>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</si>
  <si>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</si>
  <si>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</si>
  <si>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</si>
  <si>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</si>
  <si>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</si>
  <si>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</si>
  <si>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</si>
  <si>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</si>
  <si>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</si>
  <si>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</si>
  <si>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</si>
  <si>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</si>
  <si>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</si>
  <si>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</si>
  <si>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</si>
  <si>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</si>
  <si>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</si>
  <si>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</si>
  <si>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</si>
  <si>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</si>
  <si>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</si>
  <si>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</si>
  <si>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</si>
  <si>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</si>
  <si>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</si>
  <si>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</si>
  <si>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</si>
  <si>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</si>
  <si>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</si>
  <si>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</si>
  <si>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</si>
  <si>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</si>
  <si>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</si>
  <si>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</si>
  <si>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</si>
  <si>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</si>
  <si>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</si>
  <si>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</si>
  <si>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</si>
  <si>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</si>
  <si>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</si>
  <si>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</si>
  <si>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</si>
  <si>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</si>
  <si>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</si>
  <si>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</si>
  <si>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</si>
  <si>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</si>
  <si>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</si>
  <si>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</si>
  <si>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</si>
  <si>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</si>
  <si>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</si>
  <si>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</si>
  <si>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</si>
  <si>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</si>
  <si>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</si>
  <si>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</si>
  <si>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</si>
  <si>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</si>
  <si>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</si>
  <si>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</si>
  <si>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</si>
  <si>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</si>
  <si>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</si>
  <si>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</si>
  <si>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</si>
  <si>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</si>
  <si>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</si>
  <si>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</si>
  <si>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</si>
  <si>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</si>
  <si>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</si>
  <si>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</si>
  <si>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</si>
  <si>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</si>
  <si>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</si>
  <si>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</si>
  <si>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</si>
  <si>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</si>
  <si>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</si>
  <si>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</si>
  <si>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</si>
  <si>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</si>
  <si>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</si>
  <si>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</si>
  <si>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</si>
  <si>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</si>
  <si>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</si>
  <si>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</si>
  <si>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</si>
  <si>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</si>
  <si>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</si>
  <si>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</si>
  <si>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</si>
  <si>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</si>
  <si>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</si>
  <si>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</si>
  <si>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</si>
  <si>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</si>
  <si>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</si>
  <si>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</si>
  <si>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</si>
  <si>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</si>
  <si>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</si>
  <si>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</si>
  <si>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</si>
  <si>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</si>
  <si>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</si>
  <si>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</si>
  <si>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</si>
  <si>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</si>
  <si>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</si>
  <si>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</si>
  <si>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</si>
  <si>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</si>
  <si>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</si>
  <si>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</si>
  <si>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</si>
  <si>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</si>
  <si>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</si>
  <si>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</si>
  <si>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</si>
  <si>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</si>
  <si>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</si>
  <si>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</si>
  <si>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</si>
  <si>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</si>
  <si>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</si>
  <si>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</si>
  <si>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</si>
  <si>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</si>
  <si>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</si>
  <si>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</si>
  <si>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</si>
  <si>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</si>
  <si>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</si>
  <si>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</si>
  <si>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</si>
  <si>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</si>
  <si>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</si>
  <si>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</si>
  <si>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</si>
  <si>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</si>
  <si>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</si>
  <si>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</si>
  <si>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</si>
  <si>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</si>
  <si>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</si>
  <si>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</si>
  <si>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</si>
  <si>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</si>
  <si>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</si>
  <si>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</si>
  <si>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</si>
  <si>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</si>
  <si>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</si>
  <si>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</si>
  <si>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</si>
  <si>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</si>
  <si>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</si>
  <si>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</si>
  <si>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</si>
  <si>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</si>
  <si>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</si>
  <si>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</si>
  <si>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</si>
  <si>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</si>
  <si>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</si>
  <si>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</si>
  <si>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</si>
  <si>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</si>
  <si>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</si>
  <si>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</si>
  <si>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</si>
  <si>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</si>
  <si>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</si>
  <si>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</si>
  <si>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</si>
  <si>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</si>
  <si>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</si>
  <si>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</si>
  <si>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</si>
  <si>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</si>
  <si>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</si>
  <si>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</si>
  <si>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</si>
  <si>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</si>
  <si>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</si>
  <si>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</si>
  <si>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</si>
  <si>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</si>
  <si>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</si>
  <si>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</si>
  <si>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</si>
  <si>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</si>
  <si>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</si>
  <si>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</si>
  <si>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</si>
  <si>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</si>
  <si>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</si>
  <si>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</si>
  <si>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</si>
  <si>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</si>
  <si>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</si>
  <si>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</si>
  <si>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</si>
  <si>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</si>
  <si>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</si>
  <si>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</si>
  <si>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</si>
  <si>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</si>
  <si>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</si>
  <si>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</si>
  <si>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</si>
  <si>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</si>
  <si>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</si>
  <si>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</si>
  <si>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</si>
  <si>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</si>
  <si>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</si>
  <si>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</si>
  <si>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</si>
  <si>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</si>
  <si>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</si>
  <si>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</si>
  <si>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</si>
  <si>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</si>
  <si>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</si>
  <si>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</si>
  <si>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</si>
  <si>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</si>
  <si>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</si>
  <si>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</si>
  <si>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</si>
  <si>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</si>
  <si>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</si>
  <si>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</si>
  <si>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</si>
  <si>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</si>
  <si>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</si>
  <si>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</si>
  <si>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</si>
  <si>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</si>
  <si>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</si>
  <si>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</si>
  <si>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</si>
  <si>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</si>
  <si>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</si>
  <si>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</si>
  <si>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</si>
  <si>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</si>
  <si>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</si>
  <si>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</si>
  <si>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</si>
  <si>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</si>
  <si>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</si>
  <si>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</si>
  <si>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</si>
  <si>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</si>
  <si>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</si>
  <si>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</si>
  <si>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</si>
  <si>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</si>
  <si>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</si>
  <si>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</si>
  <si>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</si>
  <si>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</si>
  <si>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</si>
  <si>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</si>
  <si>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</si>
  <si>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</si>
  <si>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</si>
  <si>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</si>
  <si>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</si>
  <si>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</si>
  <si>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</si>
  <si>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</si>
  <si>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</si>
  <si>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</si>
  <si>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</si>
  <si>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</si>
  <si>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</si>
  <si>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</si>
  <si>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</si>
  <si>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</si>
  <si>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</si>
  <si>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</si>
  <si>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</si>
  <si>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</si>
  <si>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</si>
  <si>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</si>
  <si>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</si>
  <si>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</si>
  <si>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</si>
  <si>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</si>
  <si>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</si>
  <si>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</si>
  <si>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</si>
  <si>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</si>
  <si>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</si>
  <si>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</si>
  <si>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</si>
  <si>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</si>
  <si>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</si>
  <si>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</si>
  <si>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</si>
  <si>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</si>
  <si>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</si>
  <si>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</si>
  <si>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</si>
  <si>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</si>
  <si>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</si>
  <si>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</si>
  <si>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</si>
  <si>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</si>
  <si>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</si>
  <si>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</si>
  <si>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</si>
  <si>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</si>
  <si>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</si>
  <si>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</si>
  <si>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</si>
  <si>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</si>
  <si>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</si>
  <si>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</si>
  <si>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</si>
  <si>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</si>
  <si>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</si>
  <si>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</si>
  <si>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</si>
  <si>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</si>
  <si>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</si>
  <si>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</si>
  <si>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</si>
  <si>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</si>
  <si>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</si>
  <si>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</si>
  <si>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</si>
  <si>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</si>
  <si>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</si>
  <si>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</si>
  <si>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</si>
  <si>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</si>
  <si>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</si>
  <si>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</si>
  <si>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</si>
  <si>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</si>
  <si>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</si>
  <si>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</si>
  <si>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</si>
  <si>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</si>
  <si>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</si>
  <si>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</si>
  <si>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</si>
  <si>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</si>
  <si>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</si>
  <si>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</si>
  <si>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</si>
  <si>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</si>
  <si>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</si>
  <si>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</si>
  <si>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</si>
  <si>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</si>
  <si>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</si>
  <si>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</si>
  <si>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</si>
  <si>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</si>
  <si>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</si>
  <si>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</si>
  <si>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</si>
  <si>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</si>
  <si>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</si>
  <si>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</si>
  <si>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</si>
  <si>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</si>
  <si>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</si>
  <si>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</si>
  <si>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</si>
  <si>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</si>
  <si>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</si>
  <si>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</si>
  <si>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</si>
  <si>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</si>
  <si>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</si>
  <si>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</si>
  <si>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</si>
  <si>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</si>
  <si>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</si>
  <si>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</si>
  <si>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</si>
  <si>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</si>
  <si>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</si>
  <si>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</si>
  <si>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</si>
  <si>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</si>
  <si>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</si>
  <si>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</si>
  <si>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</si>
  <si>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</si>
  <si>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</si>
  <si>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</si>
  <si>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</si>
  <si>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</si>
  <si>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</si>
  <si>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</si>
  <si>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</si>
  <si>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</si>
  <si>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</si>
  <si>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</si>
  <si>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</si>
  <si>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</si>
  <si>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</si>
  <si>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</si>
  <si>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</si>
  <si>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</si>
  <si>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</si>
  <si>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</si>
  <si>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</si>
  <si>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</si>
  <si>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</si>
  <si>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</si>
  <si>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</si>
  <si>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</si>
  <si>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</si>
  <si>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</si>
  <si>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</si>
  <si>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</si>
  <si>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</si>
  <si>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</si>
  <si>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</si>
  <si>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</si>
  <si>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</si>
  <si>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</si>
  <si>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</si>
  <si>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</si>
  <si>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</si>
  <si>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</si>
  <si>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</si>
  <si>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</si>
  <si>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</si>
  <si>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</si>
  <si>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</si>
  <si>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</si>
  <si>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</si>
  <si>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</si>
  <si>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</si>
  <si>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</si>
  <si>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</si>
  <si>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</si>
  <si>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</si>
  <si>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</si>
  <si>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</si>
  <si>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</si>
  <si>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</si>
  <si>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</si>
  <si>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</si>
  <si>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</si>
  <si>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</si>
  <si>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</si>
  <si>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</si>
  <si>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</si>
  <si>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</si>
  <si>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</si>
  <si>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</si>
  <si>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</si>
  <si>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</si>
  <si>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</si>
  <si>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</si>
  <si>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</si>
  <si>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</si>
  <si>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</si>
  <si>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</si>
  <si>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</si>
  <si>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</si>
  <si>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</si>
  <si>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</si>
  <si>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</si>
  <si>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</si>
  <si>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</si>
  <si>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</si>
  <si>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</si>
  <si>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</si>
  <si>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</si>
  <si>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</si>
  <si>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</si>
  <si>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</si>
  <si>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</si>
  <si>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</si>
  <si>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</si>
  <si>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</si>
  <si>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</si>
  <si>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</si>
  <si>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</si>
  <si>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</si>
  <si>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</si>
  <si>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</si>
  <si>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</si>
  <si>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</si>
  <si>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</si>
  <si>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</si>
  <si>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</si>
  <si>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</si>
  <si>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</si>
  <si>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</si>
  <si>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</si>
  <si>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</si>
  <si>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</si>
  <si>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</si>
  <si>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</si>
  <si>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</si>
  <si>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</si>
  <si>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</si>
  <si>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</si>
  <si>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</si>
  <si>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</si>
  <si>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</si>
  <si>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</si>
  <si>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</si>
  <si>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</si>
  <si>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</si>
  <si>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</si>
  <si>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</si>
  <si>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</si>
  <si>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</si>
  <si>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</si>
  <si>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</si>
  <si>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</si>
  <si>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</si>
  <si>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</si>
  <si>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</si>
  <si>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</si>
  <si>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</si>
  <si>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</si>
  <si>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</si>
  <si>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</si>
  <si>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</si>
  <si>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</si>
  <si>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</si>
  <si>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</si>
  <si>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</si>
  <si>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</si>
  <si>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</si>
  <si>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</si>
  <si>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</si>
  <si>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</si>
  <si>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</si>
  <si>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</si>
  <si>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</si>
  <si>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</si>
  <si>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</si>
  <si>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</si>
  <si>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</si>
  <si>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</si>
  <si>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</si>
  <si>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</si>
  <si>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</si>
  <si>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</si>
  <si>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</si>
  <si>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</si>
  <si>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</si>
  <si>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</si>
  <si>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</si>
  <si>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</si>
  <si>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</si>
  <si>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</si>
  <si>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</si>
  <si>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</si>
  <si>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</si>
  <si>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</si>
  <si>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</si>
  <si>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</si>
  <si>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</si>
  <si>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</si>
  <si>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</si>
  <si>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</si>
  <si>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</si>
  <si>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</si>
  <si>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</si>
  <si>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</si>
  <si>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</si>
  <si>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</si>
  <si>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</si>
  <si>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</si>
  <si>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</si>
  <si>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</si>
  <si>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</si>
  <si>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</si>
  <si>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</si>
  <si>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</si>
  <si>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</si>
  <si>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</si>
  <si>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</si>
  <si>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</si>
  <si>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</si>
  <si>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</si>
  <si>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</si>
  <si>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</si>
  <si>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</si>
  <si>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</si>
  <si>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</si>
  <si>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</si>
  <si>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</si>
  <si>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</si>
  <si>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</si>
  <si>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</si>
  <si>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</si>
  <si>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</si>
  <si>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</si>
  <si>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</si>
  <si>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</si>
  <si>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</si>
  <si>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</si>
  <si>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</si>
  <si>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</si>
  <si>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</si>
  <si>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</si>
  <si>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</si>
  <si>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</si>
  <si>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</si>
  <si>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</si>
  <si>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</si>
  <si>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</si>
  <si>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</si>
  <si>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</si>
  <si>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</si>
  <si>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</si>
  <si>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</si>
  <si>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</si>
  <si>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</si>
  <si>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</si>
  <si>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</si>
  <si>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</si>
  <si>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</si>
  <si>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</si>
  <si>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</si>
  <si>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</si>
  <si>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</si>
  <si>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</si>
  <si>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</si>
  <si>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</si>
  <si>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</si>
  <si>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</si>
  <si>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</si>
  <si>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</si>
  <si>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</si>
  <si>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</si>
  <si>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</si>
  <si>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</si>
  <si>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</si>
  <si>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</si>
  <si>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</si>
  <si>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</si>
  <si>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</si>
  <si>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</si>
  <si>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</si>
  <si>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</si>
  <si>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</si>
  <si>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</si>
  <si>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</si>
  <si>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</si>
  <si>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</si>
  <si>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</si>
  <si>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</si>
  <si>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</si>
  <si>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</si>
  <si>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</si>
  <si>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</si>
  <si>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</si>
  <si>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</si>
  <si>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</si>
  <si>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</si>
  <si>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</si>
  <si>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</si>
  <si>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</si>
  <si>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</si>
  <si>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</si>
  <si>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</si>
  <si>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</si>
  <si>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</si>
  <si>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</si>
  <si>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</si>
  <si>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</si>
  <si>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</si>
  <si>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</si>
  <si>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</si>
  <si>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</si>
  <si>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</si>
  <si>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</si>
  <si>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</si>
  <si>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</si>
  <si>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</si>
  <si>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</si>
  <si>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</si>
  <si>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</si>
  <si>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</si>
  <si>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</si>
  <si>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</si>
  <si>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</si>
  <si>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</si>
  <si>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</si>
  <si>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</si>
  <si>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</si>
  <si>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</si>
  <si>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</si>
  <si>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</si>
  <si>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</si>
  <si>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</si>
  <si>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</si>
  <si>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</si>
  <si>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</si>
  <si>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</si>
  <si>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</si>
  <si>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</si>
  <si>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</si>
  <si>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</si>
  <si>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</si>
  <si>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</si>
  <si>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</si>
  <si>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</si>
  <si>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</si>
  <si>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</si>
  <si>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</si>
  <si>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</si>
  <si>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</si>
  <si>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</si>
  <si>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</si>
  <si>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</si>
  <si>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</si>
  <si>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</si>
  <si>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</si>
  <si>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</si>
  <si>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</si>
  <si>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</si>
  <si>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</si>
  <si>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</si>
  <si>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</si>
  <si>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</si>
  <si>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</si>
  <si>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</si>
  <si>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</si>
  <si>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</si>
  <si>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</si>
  <si>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</si>
  <si>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</si>
  <si>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</si>
  <si>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</si>
  <si>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</si>
  <si>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</si>
  <si>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</si>
  <si>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</si>
  <si>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</si>
  <si>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</si>
  <si>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</si>
  <si>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</si>
  <si>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</si>
  <si>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</si>
  <si>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</si>
  <si>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</si>
  <si>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</si>
  <si>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</si>
  <si>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</si>
  <si>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</si>
  <si>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</si>
  <si>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</si>
  <si>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</si>
  <si>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</si>
  <si>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</si>
  <si>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</si>
  <si>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</si>
  <si>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</si>
  <si>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</si>
  <si>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</si>
  <si>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</si>
  <si>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</si>
  <si>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</si>
  <si>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</si>
  <si>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</si>
  <si>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</si>
  <si>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</si>
  <si>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</si>
  <si>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</si>
  <si>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</si>
  <si>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</si>
  <si>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</si>
  <si>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</si>
  <si>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</si>
  <si>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</si>
  <si>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</si>
  <si>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</si>
  <si>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</si>
  <si>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</si>
  <si>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</si>
  <si>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</si>
  <si>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</si>
  <si>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</si>
  <si>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</si>
  <si>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</si>
  <si>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</si>
  <si>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</si>
  <si>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</si>
  <si>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</si>
  <si>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</si>
  <si>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</si>
  <si>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</si>
  <si>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</si>
  <si>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</si>
  <si>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</si>
  <si>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</si>
  <si>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</si>
  <si>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</si>
  <si>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</si>
  <si>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</si>
  <si>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</si>
  <si>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</si>
  <si>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</si>
  <si>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</si>
  <si>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</si>
  <si>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</si>
  <si>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</si>
  <si>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</si>
  <si>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</si>
  <si>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</si>
  <si>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</si>
  <si>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</si>
  <si>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</si>
  <si>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</si>
  <si>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</si>
  <si>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</si>
  <si>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</si>
  <si>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</si>
  <si>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</si>
  <si>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</si>
  <si>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</si>
  <si>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</si>
  <si>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</si>
  <si>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</si>
  <si>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</si>
  <si>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</si>
  <si>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</si>
  <si>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</si>
  <si>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</si>
  <si>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</si>
  <si>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</si>
  <si>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</si>
  <si>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</si>
  <si>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</si>
  <si>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</si>
  <si>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</si>
  <si>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</si>
  <si>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</si>
  <si>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</si>
  <si>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</si>
  <si>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</si>
  <si>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</si>
  <si>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</si>
  <si>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</si>
  <si>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</si>
  <si>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</si>
  <si>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</si>
  <si>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</si>
  <si>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</si>
  <si>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</si>
  <si>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</si>
  <si>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</si>
  <si>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</si>
  <si>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</si>
  <si>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</si>
  <si>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</si>
  <si>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</si>
  <si>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</si>
  <si>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</si>
  <si>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</si>
  <si>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</si>
  <si>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</si>
  <si>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</si>
  <si>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</si>
  <si>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</si>
  <si>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</si>
  <si>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</si>
  <si>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</si>
  <si>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</si>
  <si>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</si>
  <si>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</si>
  <si>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</si>
  <si>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</si>
  <si>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</si>
  <si>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</si>
  <si>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</si>
  <si>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</si>
  <si>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</si>
  <si>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</si>
  <si>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</si>
  <si>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</si>
  <si>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</si>
  <si>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</si>
  <si>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</si>
  <si>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</si>
  <si>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</si>
  <si>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</si>
  <si>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</si>
  <si>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</si>
  <si>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</si>
  <si>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</si>
  <si>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</si>
  <si>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</si>
  <si>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</si>
  <si>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</si>
  <si>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</si>
  <si>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</si>
  <si>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</si>
  <si>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</si>
  <si>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</si>
  <si>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</si>
  <si>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</si>
  <si>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</si>
  <si>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</si>
  <si>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</si>
  <si>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</si>
  <si>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</si>
  <si>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</si>
  <si>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</si>
  <si>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</si>
  <si>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</si>
  <si>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</si>
  <si>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</si>
  <si>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</si>
  <si>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</si>
  <si>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</si>
  <si>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</si>
  <si>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</si>
  <si>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</si>
  <si>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</si>
  <si>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</si>
  <si>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</si>
  <si>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</si>
  <si>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</si>
  <si>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</si>
  <si>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</si>
  <si>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</si>
  <si>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</si>
  <si>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</si>
  <si>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</si>
  <si>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</si>
  <si>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</si>
  <si>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</si>
  <si>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</si>
  <si>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</si>
  <si>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</si>
  <si>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</si>
  <si>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</si>
  <si>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</si>
  <si>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</si>
  <si>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</si>
  <si>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</si>
  <si>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</si>
  <si>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</si>
  <si>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</si>
  <si>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</si>
  <si>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</si>
  <si>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</si>
  <si>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</si>
  <si>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</si>
  <si>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</si>
  <si>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</si>
  <si>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</si>
  <si>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</si>
  <si>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</si>
  <si>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</si>
  <si>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</si>
  <si>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</si>
  <si>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</si>
  <si>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</si>
  <si>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</si>
  <si>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</si>
  <si>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</si>
  <si>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</si>
  <si>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</si>
  <si>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</si>
  <si>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</si>
  <si>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</si>
  <si>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</si>
  <si>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</si>
  <si>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</si>
  <si>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</si>
  <si>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</si>
  <si>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</si>
  <si>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</si>
  <si>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</si>
  <si>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</si>
  <si>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</si>
  <si>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</si>
  <si>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</si>
  <si>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</si>
  <si>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</si>
  <si>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</si>
  <si>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</si>
  <si>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</si>
  <si>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</si>
  <si>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</si>
  <si>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</si>
  <si>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</si>
  <si>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</si>
  <si>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</si>
  <si>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</si>
  <si>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</si>
  <si>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</si>
  <si>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</si>
  <si>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</si>
  <si>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</si>
  <si>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</si>
  <si>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</si>
  <si>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</si>
  <si>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</si>
  <si>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</si>
  <si>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</si>
  <si>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</si>
  <si>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</si>
  <si>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</si>
  <si>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</si>
  <si>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</si>
  <si>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</si>
  <si>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</si>
  <si>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</si>
  <si>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</si>
  <si>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</si>
  <si>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</si>
  <si>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</si>
  <si>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</si>
  <si>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</si>
  <si>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</si>
  <si>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</si>
  <si>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</si>
  <si>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</si>
  <si>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</si>
  <si>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</si>
  <si>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</si>
  <si>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</si>
  <si>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</si>
  <si>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</si>
  <si>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</si>
  <si>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</si>
  <si>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</si>
  <si>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</si>
  <si>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</si>
  <si>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</si>
  <si>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</si>
  <si>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</si>
  <si>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</si>
  <si>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</si>
  <si>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</si>
  <si>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</si>
  <si>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</si>
  <si>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</si>
  <si>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</si>
  <si>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</si>
  <si>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</si>
  <si>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</si>
  <si>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</si>
  <si>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</si>
  <si>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</si>
  <si>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</si>
  <si>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</si>
  <si>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</si>
  <si>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</si>
  <si>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</si>
  <si>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</si>
  <si>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</si>
  <si>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</si>
  <si>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</si>
  <si>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</si>
  <si>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</si>
  <si>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</si>
  <si>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</si>
  <si>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</si>
  <si>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</si>
  <si>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</si>
  <si>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</si>
  <si>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</si>
  <si>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</si>
  <si>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</si>
  <si>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</si>
  <si>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</si>
  <si>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</si>
  <si>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</si>
  <si>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</si>
  <si>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</si>
  <si>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</si>
  <si>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</si>
  <si>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</si>
  <si>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</si>
  <si>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</si>
  <si>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</si>
  <si>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</si>
  <si>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</si>
  <si>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</si>
  <si>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</si>
  <si>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</si>
  <si>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</si>
  <si>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</si>
  <si>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</si>
  <si>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</si>
  <si>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</si>
  <si>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</si>
  <si>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</si>
  <si>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</si>
  <si>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</si>
  <si>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</si>
  <si>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</si>
  <si>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</si>
  <si>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</si>
  <si>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</si>
  <si>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</si>
  <si>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</si>
  <si>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</si>
  <si>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</si>
  <si>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</si>
  <si>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</si>
  <si>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</si>
  <si>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</si>
  <si>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</si>
  <si>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</si>
  <si>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</si>
  <si>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</si>
  <si>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</si>
  <si>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</si>
  <si>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</si>
  <si>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</si>
  <si>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</si>
  <si>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</si>
  <si>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</si>
  <si>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</si>
  <si>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</si>
  <si>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</si>
  <si>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</si>
  <si>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</si>
  <si>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</si>
  <si>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</si>
  <si>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</si>
  <si>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</si>
  <si>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</si>
  <si>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</si>
  <si>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</si>
  <si>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</si>
  <si>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</si>
  <si>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</si>
  <si>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</si>
  <si>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</si>
  <si>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</si>
  <si>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</si>
  <si>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</si>
  <si>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</si>
  <si>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</si>
  <si>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</si>
  <si>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</si>
  <si>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</si>
  <si>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</si>
  <si>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</si>
  <si>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</si>
  <si>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</si>
  <si>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</si>
  <si>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</si>
  <si>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</si>
  <si>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</si>
  <si>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</si>
  <si>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</si>
  <si>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</si>
  <si>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</si>
  <si>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</si>
  <si>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</si>
  <si>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</si>
  <si>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</si>
  <si>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</si>
  <si>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</si>
  <si>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</si>
  <si>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</si>
  <si>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</si>
  <si>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</si>
  <si>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</si>
  <si>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</si>
  <si>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</si>
  <si>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</si>
  <si>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</si>
  <si>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</si>
  <si>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</si>
  <si>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</si>
  <si>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</si>
  <si>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</si>
  <si>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</si>
  <si>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</si>
  <si>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</si>
  <si>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</si>
  <si>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</si>
  <si>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</si>
  <si>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</si>
  <si>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</si>
  <si>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</si>
  <si>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</si>
  <si>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</si>
  <si>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</si>
  <si>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</si>
  <si>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</si>
  <si>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</si>
  <si>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</si>
  <si>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</si>
  <si>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</si>
  <si>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</si>
  <si>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</si>
  <si>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</si>
  <si>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</si>
  <si>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</si>
  <si>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</si>
  <si>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</si>
  <si>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</si>
  <si>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</si>
  <si>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</si>
  <si>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</si>
  <si>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</si>
  <si>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</si>
  <si>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</si>
  <si>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</si>
  <si>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</si>
  <si>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</si>
  <si>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</si>
  <si>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</si>
  <si>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</si>
  <si>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</si>
  <si>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</si>
  <si>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</si>
  <si>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</si>
  <si>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</si>
  <si>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</si>
  <si>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</si>
  <si>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</si>
  <si>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</si>
  <si>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</si>
  <si>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</si>
  <si>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</si>
  <si>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</si>
  <si>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</si>
  <si>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</si>
  <si>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</si>
  <si>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</si>
  <si>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</si>
  <si>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</si>
  <si>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</si>
  <si>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</si>
  <si>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</si>
  <si>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</si>
  <si>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</si>
  <si>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</si>
  <si>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</si>
  <si>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</si>
  <si>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</si>
  <si>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</si>
  <si>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</si>
  <si>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</si>
  <si>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</si>
  <si>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</si>
  <si>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</si>
  <si>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</si>
  <si>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</si>
  <si>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</si>
  <si>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</si>
  <si>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</si>
  <si>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</si>
  <si>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</si>
  <si>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</si>
  <si>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</si>
  <si>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</si>
  <si>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</si>
  <si>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</si>
  <si>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</si>
  <si>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</si>
  <si>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</si>
  <si>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</si>
  <si>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</si>
  <si>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</si>
  <si>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</si>
  <si>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</si>
  <si>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</si>
  <si>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</si>
  <si>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</si>
  <si>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</si>
  <si>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</si>
  <si>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</si>
  <si>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</si>
  <si>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</si>
  <si>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</si>
  <si>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</si>
  <si>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</si>
  <si>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</si>
  <si>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</si>
  <si>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</si>
  <si>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</si>
  <si>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</si>
  <si>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</si>
  <si>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</si>
  <si>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</si>
  <si>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</si>
  <si>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</si>
  <si>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</si>
  <si>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</si>
  <si>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</si>
  <si>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</si>
  <si>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</si>
  <si>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</si>
  <si>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</si>
  <si>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</si>
  <si>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</si>
  <si>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</si>
  <si>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</si>
  <si>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</si>
  <si>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</si>
  <si>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</si>
  <si>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</si>
  <si>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</si>
  <si>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</si>
  <si>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</si>
  <si>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</si>
  <si>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</si>
  <si>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</si>
  <si>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</si>
  <si>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</si>
  <si>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</si>
  <si>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</si>
  <si>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</si>
  <si>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</si>
  <si>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</si>
  <si>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</si>
  <si>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</si>
  <si>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</si>
  <si>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</si>
  <si>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</si>
  <si>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</si>
  <si>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</si>
  <si>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</si>
  <si>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</si>
  <si>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</si>
  <si>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</si>
  <si>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</si>
  <si>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</si>
  <si>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</si>
  <si>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</si>
  <si>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</si>
  <si>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</si>
  <si>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</si>
  <si>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</si>
  <si>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</si>
  <si>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</si>
  <si>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</si>
  <si>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</si>
  <si>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</si>
  <si>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</si>
  <si>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</si>
  <si>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</si>
  <si>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</si>
  <si>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</si>
  <si>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</si>
  <si>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</si>
  <si>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</si>
  <si>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</si>
  <si>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</si>
  <si>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</si>
  <si>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</si>
  <si>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</si>
  <si>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</si>
  <si>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</si>
  <si>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</si>
  <si>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</si>
  <si>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</si>
  <si>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</si>
  <si>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</si>
  <si>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</si>
  <si>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</si>
  <si>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</si>
  <si>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</si>
  <si>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</si>
  <si>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</si>
  <si>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</si>
  <si>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</si>
  <si>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</si>
  <si>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</si>
  <si>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</si>
  <si>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</si>
  <si>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</si>
  <si>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</si>
  <si>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</si>
  <si>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</si>
  <si>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</si>
  <si>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</si>
  <si>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</si>
  <si>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</si>
  <si>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</si>
  <si>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</si>
  <si>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</si>
  <si>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</si>
  <si>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</si>
  <si>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</si>
  <si>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</si>
  <si>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</si>
  <si>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</si>
  <si>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</si>
  <si>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</si>
  <si>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</si>
  <si>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</si>
  <si>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</si>
  <si>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</si>
  <si>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</si>
  <si>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</si>
  <si>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</si>
  <si>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</si>
  <si>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</si>
  <si>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</si>
  <si>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</si>
  <si>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</si>
  <si>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</si>
  <si>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</si>
  <si>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</si>
  <si>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</si>
  <si>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</si>
  <si>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</si>
  <si>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</si>
  <si>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</si>
  <si>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</si>
  <si>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</si>
  <si>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</si>
  <si>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</si>
  <si>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</si>
  <si>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</si>
  <si>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</si>
  <si>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</si>
  <si>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</si>
  <si>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</si>
  <si>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</si>
  <si>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</si>
  <si>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</si>
  <si>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</si>
  <si>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</si>
  <si>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</si>
  <si>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</si>
  <si>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</si>
  <si>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</si>
  <si>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</si>
  <si>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</si>
  <si>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</si>
  <si>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</si>
  <si>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</si>
  <si>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</si>
  <si>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</si>
  <si>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</si>
  <si>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</si>
  <si>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</si>
  <si>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</si>
  <si>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</si>
  <si>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</si>
  <si>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</si>
  <si>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</si>
  <si>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</si>
  <si>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</si>
  <si>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</si>
  <si>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</si>
  <si>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</si>
  <si>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</si>
  <si>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</si>
  <si>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</si>
  <si>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</si>
  <si>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</si>
  <si>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</si>
  <si>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</si>
  <si>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</si>
  <si>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</si>
  <si>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</si>
  <si>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</si>
  <si>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</si>
  <si>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</si>
  <si>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</si>
  <si>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</si>
  <si>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</si>
  <si>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</si>
  <si>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</si>
  <si>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</si>
  <si>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</si>
  <si>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</si>
  <si>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</si>
  <si>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</si>
  <si>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</si>
  <si>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</si>
  <si>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</si>
  <si>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</si>
  <si>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</si>
  <si>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</si>
  <si>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</si>
  <si>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</si>
  <si>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</si>
  <si>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</si>
  <si>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</si>
  <si>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</si>
  <si>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</si>
  <si>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</si>
  <si>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</si>
  <si>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</si>
  <si>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</si>
  <si>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</si>
  <si>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</si>
  <si>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</si>
  <si>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</si>
  <si>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</si>
  <si>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</si>
  <si>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</si>
  <si>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</si>
  <si>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</si>
  <si>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</si>
  <si>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</si>
  <si>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</si>
  <si>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</si>
  <si>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</si>
  <si>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</si>
  <si>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</si>
  <si>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</si>
  <si>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</si>
  <si>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</si>
  <si>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</si>
  <si>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</si>
  <si>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</si>
  <si>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</si>
  <si>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</si>
  <si>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</si>
  <si>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</si>
  <si>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</si>
  <si>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</si>
  <si>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</si>
  <si>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</si>
  <si>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</si>
  <si>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</si>
  <si>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</si>
  <si>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</si>
  <si>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</si>
  <si>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</si>
  <si>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</si>
  <si>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</si>
  <si>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</si>
  <si>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</si>
  <si>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</si>
  <si>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</si>
  <si>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</si>
  <si>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</si>
  <si>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</si>
  <si>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</si>
  <si>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</si>
  <si>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</si>
  <si>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</si>
  <si>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</si>
  <si>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</si>
  <si>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</si>
  <si>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</si>
  <si>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</si>
  <si>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</si>
  <si>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</si>
  <si>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</si>
  <si>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</si>
  <si>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</si>
  <si>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</si>
  <si>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</si>
  <si>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</si>
  <si>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</si>
  <si>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</si>
  <si>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</si>
  <si>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</si>
  <si>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</si>
  <si>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</si>
  <si>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</si>
  <si>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</si>
  <si>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</si>
  <si>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</si>
  <si>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</si>
  <si>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</si>
  <si>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</si>
  <si>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</si>
  <si>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</si>
  <si>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</si>
  <si>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</si>
  <si>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</si>
  <si>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</si>
  <si>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</si>
  <si>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</si>
  <si>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</si>
  <si>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</si>
  <si>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</si>
  <si>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</si>
  <si>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</si>
  <si>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</si>
  <si>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</si>
  <si>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</si>
  <si>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</si>
  <si>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</si>
  <si>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</si>
  <si>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</si>
  <si>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</si>
  <si>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</si>
  <si>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</si>
  <si>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</si>
  <si>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</si>
  <si>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</si>
  <si>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</si>
  <si>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</si>
  <si>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</si>
  <si>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</si>
  <si>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</si>
  <si>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</si>
  <si>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</si>
  <si>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</si>
  <si>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</si>
  <si>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</si>
  <si>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</si>
  <si>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</si>
  <si>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</si>
  <si>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</si>
  <si>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</si>
  <si>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</si>
  <si>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</si>
  <si>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</si>
  <si>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</si>
  <si>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</si>
  <si>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</si>
  <si>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</si>
  <si>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</si>
  <si>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</si>
  <si>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</si>
  <si>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</si>
  <si>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</si>
  <si>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</si>
  <si>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</si>
  <si>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</si>
  <si>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</si>
  <si>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</si>
  <si>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</si>
  <si>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</si>
  <si>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</si>
  <si>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</si>
  <si>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</si>
  <si>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</si>
  <si>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</si>
  <si>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</si>
  <si>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</si>
  <si>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</si>
  <si>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</si>
  <si>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</si>
  <si>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</si>
  <si>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</si>
  <si>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</si>
  <si>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</si>
  <si>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</si>
  <si>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</si>
  <si>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</si>
  <si>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</si>
  <si>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</si>
  <si>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</si>
  <si>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</si>
  <si>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</si>
  <si>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</si>
  <si>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</si>
  <si>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</si>
  <si>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</si>
  <si>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</si>
  <si>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</si>
  <si>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</si>
  <si>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</si>
  <si>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</si>
  <si>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</si>
  <si>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</si>
  <si>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</si>
  <si>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</si>
  <si>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</si>
  <si>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</si>
  <si>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</si>
  <si>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</si>
  <si>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</si>
  <si>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</si>
  <si>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</si>
  <si>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</si>
  <si>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</si>
  <si>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</si>
  <si>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</si>
  <si>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</si>
  <si>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</si>
  <si>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</si>
  <si>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</si>
  <si>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</si>
  <si>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</si>
  <si>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</si>
  <si>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</si>
  <si>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</si>
  <si>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</si>
  <si>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</si>
  <si>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</si>
  <si>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</si>
  <si>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</si>
  <si>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</si>
  <si>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</si>
  <si>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</si>
  <si>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</si>
  <si>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</si>
  <si>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</si>
  <si>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</si>
  <si>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</si>
  <si>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</si>
  <si>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</si>
  <si>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</si>
  <si>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</si>
  <si>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</si>
  <si>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</si>
  <si>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</si>
  <si>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</si>
  <si>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</si>
  <si>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</si>
  <si>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</si>
  <si>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</si>
  <si>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</si>
  <si>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</si>
  <si>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</si>
  <si>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</si>
  <si>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</si>
  <si>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</si>
  <si>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</si>
  <si>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</si>
  <si>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</si>
  <si>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</si>
  <si>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</si>
  <si>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</si>
  <si>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</si>
  <si>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</si>
  <si>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</si>
  <si>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</si>
  <si>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</si>
  <si>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</si>
  <si>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</si>
  <si>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</si>
  <si>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</si>
  <si>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</si>
  <si>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</si>
  <si>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</si>
  <si>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</si>
  <si>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</si>
  <si>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</si>
  <si>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</si>
  <si>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</si>
  <si>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</si>
  <si>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</si>
  <si>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</si>
  <si>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</si>
  <si>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</si>
  <si>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</si>
  <si>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</si>
  <si>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</si>
  <si>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</si>
  <si>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</si>
  <si>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</si>
  <si>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</si>
  <si>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</si>
  <si>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</si>
  <si>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</si>
  <si>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</si>
  <si>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</si>
  <si>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</si>
  <si>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</si>
  <si>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</si>
  <si>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</si>
  <si>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</si>
  <si>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</si>
  <si>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</si>
  <si>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</si>
  <si>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</si>
  <si>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</si>
  <si>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</si>
  <si>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</si>
  <si>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</si>
  <si>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</si>
  <si>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</si>
  <si>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</si>
  <si>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</si>
  <si>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</si>
  <si>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</si>
  <si>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</si>
  <si>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</si>
  <si>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</si>
  <si>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</si>
  <si>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</si>
  <si>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</si>
  <si>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</si>
  <si>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</si>
  <si>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</si>
  <si>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</si>
  <si>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</si>
  <si>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</si>
  <si>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</si>
  <si>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</si>
  <si>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</si>
  <si>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</si>
  <si>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</si>
  <si>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</si>
  <si>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</si>
  <si>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</si>
  <si>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</si>
  <si>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</si>
  <si>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</si>
  <si>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</si>
  <si>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</si>
  <si>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</si>
  <si>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</si>
  <si>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</si>
  <si>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</si>
  <si>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</si>
  <si>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</si>
  <si>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</si>
  <si>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</si>
  <si>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</si>
  <si>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</si>
  <si>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</si>
  <si>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</si>
  <si>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</si>
  <si>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</si>
  <si>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</si>
  <si>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</si>
  <si>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</si>
  <si>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</si>
  <si>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</si>
  <si>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</si>
  <si>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</si>
  <si>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</si>
  <si>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</si>
  <si>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</si>
  <si>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</si>
  <si>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</si>
  <si>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</si>
  <si>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</si>
  <si>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</si>
  <si>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</si>
  <si>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</si>
  <si>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</si>
  <si>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</si>
  <si>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</si>
  <si>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</si>
  <si>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</si>
  <si>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</si>
  <si>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</si>
  <si>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</si>
  <si>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</si>
  <si>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</si>
  <si>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</si>
  <si>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</si>
  <si>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</si>
  <si>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</si>
  <si>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</si>
  <si>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</si>
  <si>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</si>
  <si>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</si>
  <si>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</si>
  <si>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</si>
  <si>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</si>
  <si>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</si>
  <si>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</si>
  <si>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</si>
  <si>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</si>
  <si>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</si>
  <si>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</si>
  <si>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</si>
  <si>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</si>
  <si>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</si>
  <si>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</si>
  <si>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</si>
  <si>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</si>
  <si>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</si>
  <si>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</si>
  <si>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</si>
  <si>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</si>
  <si>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</si>
  <si>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</si>
  <si>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</si>
  <si>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</si>
  <si>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</si>
  <si>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</si>
  <si>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</si>
  <si>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</si>
  <si>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</si>
  <si>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</si>
  <si>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</si>
  <si>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</si>
  <si>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</si>
  <si>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</si>
  <si>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</si>
  <si>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</si>
  <si>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</si>
  <si>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</si>
  <si>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</si>
  <si>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</si>
  <si>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</si>
  <si>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</si>
  <si>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</si>
  <si>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</si>
  <si>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</si>
  <si>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</si>
  <si>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</si>
  <si>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</si>
  <si>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</si>
  <si>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</si>
  <si>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</si>
  <si>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</si>
  <si>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</si>
  <si>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</si>
  <si>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</si>
  <si>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</si>
  <si>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</si>
  <si>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</si>
  <si>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</si>
  <si>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</si>
  <si>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</si>
  <si>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</si>
  <si>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</si>
  <si>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</si>
  <si>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</si>
  <si>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</si>
  <si>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</si>
  <si>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</si>
  <si>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</si>
  <si>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</si>
  <si>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</si>
  <si>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</si>
  <si>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</si>
  <si>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</si>
  <si>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</si>
  <si>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</si>
  <si>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</si>
  <si>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</si>
  <si>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</si>
  <si>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</si>
  <si>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</si>
  <si>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</si>
  <si>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</si>
  <si>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</si>
  <si>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</si>
  <si>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</si>
  <si>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</si>
  <si>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</si>
  <si>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</si>
  <si>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</si>
  <si>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</si>
  <si>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</si>
  <si>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</si>
  <si>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</si>
  <si>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</si>
  <si>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</si>
  <si>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</si>
  <si>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</si>
  <si>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</si>
  <si>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</si>
  <si>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</si>
  <si>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</si>
  <si>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</si>
  <si>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</si>
  <si>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</si>
  <si>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</si>
  <si>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</si>
  <si>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</si>
  <si>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</si>
  <si>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</si>
  <si>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</si>
  <si>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</si>
  <si>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</si>
  <si>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</si>
  <si>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</si>
  <si>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</si>
  <si>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</si>
  <si>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</si>
  <si>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</si>
  <si>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</si>
  <si>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</si>
  <si>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</si>
  <si>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</si>
  <si>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</si>
  <si>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</si>
  <si>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</si>
  <si>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</si>
  <si>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</si>
  <si>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</si>
  <si>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</si>
  <si>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</si>
  <si>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</si>
  <si>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</si>
  <si>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</si>
  <si>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</si>
  <si>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</si>
  <si>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</si>
  <si>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</si>
  <si>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</si>
  <si>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</si>
  <si>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</si>
  <si>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</si>
  <si>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</si>
  <si>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</si>
  <si>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</si>
  <si>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</si>
  <si>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</si>
  <si>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</si>
  <si>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</si>
  <si>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</si>
  <si>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</si>
  <si>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</si>
  <si>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</si>
  <si>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</si>
  <si>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</si>
  <si>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</si>
  <si>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</si>
  <si>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</si>
  <si>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</si>
  <si>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</si>
  <si>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</si>
  <si>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</si>
  <si>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</si>
  <si>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</si>
  <si>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</si>
  <si>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</si>
  <si>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</si>
  <si>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</si>
  <si>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</si>
  <si>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</si>
  <si>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</si>
  <si>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</si>
  <si>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</si>
  <si>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</si>
  <si>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</si>
  <si>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</si>
  <si>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</si>
  <si>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</si>
  <si>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</si>
  <si>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</si>
  <si>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</si>
  <si>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</si>
  <si>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</si>
  <si>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</si>
  <si>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</si>
  <si>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</si>
  <si>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</si>
  <si>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</si>
  <si>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</si>
  <si>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</si>
  <si>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</si>
  <si>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</si>
  <si>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</si>
  <si>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</si>
  <si>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</si>
  <si>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</si>
  <si>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</si>
  <si>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</si>
  <si>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</si>
  <si>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</si>
  <si>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</si>
  <si>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</si>
  <si>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</si>
  <si>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</si>
  <si>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</si>
  <si>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</si>
  <si>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</si>
  <si>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</si>
  <si>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</si>
  <si>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</si>
  <si>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</si>
  <si>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</si>
  <si>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</si>
  <si>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</si>
  <si>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</si>
  <si>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</si>
  <si>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</si>
  <si>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</si>
  <si>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</si>
  <si>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</si>
  <si>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</si>
  <si>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</si>
  <si>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</si>
  <si>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</si>
  <si>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</si>
  <si>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</si>
  <si>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</si>
  <si>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</si>
  <si>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</si>
  <si>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</si>
  <si>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</si>
  <si>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</si>
  <si>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</si>
  <si>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</si>
  <si>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</si>
  <si>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</si>
  <si>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</si>
  <si>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</si>
  <si>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</si>
  <si>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</si>
  <si>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</si>
  <si>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</si>
  <si>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</si>
  <si>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</si>
  <si>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</si>
  <si>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</si>
  <si>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</si>
  <si>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</si>
  <si>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</si>
  <si>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</si>
  <si>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</si>
  <si>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</si>
  <si>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</si>
  <si>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</si>
  <si>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</si>
  <si>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</si>
  <si>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</si>
  <si>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</si>
  <si>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</si>
  <si>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</si>
  <si>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</si>
  <si>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</si>
  <si>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</si>
  <si>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</si>
  <si>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</si>
  <si>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</si>
  <si>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</si>
  <si>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</si>
  <si>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</si>
  <si>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</si>
  <si>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</si>
  <si>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</si>
  <si>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</si>
  <si>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</si>
  <si>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</si>
  <si>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</si>
  <si>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</si>
  <si>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</si>
  <si>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</si>
  <si>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</si>
  <si>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</si>
  <si>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</si>
  <si>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</si>
  <si>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</si>
  <si>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</si>
  <si>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</si>
  <si>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</si>
  <si>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</si>
  <si>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</si>
  <si>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</si>
  <si>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</si>
  <si>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</si>
  <si>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</si>
  <si>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</si>
  <si>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core_burial_rates</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</si>
  <si>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</si>
  <si>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</si>
  <si>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</si>
  <si>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</si>
  <si>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</si>
  <si>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</si>
  <si>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</si>
  <si>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</si>
  <si>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</si>
  <si>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</si>
  <si>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</si>
  <si>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</si>
  <si>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</si>
  <si>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</si>
  <si>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</si>
  <si>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</si>
  <si>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</si>
  <si>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</si>
  <si>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</si>
  <si>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</si>
  <si>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</si>
  <si>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</si>
  <si>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</si>
  <si>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</si>
  <si>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</si>
  <si>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</si>
  <si>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</si>
  <si>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</si>
  <si>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</si>
  <si>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</si>
  <si>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</si>
  <si>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</si>
  <si>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</si>
  <si>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</si>
  <si>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</si>
  <si>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</si>
  <si>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</si>
  <si>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</si>
  <si>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</si>
  <si>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</si>
  <si>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</si>
  <si>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</si>
  <si>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</si>
  <si>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</si>
  <si>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</si>
  <si>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</si>
  <si>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</si>
  <si>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</si>
  <si>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</si>
  <si>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</si>
  <si>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</si>
  <si>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</si>
  <si>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</si>
  <si>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</si>
  <si>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</si>
  <si>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</si>
  <si>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</si>
  <si>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</si>
  <si>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</si>
  <si>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</si>
  <si>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</si>
  <si>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</si>
  <si>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</si>
  <si>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</si>
  <si>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</si>
  <si>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</si>
  <si>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</si>
  <si>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</si>
  <si>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</si>
  <si>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</si>
  <si>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</si>
  <si>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</si>
  <si>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</si>
  <si>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</si>
  <si>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</si>
  <si>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</si>
  <si>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</si>
  <si>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</si>
  <si>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</si>
  <si>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</si>
  <si>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</si>
  <si>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</si>
  <si>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</si>
  <si>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</si>
  <si>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</si>
  <si>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</si>
  <si>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</si>
  <si>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</si>
  <si>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</si>
  <si>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</si>
  <si>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</si>
  <si>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</si>
  <si>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</si>
  <si>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</si>
  <si>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</si>
  <si>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</si>
  <si>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</si>
  <si>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</si>
  <si>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</si>
  <si>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</si>
  <si>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</si>
  <si>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</si>
  <si>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</si>
  <si>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</si>
  <si>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</si>
  <si>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</si>
  <si>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</si>
  <si>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</si>
  <si>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</si>
  <si>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</si>
  <si>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</si>
  <si>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</si>
  <si>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</si>
  <si>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</si>
  <si>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</si>
  <si>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</si>
  <si>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</si>
  <si>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</si>
  <si>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</si>
  <si>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</si>
  <si>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</si>
  <si>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</si>
  <si>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</si>
  <si>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</si>
  <si>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</si>
  <si>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</si>
  <si>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</si>
  <si>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</si>
  <si>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</si>
  <si>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</si>
  <si>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</si>
  <si>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</si>
  <si>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</si>
  <si>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</si>
  <si>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</si>
  <si>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</si>
  <si>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</si>
  <si>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</si>
  <si>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</si>
  <si>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</si>
  <si>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</si>
  <si>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</si>
  <si>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</si>
  <si>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</si>
  <si>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</si>
  <si>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</si>
  <si>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</si>
  <si>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</si>
  <si>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</si>
  <si>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</si>
  <si>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</si>
  <si>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</si>
  <si>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</si>
  <si>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</si>
  <si>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</si>
  <si>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</si>
  <si>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</si>
  <si>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</si>
  <si>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</si>
  <si>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</si>
  <si>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</si>
  <si>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</si>
  <si>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</si>
  <si>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</si>
  <si>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</si>
  <si>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</si>
  <si>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</si>
  <si>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</si>
  <si>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</si>
  <si>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</si>
  <si>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</si>
  <si>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</si>
  <si>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</si>
  <si>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</si>
  <si>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</si>
  <si>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</si>
  <si>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</si>
  <si>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</si>
  <si>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</si>
  <si>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</si>
  <si>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</si>
  <si>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</si>
  <si>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</si>
  <si>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</si>
  <si>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</si>
  <si>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</si>
  <si>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</si>
  <si>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</si>
  <si>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</si>
  <si>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</si>
  <si>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</si>
  <si>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</si>
  <si>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</si>
  <si>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</si>
  <si>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</si>
  <si>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</si>
  <si>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</si>
  <si>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</si>
  <si>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</si>
  <si>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</si>
  <si>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</si>
  <si>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</si>
  <si>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</si>
  <si>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</si>
  <si>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</si>
  <si>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</si>
  <si>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</si>
  <si>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</si>
  <si>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</si>
  <si>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</si>
  <si>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</si>
  <si>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</si>
  <si>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</si>
  <si>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</si>
  <si>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</si>
  <si>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</si>
  <si>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</si>
  <si>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</si>
  <si>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</si>
  <si>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</si>
  <si>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</si>
  <si>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</si>
  <si>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</si>
  <si>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</si>
  <si>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</si>
  <si>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</si>
  <si>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</si>
  <si>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</si>
  <si>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</si>
  <si>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</si>
  <si>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</si>
  <si>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</si>
  <si>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</si>
  <si>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</si>
  <si>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</si>
  <si>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</si>
  <si>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</si>
  <si>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</si>
  <si>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</si>
  <si>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</si>
  <si>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</si>
  <si>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</si>
  <si>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</si>
  <si>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</si>
  <si>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</si>
  <si>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</si>
  <si>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</si>
  <si>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</si>
  <si>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</si>
  <si>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</si>
  <si>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</si>
  <si>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</si>
  <si>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</si>
  <si>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</si>
  <si>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</si>
  <si>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</si>
  <si>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</si>
  <si>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</si>
  <si>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</si>
  <si>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</si>
  <si>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</si>
  <si>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</si>
  <si>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</si>
  <si>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</si>
  <si>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</si>
  <si>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</si>
  <si>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</si>
  <si>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</si>
  <si>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</si>
  <si>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</si>
  <si>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</si>
  <si>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</si>
  <si>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</si>
  <si>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</si>
  <si>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</si>
  <si>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</si>
  <si>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</si>
  <si>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</si>
  <si>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</si>
  <si>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</si>
  <si>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</si>
  <si>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</si>
  <si>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</si>
  <si>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</si>
  <si>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</si>
  <si>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</si>
  <si>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</si>
  <si>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</si>
  <si>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</si>
  <si>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</si>
  <si>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</si>
  <si>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</si>
  <si>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</si>
  <si>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</si>
  <si>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</si>
  <si>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</si>
  <si>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</si>
  <si>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</si>
  <si>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</si>
  <si>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</si>
  <si>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</si>
  <si>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</si>
  <si>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</si>
  <si>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</si>
  <si>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</si>
  <si>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</si>
  <si>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</si>
  <si>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</si>
  <si>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</si>
  <si>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</si>
  <si>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</si>
  <si>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</si>
  <si>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</si>
  <si>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</si>
  <si>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</si>
  <si>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</si>
  <si>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</si>
  <si>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</si>
  <si>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</si>
  <si>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</si>
  <si>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</si>
  <si>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</si>
  <si>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</si>
  <si>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</si>
  <si>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</si>
  <si>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</si>
  <si>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</si>
  <si>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</si>
  <si>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</si>
  <si>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</si>
  <si>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</si>
  <si>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</si>
  <si>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</si>
  <si>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</si>
  <si>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</si>
  <si>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</si>
  <si>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</si>
  <si>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</si>
  <si>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</si>
  <si>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</si>
  <si>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</si>
  <si>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</si>
  <si>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</si>
  <si>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</si>
  <si>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</si>
  <si>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</si>
  <si>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</si>
  <si>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</si>
  <si>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</si>
  <si>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</si>
  <si>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</si>
  <si>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</si>
  <si>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</si>
  <si>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</si>
  <si>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</si>
  <si>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</si>
  <si>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</si>
  <si>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</si>
  <si>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</si>
  <si>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</si>
  <si>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</si>
  <si>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</si>
  <si>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</si>
  <si>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</si>
  <si>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</si>
  <si>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</si>
  <si>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</si>
  <si>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</si>
  <si>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</si>
  <si>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</si>
  <si>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</si>
  <si>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</si>
  <si>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</si>
  <si>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</si>
  <si>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</si>
  <si>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</si>
  <si>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</si>
  <si>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</si>
  <si>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</si>
  <si>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</si>
  <si>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</si>
  <si>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</si>
  <si>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</si>
  <si>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</si>
  <si>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</si>
  <si>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</si>
  <si>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 xml:space="preserve">GEOPOINT DATA </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</si>
  <si>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</si>
  <si>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</si>
  <si>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</si>
  <si>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</si>
  <si>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</si>
  <si>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</si>
  <si>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</si>
  <si>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</si>
  <si>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</si>
  <si>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</si>
  <si>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</si>
  <si>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</si>
  <si>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</si>
  <si>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</si>
  <si>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</si>
  <si>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</si>
  <si>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</si>
  <si>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</si>
  <si>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</si>
  <si>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</si>
  <si>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</si>
  <si>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</si>
  <si>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</si>
  <si>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</si>
  <si>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</si>
  <si>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</si>
  <si>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</si>
  <si>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</si>
  <si>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</si>
  <si>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</si>
  <si>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</si>
  <si>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</si>
  <si>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</si>
  <si>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</si>
  <si>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</si>
  <si>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</si>
  <si>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</si>
  <si>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</si>
  <si>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</si>
  <si>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</si>
  <si>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</si>
  <si>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</si>
  <si>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</si>
  <si>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</si>
  <si>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</si>
  <si>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</si>
  <si>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</si>
  <si>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</si>
  <si>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</si>
  <si>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</si>
  <si>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</si>
  <si>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</si>
  <si>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</si>
  <si>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</si>
  <si>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</si>
  <si>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</si>
  <si>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</si>
  <si>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</si>
  <si>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</si>
  <si>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</si>
  <si>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</si>
  <si>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</si>
  <si>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</si>
  <si>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</si>
  <si>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</si>
  <si>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</si>
  <si>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</si>
  <si>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</si>
  <si>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</si>
  <si>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</si>
  <si>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</si>
  <si>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</si>
  <si>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</si>
  <si>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</si>
  <si>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</si>
  <si>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</si>
  <si>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</si>
  <si>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</si>
  <si>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</si>
  <si>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</si>
  <si>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</si>
  <si>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</si>
  <si>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</si>
  <si>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</si>
  <si>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</si>
  <si>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</si>
  <si>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</si>
  <si>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</si>
  <si>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</si>
  <si>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</si>
  <si>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</si>
  <si>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</si>
  <si>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</si>
  <si>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</si>
  <si>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</si>
  <si>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</si>
  <si>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</si>
  <si>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</si>
  <si>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</si>
  <si>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</si>
  <si>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</si>
  <si>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</si>
  <si>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</si>
  <si>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</si>
  <si>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</si>
  <si>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</si>
  <si>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</si>
  <si>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</si>
  <si>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</si>
  <si>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</si>
  <si>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</si>
  <si>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</si>
  <si>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</si>
  <si>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</si>
  <si>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</si>
  <si>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</si>
  <si>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</si>
  <si>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</si>
  <si>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</si>
  <si>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</si>
  <si>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</si>
  <si>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</si>
  <si>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</si>
  <si>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</si>
  <si>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</si>
  <si>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</si>
  <si>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</si>
  <si>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</si>
  <si>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</si>
  <si>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</si>
  <si>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</si>
  <si>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</si>
  <si>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</si>
  <si>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</si>
  <si>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</si>
  <si>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</si>
  <si>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</si>
  <si>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</si>
  <si>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</si>
  <si>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</si>
  <si>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</si>
  <si>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</si>
  <si>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</si>
  <si>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</si>
  <si>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</si>
  <si>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</si>
  <si>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</si>
  <si>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</si>
  <si>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</si>
  <si>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</si>
  <si>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</si>
  <si>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</si>
  <si>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</si>
  <si>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</si>
  <si>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</si>
  <si>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</si>
  <si>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</si>
  <si>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</si>
  <si>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</si>
  <si>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</si>
  <si>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</si>
  <si>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</si>
  <si>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</si>
  <si>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</si>
  <si>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</si>
  <si>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</si>
  <si>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</si>
  <si>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</si>
  <si>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</si>
  <si>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</si>
  <si>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</si>
  <si>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</si>
  <si>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</si>
  <si>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</si>
  <si>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</si>
  <si>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</si>
  <si>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</si>
  <si>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</si>
  <si>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</si>
  <si>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</si>
  <si>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</si>
  <si>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</si>
  <si>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</si>
  <si>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</si>
  <si>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</si>
  <si>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</si>
  <si>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</si>
  <si>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</si>
  <si>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</si>
  <si>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</si>
  <si>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</si>
  <si>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</si>
  <si>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</si>
  <si>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</si>
  <si>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</si>
  <si>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</si>
  <si>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</si>
  <si>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</si>
  <si>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</si>
  <si>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</si>
  <si>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</si>
  <si>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</si>
  <si>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</si>
  <si>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</si>
  <si>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</si>
  <si>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</si>
  <si>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</si>
  <si>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</si>
  <si>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</si>
  <si>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</si>
  <si>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</si>
  <si>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</si>
  <si>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</si>
  <si>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</si>
  <si>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</si>
  <si>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</si>
  <si>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</si>
  <si>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</si>
  <si>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</si>
  <si>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</si>
  <si>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</si>
  <si>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</si>
  <si>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</si>
  <si>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</si>
  <si>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</si>
  <si>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</si>
  <si>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</si>
  <si>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</si>
  <si>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</si>
  <si>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Raw_data</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</si>
  <si>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</si>
  <si>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</si>
  <si>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</si>
  <si>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</si>
  <si>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</si>
  <si>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</si>
  <si>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</si>
  <si>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</si>
  <si>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</si>
  <si>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</si>
  <si>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</si>
  <si>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</si>
  <si>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</si>
  <si>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</si>
  <si>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</si>
  <si>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</si>
  <si>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single corer (Niemisto, Kajak corer)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</si>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</sst>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9"/>
      <color indexed="81"/>
      <name val="Tahoma"/>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21">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
      <left/>
      <right/>
      <top style="thick">
        <color theme="4"/>
      </top>
      <bottom/>
      <diagonal/>
    </border>
    <border>
      <left/>
      <right style="thin">
        <color indexed="64"/>
      </right>
      <top style="thick">
        <color theme="4"/>
      </top>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8" fillId="0" borderId="2" applyNumberFormat="0" applyFill="0" applyAlignment="0" applyProtection="0"/>
    <xf numFmtId="0" fontId="1" fillId="11" borderId="0" applyNumberFormat="0" applyBorder="0" applyAlignment="0" applyProtection="0"/>
  </cellStyleXfs>
  <cellXfs count="123">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3" fillId="0" borderId="0" xfId="0" applyFont="1"/>
    <xf numFmtId="0" fontId="0" fillId="0" borderId="0" xfId="0" applyFont="1" applyFill="1"/>
    <xf numFmtId="0" fontId="15" fillId="0" borderId="0" xfId="0" applyFont="1" applyFill="1"/>
    <xf numFmtId="0" fontId="16" fillId="0" borderId="0" xfId="0" applyFont="1"/>
    <xf numFmtId="0" fontId="15" fillId="0" borderId="0" xfId="0" applyFont="1"/>
    <xf numFmtId="0" fontId="0" fillId="0" borderId="0" xfId="0"/>
    <xf numFmtId="49" fontId="0" fillId="0" borderId="0" xfId="0" applyNumberFormat="1"/>
    <xf numFmtId="0" fontId="17" fillId="0" borderId="0" xfId="0" applyFont="1" applyFill="1"/>
    <xf numFmtId="0" fontId="13" fillId="0" borderId="0" xfId="0" applyFont="1" applyFill="1"/>
    <xf numFmtId="0" fontId="16" fillId="0" borderId="0" xfId="0" applyFont="1" applyFill="1"/>
    <xf numFmtId="0" fontId="14" fillId="0" borderId="0" xfId="0" applyFont="1"/>
    <xf numFmtId="0" fontId="13" fillId="0" borderId="0" xfId="10" applyFont="1" applyFill="1"/>
    <xf numFmtId="0" fontId="14" fillId="0" borderId="0" xfId="0" applyFont="1" applyFill="1"/>
    <xf numFmtId="0" fontId="13" fillId="0" borderId="0" xfId="4" applyFont="1" applyFill="1"/>
    <xf numFmtId="0" fontId="2" fillId="4" borderId="0" xfId="8" applyFill="1" applyProtection="1">
      <protection locked="0"/>
    </xf>
    <xf numFmtId="0" fontId="13" fillId="0" borderId="0" xfId="0" applyFont="1" applyAlignment="1" applyProtection="1">
      <alignment wrapText="1"/>
      <protection locked="0"/>
    </xf>
    <xf numFmtId="0" fontId="0" fillId="0" borderId="0" xfId="0" applyProtection="1">
      <protection locked="0"/>
    </xf>
    <xf numFmtId="0" fontId="13"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18" fillId="2" borderId="2" xfId="14" applyFill="1" applyProtection="1">
      <protection locked="0"/>
    </xf>
    <xf numFmtId="0" fontId="7" fillId="2" borderId="0" xfId="3" applyFont="1" applyFill="1" applyBorder="1" applyProtection="1">
      <protection locked="0"/>
    </xf>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9" fillId="11" borderId="0" xfId="15" applyFont="1" applyProtection="1"/>
    <xf numFmtId="0" fontId="20" fillId="12" borderId="3" xfId="3" applyFont="1" applyFill="1" applyBorder="1" applyProtection="1">
      <protection locked="0"/>
    </xf>
    <xf numFmtId="0" fontId="18"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1" fillId="3" borderId="5" xfId="14" applyFont="1" applyFill="1" applyBorder="1" applyProtection="1"/>
    <xf numFmtId="0" fontId="14"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2" fillId="0" borderId="0" xfId="0" applyFont="1" applyProtection="1">
      <protection locked="0"/>
    </xf>
    <xf numFmtId="0" fontId="22" fillId="0" borderId="0" xfId="0" applyFont="1" applyAlignment="1">
      <alignment vertical="center" wrapText="1"/>
    </xf>
    <xf numFmtId="14" fontId="22" fillId="0" borderId="0" xfId="0" applyNumberFormat="1" applyFont="1" applyProtection="1">
      <protection locked="0"/>
    </xf>
    <xf numFmtId="0" fontId="22" fillId="0" borderId="0" xfId="0" applyFont="1" applyAlignment="1">
      <alignment horizontal="right" vertical="center" wrapText="1"/>
    </xf>
    <xf numFmtId="1" fontId="22" fillId="0" borderId="0" xfId="0" applyNumberFormat="1" applyFont="1" applyAlignment="1" applyProtection="1">
      <alignment horizontal="center"/>
      <protection locked="0"/>
    </xf>
    <xf numFmtId="0" fontId="22" fillId="0" borderId="0" xfId="0" applyFont="1"/>
    <xf numFmtId="0" fontId="0" fillId="0" borderId="0" xfId="0"/>
    <xf numFmtId="0" fontId="0" fillId="0" borderId="0" xfId="0"/>
    <xf numFmtId="0" fontId="0" fillId="0" borderId="0" xfId="0"/>
    <xf numFmtId="1" fontId="22" fillId="0" borderId="0" xfId="0" applyNumberFormat="1" applyFont="1" applyProtection="1">
      <protection locked="0"/>
    </xf>
    <xf numFmtId="0" fontId="0" fillId="0" borderId="0" xfId="0"/>
    <xf numFmtId="0" fontId="0" fillId="0" borderId="0" xfId="0"/>
    <xf numFmtId="0" fontId="0" fillId="0" borderId="0" xfId="0"/>
    <xf numFmtId="0" fontId="18" fillId="4" borderId="4" xfId="8" applyFont="1" applyBorder="1" applyAlignment="1" applyProtection="1">
      <alignment horizontal="center"/>
      <protection locked="0"/>
    </xf>
    <xf numFmtId="14" fontId="20" fillId="12" borderId="3" xfId="3" applyNumberFormat="1" applyFont="1" applyFill="1" applyBorder="1" applyAlignment="1" applyProtection="1">
      <alignment horizontal="left" vertical="center"/>
      <protection locked="0"/>
    </xf>
    <xf numFmtId="0" fontId="20" fillId="12" borderId="3" xfId="3" applyFont="1" applyFill="1" applyBorder="1" applyAlignment="1" applyProtection="1">
      <alignment horizontal="center"/>
      <protection locked="0"/>
    </xf>
    <xf numFmtId="0" fontId="18" fillId="2" borderId="2" xfId="14" applyFill="1" applyAlignment="1" applyProtection="1">
      <alignment horizontal="center"/>
      <protection locked="0"/>
    </xf>
    <xf numFmtId="0" fontId="8" fillId="8" borderId="19" xfId="2" applyFont="1" applyFill="1" applyBorder="1" applyAlignment="1" applyProtection="1">
      <alignment horizontal="center" vertical="center"/>
    </xf>
    <xf numFmtId="0" fontId="8" fillId="8" borderId="0" xfId="2" applyFont="1" applyFill="1" applyBorder="1" applyAlignment="1" applyProtection="1">
      <alignment horizontal="center" vertical="center"/>
    </xf>
    <xf numFmtId="0" fontId="8" fillId="8" borderId="0" xfId="2" applyFont="1" applyFill="1" applyAlignment="1" applyProtection="1">
      <alignment horizontal="center" vertical="center"/>
    </xf>
    <xf numFmtId="0" fontId="8" fillId="8" borderId="20" xfId="2" applyFont="1" applyFill="1" applyBorder="1" applyAlignment="1" applyProtection="1">
      <alignment horizontal="center" vertical="center"/>
    </xf>
    <xf numFmtId="0" fontId="8" fillId="8" borderId="17" xfId="2" applyFont="1" applyFill="1" applyBorder="1" applyAlignment="1" applyProtection="1">
      <alignment horizontal="center" vertical="center"/>
    </xf>
    <xf numFmtId="0" fontId="21" fillId="3" borderId="11" xfId="14" applyFont="1" applyFill="1" applyBorder="1" applyAlignment="1" applyProtection="1">
      <alignment horizontal="center"/>
    </xf>
    <xf numFmtId="0" fontId="21" fillId="3" borderId="12" xfId="14" applyFont="1" applyFill="1" applyBorder="1" applyAlignment="1" applyProtection="1">
      <alignment horizontal="center"/>
    </xf>
    <xf numFmtId="0" fontId="21" fillId="3" borderId="13" xfId="14" applyFont="1" applyFill="1" applyBorder="1" applyAlignment="1" applyProtection="1">
      <alignment horizontal="center"/>
    </xf>
    <xf numFmtId="0" fontId="21" fillId="3" borderId="11" xfId="14" applyFont="1" applyFill="1" applyBorder="1" applyAlignment="1" applyProtection="1">
      <alignment horizontal="center" wrapText="1"/>
    </xf>
    <xf numFmtId="0" fontId="21" fillId="3" borderId="12" xfId="14" applyFont="1" applyFill="1" applyBorder="1" applyAlignment="1" applyProtection="1">
      <alignment horizontal="center" wrapText="1"/>
    </xf>
    <xf numFmtId="0" fontId="21"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4" fillId="3" borderId="16" xfId="6" applyFont="1" applyFill="1" applyBorder="1" applyAlignment="1" applyProtection="1">
      <alignment horizontal="center" vertical="center"/>
    </xf>
    <xf numFmtId="0" fontId="14" fillId="3" borderId="17" xfId="6" applyFont="1" applyFill="1" applyBorder="1" applyAlignment="1" applyProtection="1">
      <alignment horizontal="center" vertical="center"/>
    </xf>
    <xf numFmtId="0" fontId="14"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7" customFormat="1" ht="20.399999999999999" thickBot="1" x14ac:dyDescent="0.45">
      <c r="A1" s="95" t="s">
        <v>2545</v>
      </c>
      <c r="B1" s="95"/>
      <c r="C1" s="95"/>
      <c r="D1" s="95"/>
      <c r="E1" s="95"/>
      <c r="F1" s="95"/>
      <c r="G1" s="95"/>
    </row>
    <row r="2" spans="1:8" s="26" customFormat="1" x14ac:dyDescent="0.3">
      <c r="A2" s="47" t="s">
        <v>2478</v>
      </c>
      <c r="B2" s="47" t="s">
        <v>2555</v>
      </c>
      <c r="C2" s="30" t="s">
        <v>1818</v>
      </c>
      <c r="D2" s="30" t="s">
        <v>1819</v>
      </c>
      <c r="E2" s="47" t="s">
        <v>2556</v>
      </c>
      <c r="F2" s="47" t="s">
        <v>1820</v>
      </c>
      <c r="G2" s="47" t="s">
        <v>1821</v>
      </c>
      <c r="H2" s="65" t="s">
        <v>2713</v>
      </c>
    </row>
    <row r="3" spans="1:8" x14ac:dyDescent="0.3">
      <c r="B3" s="27"/>
      <c r="D3" s="92"/>
      <c r="E3" s="35"/>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2" bestFit="1" customWidth="1"/>
    <col min="2" max="2" width="22" style="82" customWidth="1"/>
    <col min="3" max="5" width="10.796875" style="82" customWidth="1"/>
    <col min="6" max="6" width="13.19921875" style="84" bestFit="1" customWidth="1"/>
    <col min="7" max="7" width="13.19921875" style="91" customWidth="1"/>
    <col min="8" max="8" width="15.5" style="91" bestFit="1" customWidth="1"/>
    <col min="9" max="9" width="13.19921875" style="91" customWidth="1"/>
    <col min="10" max="10" width="15" style="86" bestFit="1" customWidth="1"/>
    <col min="11" max="11" width="15" style="86" customWidth="1"/>
    <col min="12" max="12" width="28.3984375" style="82" customWidth="1"/>
    <col min="13" max="13" width="23.296875" style="82" customWidth="1"/>
    <col min="14" max="14" width="16.8984375" style="82" customWidth="1"/>
    <col min="15" max="17" width="24.796875" style="82" customWidth="1"/>
    <col min="18" max="18" width="27.8984375" style="82" bestFit="1" customWidth="1"/>
    <col min="19" max="19" width="27.8984375" style="82" customWidth="1"/>
    <col min="20" max="20" width="10.796875" style="82" customWidth="1"/>
    <col min="21" max="16384" width="11.19921875" style="82"/>
  </cols>
  <sheetData>
    <row r="1" spans="1:19" s="56" customFormat="1" ht="20.399999999999999" thickBot="1" x14ac:dyDescent="0.45">
      <c r="A1" s="97" t="s">
        <v>2546</v>
      </c>
      <c r="B1" s="97"/>
      <c r="C1" s="97"/>
      <c r="D1" s="97"/>
      <c r="E1" s="97"/>
      <c r="F1" s="96" t="s">
        <v>2684</v>
      </c>
      <c r="G1" s="96"/>
      <c r="H1" s="96"/>
      <c r="I1" s="96"/>
      <c r="J1" s="96"/>
      <c r="K1" s="96"/>
      <c r="L1" s="96"/>
      <c r="M1" s="96"/>
      <c r="N1" s="96"/>
      <c r="O1" s="96"/>
      <c r="P1" s="96"/>
      <c r="Q1" s="96"/>
      <c r="R1" s="96"/>
      <c r="S1" s="96"/>
    </row>
    <row r="2" spans="1:19" s="59" customFormat="1" x14ac:dyDescent="0.3">
      <c r="A2" s="55" t="s">
        <v>2478</v>
      </c>
      <c r="B2" s="55" t="s">
        <v>1822</v>
      </c>
      <c r="C2" s="55" t="s">
        <v>1823</v>
      </c>
      <c r="D2" s="55" t="s">
        <v>1824</v>
      </c>
      <c r="E2" s="55" t="s">
        <v>2882</v>
      </c>
      <c r="F2" s="58" t="s">
        <v>1825</v>
      </c>
      <c r="G2" s="58" t="s">
        <v>2884</v>
      </c>
      <c r="H2" s="58" t="s">
        <v>2885</v>
      </c>
      <c r="I2" s="58" t="s">
        <v>2886</v>
      </c>
      <c r="J2" s="58" t="s">
        <v>1826</v>
      </c>
      <c r="K2" s="58" t="s">
        <v>2060</v>
      </c>
      <c r="L2" s="58" t="s">
        <v>2059</v>
      </c>
      <c r="M2" s="58" t="s">
        <v>2061</v>
      </c>
      <c r="N2" s="58" t="s">
        <v>2045</v>
      </c>
      <c r="O2" s="58" t="s">
        <v>1828</v>
      </c>
      <c r="P2" s="58" t="s">
        <v>1847</v>
      </c>
      <c r="Q2" s="58" t="s">
        <v>1829</v>
      </c>
      <c r="R2" s="58" t="s">
        <v>1830</v>
      </c>
      <c r="S2" s="58" t="s">
        <v>1827</v>
      </c>
    </row>
    <row r="3" spans="1:19" x14ac:dyDescent="0.3">
      <c r="C3" s="83"/>
      <c r="D3" s="83"/>
      <c r="E3" s="83"/>
      <c r="J3" s="85"/>
      <c r="Q3" s="87"/>
      <c r="R3" s="84"/>
      <c r="S3" s="84"/>
    </row>
    <row r="4" spans="1:19" x14ac:dyDescent="0.3">
      <c r="B4" s="83"/>
      <c r="C4" s="83"/>
      <c r="D4" s="83"/>
      <c r="E4" s="83"/>
      <c r="J4" s="83"/>
    </row>
    <row r="5" spans="1:19" x14ac:dyDescent="0.3">
      <c r="B5" s="83"/>
      <c r="C5" s="83"/>
      <c r="D5" s="83"/>
      <c r="E5" s="83"/>
      <c r="J5" s="83"/>
    </row>
    <row r="6" spans="1:19" x14ac:dyDescent="0.3">
      <c r="B6" s="83"/>
      <c r="C6" s="83"/>
      <c r="D6" s="83"/>
      <c r="E6" s="83"/>
      <c r="J6" s="83"/>
    </row>
    <row r="7" spans="1:19" x14ac:dyDescent="0.3">
      <c r="B7" s="83"/>
      <c r="C7" s="83"/>
      <c r="D7" s="83"/>
      <c r="E7" s="83"/>
      <c r="J7" s="83"/>
    </row>
    <row r="8" spans="1:19" x14ac:dyDescent="0.3">
      <c r="B8" s="83"/>
      <c r="C8" s="83"/>
      <c r="D8" s="83"/>
      <c r="E8" s="83"/>
      <c r="J8" s="83"/>
    </row>
    <row r="9" spans="1:19" x14ac:dyDescent="0.3">
      <c r="B9" s="83"/>
      <c r="C9" s="83"/>
      <c r="D9" s="83"/>
      <c r="E9" s="83"/>
      <c r="J9" s="83"/>
    </row>
    <row r="10" spans="1:19" x14ac:dyDescent="0.3">
      <c r="B10" s="83"/>
      <c r="C10" s="83"/>
      <c r="D10" s="83"/>
      <c r="E10" s="83"/>
      <c r="J10" s="83"/>
    </row>
    <row r="11" spans="1:19" x14ac:dyDescent="0.3">
      <c r="B11" s="83"/>
      <c r="C11" s="83"/>
      <c r="D11" s="83"/>
      <c r="E11" s="83"/>
      <c r="J11" s="83"/>
    </row>
    <row r="12" spans="1:19" x14ac:dyDescent="0.3">
      <c r="B12" s="83"/>
      <c r="C12" s="83"/>
      <c r="D12" s="83"/>
      <c r="E12" s="83"/>
      <c r="J12" s="83"/>
    </row>
    <row r="13" spans="1:19" x14ac:dyDescent="0.3">
      <c r="B13" s="83"/>
      <c r="C13" s="83"/>
      <c r="D13" s="83"/>
      <c r="E13" s="83"/>
      <c r="J13" s="83"/>
    </row>
    <row r="14" spans="1:19" x14ac:dyDescent="0.3">
      <c r="B14" s="83"/>
      <c r="C14" s="83"/>
      <c r="D14" s="83"/>
      <c r="E14" s="83"/>
      <c r="J14" s="83"/>
    </row>
    <row r="15" spans="1:19" x14ac:dyDescent="0.3">
      <c r="B15" s="83"/>
      <c r="C15" s="83"/>
      <c r="D15" s="83"/>
      <c r="E15" s="83"/>
      <c r="J15" s="83"/>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CE71B-0ABD-4CAD-AFB4-025997DA14A6}">
  <sheetPr codeName="Sheet4"/>
  <dimension ref="A1:AJ44"/>
  <sheetViews>
    <sheetView zoomScale="80" zoomScaleNormal="80" workbookViewId="0">
      <pane xSplit="2" ySplit="6" topLeftCell="C7" activePane="bottomRight" state="frozen"/>
      <selection pane="topRight" activeCell="C1" sqref="C1"/>
      <selection pane="bottomLeft" activeCell="A5" sqref="A5"/>
      <selection pane="bottomRight" activeCell="A7" sqref="A7"/>
    </sheetView>
  </sheetViews>
  <sheetFormatPr defaultColWidth="15" defaultRowHeight="15.6" x14ac:dyDescent="0.3"/>
  <cols>
    <col min="1" max="1" width="16" style="28" bestFit="1" customWidth="1"/>
    <col min="2" max="2" width="10.3984375" style="28" bestFit="1" customWidth="1"/>
    <col min="3" max="3" width="16.09765625" style="28" bestFit="1" customWidth="1"/>
    <col min="4" max="4" width="10.69921875" style="28" bestFit="1" customWidth="1"/>
    <col min="5" max="5" width="16" style="28" bestFit="1" customWidth="1"/>
    <col min="6" max="6" width="15.59765625" style="71" bestFit="1" customWidth="1"/>
    <col min="7" max="35" width="22.59765625" style="50" customWidth="1"/>
    <col min="36" max="36" width="15" style="50"/>
    <col min="37" max="16384" width="15" style="28"/>
  </cols>
  <sheetData>
    <row r="1" spans="1:35" s="48" customFormat="1" ht="20.399999999999999" thickBot="1" x14ac:dyDescent="0.45">
      <c r="A1" s="98" t="s">
        <v>2548</v>
      </c>
      <c r="B1" s="98"/>
      <c r="C1" s="98" t="s">
        <v>2547</v>
      </c>
      <c r="D1" s="98"/>
      <c r="E1" s="98"/>
      <c r="F1" s="98"/>
      <c r="G1" s="48" t="s">
        <v>2161</v>
      </c>
    </row>
    <row r="2" spans="1:35" ht="15.6" customHeight="1" thickTop="1" x14ac:dyDescent="0.3">
      <c r="A2" s="99" t="s">
        <v>2478</v>
      </c>
      <c r="B2" s="99" t="s">
        <v>1822</v>
      </c>
      <c r="C2" s="99" t="s">
        <v>1831</v>
      </c>
      <c r="D2" s="99" t="s">
        <v>2555</v>
      </c>
      <c r="E2" s="99" t="s">
        <v>1820</v>
      </c>
      <c r="F2" s="102" t="s">
        <v>1821</v>
      </c>
      <c r="G2" s="49" t="s">
        <v>2171</v>
      </c>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row>
    <row r="3" spans="1:35" ht="15.6" customHeight="1" x14ac:dyDescent="0.3">
      <c r="A3" s="100"/>
      <c r="B3" s="100"/>
      <c r="C3" s="100"/>
      <c r="D3" s="100"/>
      <c r="E3" s="100"/>
      <c r="F3" s="103"/>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row>
    <row r="4" spans="1:35" ht="15.6" customHeight="1" x14ac:dyDescent="0.3">
      <c r="A4" s="100"/>
      <c r="B4" s="100"/>
      <c r="C4" s="100"/>
      <c r="D4" s="100"/>
      <c r="E4" s="100"/>
      <c r="F4" s="103"/>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row>
    <row r="5" spans="1:35" ht="15.6" customHeight="1" x14ac:dyDescent="0.3">
      <c r="A5" s="101"/>
      <c r="B5" s="101"/>
      <c r="C5" s="101"/>
      <c r="D5" s="101"/>
      <c r="E5" s="101"/>
      <c r="F5" s="103"/>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row>
    <row r="6" spans="1:35" ht="15.6" customHeight="1" x14ac:dyDescent="0.3">
      <c r="A6" s="101"/>
      <c r="B6" s="101"/>
      <c r="C6" s="101"/>
      <c r="D6" s="101"/>
      <c r="E6" s="101"/>
      <c r="F6" s="103"/>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row>
    <row r="7" spans="1:35" x14ac:dyDescent="0.3">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row>
    <row r="8" spans="1:35" x14ac:dyDescent="0.3">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x14ac:dyDescent="0.3">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row>
    <row r="10" spans="1:35" x14ac:dyDescent="0.3">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row>
    <row r="11" spans="1:35" x14ac:dyDescent="0.3">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row>
    <row r="12" spans="1:35" x14ac:dyDescent="0.3">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row>
    <row r="13" spans="1:35" x14ac:dyDescent="0.3">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row>
    <row r="14" spans="1:35" x14ac:dyDescent="0.3">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row>
    <row r="15" spans="1:35" x14ac:dyDescent="0.3">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row>
    <row r="16" spans="1:35" x14ac:dyDescent="0.3">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row>
    <row r="17" spans="7:35" x14ac:dyDescent="0.3">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row>
    <row r="18" spans="7:35" x14ac:dyDescent="0.3">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row>
    <row r="19" spans="7:35" x14ac:dyDescent="0.3">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row>
    <row r="20" spans="7:35" x14ac:dyDescent="0.3">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row>
    <row r="21" spans="7:35" x14ac:dyDescent="0.3">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row>
    <row r="22" spans="7:35" x14ac:dyDescent="0.3">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row>
    <row r="23" spans="7:35" x14ac:dyDescent="0.3">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7:35" x14ac:dyDescent="0.3">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row>
    <row r="25" spans="7:35" x14ac:dyDescent="0.3">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row>
    <row r="26" spans="7:35" x14ac:dyDescent="0.3">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row>
    <row r="27" spans="7:35" x14ac:dyDescent="0.3">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row>
    <row r="28" spans="7:35" x14ac:dyDescent="0.3">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row>
    <row r="29" spans="7:35" x14ac:dyDescent="0.3">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row>
    <row r="30" spans="7:35" x14ac:dyDescent="0.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row>
    <row r="31" spans="7:35" x14ac:dyDescent="0.3">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row>
    <row r="32" spans="7:35" x14ac:dyDescent="0.3">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row>
    <row r="33" spans="7:35" x14ac:dyDescent="0.3">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row>
    <row r="34" spans="7:35" x14ac:dyDescent="0.3">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row>
    <row r="35" spans="7:35" x14ac:dyDescent="0.3">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row>
    <row r="36" spans="7:35" x14ac:dyDescent="0.3">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row>
    <row r="37" spans="7:35" x14ac:dyDescent="0.3">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row>
    <row r="38" spans="7:35" x14ac:dyDescent="0.3">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row>
    <row r="39" spans="7:35" x14ac:dyDescent="0.3">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row>
    <row r="40" spans="7:35" x14ac:dyDescent="0.3">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row>
    <row r="41" spans="7:35" x14ac:dyDescent="0.3">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row>
    <row r="42" spans="7:35" x14ac:dyDescent="0.3">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row>
    <row r="43" spans="7:35" x14ac:dyDescent="0.3">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row>
    <row r="44" spans="7:35" x14ac:dyDescent="0.3">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row>
  </sheetData>
  <mergeCells count="8">
    <mergeCell ref="C1:F1"/>
    <mergeCell ref="A1:B1"/>
    <mergeCell ref="A2:A6"/>
    <mergeCell ref="B2:B6"/>
    <mergeCell ref="C2:C6"/>
    <mergeCell ref="D2:D6"/>
    <mergeCell ref="E2:E6"/>
    <mergeCell ref="F2:F6"/>
  </mergeCells>
  <dataValidations xWindow="76" yWindow="363" count="9">
    <dataValidation allowBlank="1" showInputMessage="1" showErrorMessage="1" prompt="Write the core_name or select from the drop-down menu the cores you have in the Workbook._x000a_Make sure that the core name matches with its metadata given in GEOPOINTS_CORES sheet" sqref="B2:B4" xr:uid="{7D2146A4-D1D6-4E3B-BDAD-27D456B89F1C}"/>
    <dataValidation type="list" allowBlank="1" showInputMessage="1" showErrorMessage="1" promptTitle="Core analysis category" prompt="Choose from the drop-down list the analysis category the variable belongs to" sqref="G1:AI1" xr:uid="{2CF7E750-B721-48AF-B140-B0C26E790AFE}">
      <formula1>core_analyses_type</formula1>
    </dataValidation>
    <dataValidation type="list" allowBlank="1" showInputMessage="1" showErrorMessage="1" promptTitle="Core analysis" prompt="Choose from the drop-down menu the variable to be added" sqref="G2:AI2" xr:uid="{B0700C72-7D5C-46E0-BFAD-D1DB2660C37D}">
      <formula1>INDIRECT(G$1)</formula1>
    </dataValidation>
    <dataValidation allowBlank="1" showInputMessage="1" showErrorMessage="1" prompt="Name of user who is entering data" sqref="A7:A1048576" xr:uid="{33919C42-5417-487B-BA1B-79EBCC42E970}"/>
    <dataValidation type="list" allowBlank="1" sqref="G7:AI1048576" xr:uid="{31A6BBB2-02F7-431D-8499-42E40851220A}">
      <formula1>INDIRECT(G$2)</formula1>
    </dataValidation>
    <dataValidation type="list" allowBlank="1" showInputMessage="1" showErrorMessage="1" promptTitle="Material analyzed" prompt="Choose from the drop-down menu the material analyzed (i.e. bulk, OC, sand, etc.). If left blank, the default material analyzed (bulk) will be used. " sqref="H5:AI5" xr:uid="{D4905C1B-E491-4C12-B759-9E966D6E43FD}">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G3:AI3" xr:uid="{9B17DCDE-37E9-41D0-98F9-26A0705C15B8}">
      <formula1>INDIRECT(G$2)</formula1>
    </dataValidation>
    <dataValidation allowBlank="1" showInputMessage="1" showErrorMessage="1" promptTitle="Method details" prompt="If known, add any additional information about the method used to obtain the variable, such as the model of the analyzer." sqref="G4:AI4" xr:uid="{671D7CD0-13B4-45B2-921A-E5EB66A17497}"/>
    <dataValidation type="list" allowBlank="1" showInputMessage="1" showErrorMessage="1" promptTitle="Material analyzed" prompt="If relevant, choose from the drop-down menu the material analyzed (i.e. bulk, OC, sand, etc.). If left blank, the default material analyzed (bulk) will be used. " sqref="G5" xr:uid="{4E2BEF0A-2902-4EEF-84B3-778694505A43}">
      <formula1>material_analyzed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76" yWindow="363" count="6">
        <x14:dataValidation type="list" errorStyle="information" allowBlank="1" showInputMessage="1" showErrorMessage="1" error="Please state wether data is exlusive (unpublished) for eglinton-group only" promptTitle="Exclusive samples?" prompt="Are these samples for internal use only?" xr:uid="{BE1E80BB-8410-4769-85E5-7565651A5954}">
          <x14:formula1>
            <xm:f>SET_VARIABLES!$A$2:$A$3</xm:f>
          </x14:formula1>
          <xm:sqref>C7:C1048576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8ED4D961-4A65-40A1-8807-CD6F51264743}">
          <x14:formula1>
            <xm:f>ARTICLE_AUTHOR!$B$3:$B$11</xm:f>
          </x14:formula1>
          <xm:sqref>D7:D1048576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C6EA44F1-12DE-43A1-9351-6E8D2CDBD497}">
          <x14:formula1>
            <xm:f>ARTICLE_AUTHOR!$G$3:$G$11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D3331D8-B31F-4C5A-9DEF-A64F982A0076}">
          <x14:formula1>
            <xm:f>ARTICLE_AUTHOR!$F$3:$F$11</xm:f>
          </x14:formula1>
          <xm:sqref>E7:E1048576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020D4D59-E2D5-48DF-9D12-902C890A1988}">
          <x14:formula1>
            <xm:f>SET_VARIABLES!$BF$2:$BF$3</xm:f>
          </x14:formula1>
          <xm:sqref>G6:AI6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1BC3CC47-CC25-4FD1-B529-1E8DB05AED98}">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A7" sqref="A7"/>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71" bestFit="1" customWidth="1"/>
    <col min="12" max="12" width="22.5" style="50" bestFit="1" customWidth="1"/>
    <col min="13" max="13" width="24.59765625" style="50" bestFit="1" customWidth="1"/>
    <col min="14" max="14" width="17" style="50" bestFit="1" customWidth="1"/>
    <col min="15" max="15" width="21.8984375" style="50" bestFit="1" customWidth="1"/>
    <col min="16" max="80" width="15.69921875" style="50" bestFit="1" customWidth="1"/>
    <col min="81" max="16384" width="15" style="28"/>
  </cols>
  <sheetData>
    <row r="1" spans="1:80" s="72" customFormat="1" ht="20.399999999999999" customHeight="1" thickBot="1" x14ac:dyDescent="0.45">
      <c r="A1" s="104" t="s">
        <v>2557</v>
      </c>
      <c r="B1" s="105"/>
      <c r="C1" s="106"/>
      <c r="D1" s="104" t="s">
        <v>2547</v>
      </c>
      <c r="E1" s="105"/>
      <c r="F1" s="105"/>
      <c r="G1" s="106"/>
      <c r="H1" s="107" t="s">
        <v>2549</v>
      </c>
      <c r="I1" s="108"/>
      <c r="J1" s="108"/>
      <c r="K1" s="109"/>
      <c r="L1" s="72" t="s">
        <v>1837</v>
      </c>
      <c r="M1" s="72" t="s">
        <v>1838</v>
      </c>
      <c r="N1" s="72" t="s">
        <v>2680</v>
      </c>
      <c r="O1" s="72" t="s">
        <v>2966</v>
      </c>
      <c r="P1" s="72" t="s">
        <v>2966</v>
      </c>
      <c r="Q1" s="72" t="s">
        <v>2966</v>
      </c>
      <c r="R1" s="72" t="s">
        <v>2966</v>
      </c>
      <c r="S1" s="72" t="s">
        <v>2966</v>
      </c>
      <c r="T1" s="72" t="s">
        <v>2966</v>
      </c>
      <c r="U1" s="72" t="s">
        <v>2966</v>
      </c>
      <c r="V1" s="72" t="s">
        <v>2966</v>
      </c>
      <c r="W1" s="72" t="s">
        <v>2966</v>
      </c>
      <c r="X1" s="72" t="s">
        <v>2966</v>
      </c>
      <c r="Y1" s="72" t="s">
        <v>2966</v>
      </c>
      <c r="Z1" s="72" t="s">
        <v>2966</v>
      </c>
      <c r="AA1" s="72" t="s">
        <v>2966</v>
      </c>
      <c r="AB1" s="72" t="s">
        <v>2966</v>
      </c>
      <c r="AC1" s="72" t="s">
        <v>2966</v>
      </c>
      <c r="AD1" s="72" t="s">
        <v>2966</v>
      </c>
      <c r="AE1" s="72" t="s">
        <v>2966</v>
      </c>
    </row>
    <row r="2" spans="1:80" s="74" customFormat="1" x14ac:dyDescent="0.3">
      <c r="A2" s="110" t="s">
        <v>2478</v>
      </c>
      <c r="B2" s="113" t="s">
        <v>1822</v>
      </c>
      <c r="C2" s="116" t="s">
        <v>0</v>
      </c>
      <c r="D2" s="111" t="s">
        <v>1831</v>
      </c>
      <c r="E2" s="114" t="s">
        <v>2555</v>
      </c>
      <c r="F2" s="114" t="s">
        <v>1820</v>
      </c>
      <c r="G2" s="117" t="s">
        <v>1821</v>
      </c>
      <c r="H2" s="110" t="s">
        <v>1832</v>
      </c>
      <c r="I2" s="113" t="s">
        <v>1833</v>
      </c>
      <c r="J2" s="113" t="s">
        <v>1834</v>
      </c>
      <c r="K2" s="119" t="s">
        <v>1835</v>
      </c>
      <c r="L2" s="73" t="s">
        <v>2048</v>
      </c>
      <c r="M2" s="73" t="s">
        <v>1843</v>
      </c>
      <c r="N2" s="73" t="s">
        <v>1768</v>
      </c>
      <c r="O2" s="73" t="s">
        <v>2978</v>
      </c>
      <c r="P2" s="73" t="s">
        <v>2979</v>
      </c>
      <c r="Q2" s="73" t="s">
        <v>2980</v>
      </c>
      <c r="R2" s="73" t="s">
        <v>2981</v>
      </c>
      <c r="S2" s="73" t="s">
        <v>2982</v>
      </c>
      <c r="T2" s="73" t="s">
        <v>2983</v>
      </c>
      <c r="U2" s="73" t="s">
        <v>2984</v>
      </c>
      <c r="V2" s="73" t="s">
        <v>2985</v>
      </c>
      <c r="W2" s="73" t="s">
        <v>2986</v>
      </c>
      <c r="X2" s="73" t="s">
        <v>2987</v>
      </c>
      <c r="Y2" s="73" t="s">
        <v>2988</v>
      </c>
      <c r="Z2" s="73" t="s">
        <v>2989</v>
      </c>
      <c r="AA2" s="73" t="s">
        <v>2990</v>
      </c>
      <c r="AB2" s="73" t="s">
        <v>2991</v>
      </c>
      <c r="AC2" s="73" t="s">
        <v>2967</v>
      </c>
      <c r="AD2" s="73" t="s">
        <v>2967</v>
      </c>
      <c r="AE2" s="73" t="s">
        <v>2970</v>
      </c>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row>
    <row r="3" spans="1:80" s="74" customFormat="1" ht="31.2" x14ac:dyDescent="0.3">
      <c r="A3" s="111"/>
      <c r="B3" s="114"/>
      <c r="C3" s="117"/>
      <c r="D3" s="111"/>
      <c r="E3" s="114"/>
      <c r="F3" s="114"/>
      <c r="G3" s="117"/>
      <c r="H3" s="111"/>
      <c r="I3" s="114"/>
      <c r="J3" s="114"/>
      <c r="K3" s="120"/>
      <c r="L3" s="73" t="s">
        <v>2793</v>
      </c>
      <c r="M3" s="73" t="s">
        <v>2825</v>
      </c>
      <c r="N3" s="73"/>
      <c r="O3" s="73" t="s">
        <v>2894</v>
      </c>
      <c r="P3" s="73" t="s">
        <v>2894</v>
      </c>
      <c r="Q3" s="73" t="s">
        <v>2894</v>
      </c>
      <c r="R3" s="73" t="s">
        <v>2894</v>
      </c>
      <c r="S3" s="73" t="s">
        <v>2894</v>
      </c>
      <c r="T3" s="73" t="s">
        <v>2894</v>
      </c>
      <c r="U3" s="73" t="s">
        <v>2894</v>
      </c>
      <c r="V3" s="73" t="s">
        <v>2894</v>
      </c>
      <c r="W3" s="73" t="s">
        <v>2894</v>
      </c>
      <c r="X3" s="73" t="s">
        <v>2894</v>
      </c>
      <c r="Y3" s="73" t="s">
        <v>2894</v>
      </c>
      <c r="Z3" s="73" t="s">
        <v>2894</v>
      </c>
      <c r="AA3" s="73" t="s">
        <v>2894</v>
      </c>
      <c r="AB3" s="73" t="s">
        <v>2894</v>
      </c>
      <c r="AC3" s="73" t="s">
        <v>2894</v>
      </c>
      <c r="AD3" s="73" t="s">
        <v>2894</v>
      </c>
      <c r="AE3" s="73" t="s">
        <v>2894</v>
      </c>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row>
    <row r="4" spans="1:80" s="74" customFormat="1" x14ac:dyDescent="0.3">
      <c r="A4" s="111"/>
      <c r="B4" s="114"/>
      <c r="C4" s="117"/>
      <c r="D4" s="111"/>
      <c r="E4" s="114"/>
      <c r="F4" s="114"/>
      <c r="G4" s="117"/>
      <c r="H4" s="111"/>
      <c r="I4" s="114"/>
      <c r="J4" s="114"/>
      <c r="K4" s="120"/>
      <c r="L4" s="73"/>
      <c r="M4" s="73"/>
      <c r="N4" s="73"/>
      <c r="O4" s="73"/>
      <c r="P4" s="73"/>
      <c r="Q4" s="73"/>
      <c r="R4" s="73"/>
      <c r="S4" s="73"/>
      <c r="T4" s="73"/>
      <c r="U4" s="73"/>
      <c r="V4" s="73"/>
      <c r="W4" s="73"/>
      <c r="X4" s="73"/>
      <c r="Y4" s="73"/>
      <c r="Z4" s="73"/>
      <c r="AA4" s="73"/>
      <c r="AB4" s="73"/>
      <c r="AC4" s="73" t="s">
        <v>2993</v>
      </c>
      <c r="AD4" s="73" t="s">
        <v>2925</v>
      </c>
      <c r="AE4" s="73" t="s">
        <v>2944</v>
      </c>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row>
    <row r="5" spans="1:80" s="74" customFormat="1" x14ac:dyDescent="0.3">
      <c r="A5" s="111"/>
      <c r="B5" s="114"/>
      <c r="C5" s="117"/>
      <c r="D5" s="111"/>
      <c r="E5" s="114"/>
      <c r="F5" s="114"/>
      <c r="G5" s="117"/>
      <c r="H5" s="111"/>
      <c r="I5" s="114"/>
      <c r="J5" s="114"/>
      <c r="K5" s="120"/>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row>
    <row r="6" spans="1:80" s="74" customFormat="1" ht="16.2" thickBot="1" x14ac:dyDescent="0.35">
      <c r="A6" s="112"/>
      <c r="B6" s="115"/>
      <c r="C6" s="118"/>
      <c r="D6" s="112"/>
      <c r="E6" s="115"/>
      <c r="F6" s="115"/>
      <c r="G6" s="118"/>
      <c r="H6" s="112"/>
      <c r="I6" s="115"/>
      <c r="J6" s="115"/>
      <c r="K6" s="121"/>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row>
    <row r="7" spans="1:80" x14ac:dyDescent="0.3">
      <c r="H7" s="38"/>
      <c r="I7" s="36"/>
      <c r="L7" s="51"/>
      <c r="M7" s="38"/>
      <c r="N7" s="53"/>
      <c r="O7" s="53"/>
      <c r="P7" s="53"/>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row>
    <row r="8" spans="1:80" x14ac:dyDescent="0.3">
      <c r="H8" s="38"/>
      <c r="I8" s="67"/>
      <c r="L8" s="51"/>
      <c r="M8" s="38"/>
      <c r="N8" s="53"/>
      <c r="O8" s="53"/>
      <c r="P8" s="53"/>
      <c r="Q8" s="51"/>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row>
    <row r="9" spans="1:80" x14ac:dyDescent="0.3">
      <c r="H9" s="38"/>
      <c r="I9" s="67"/>
      <c r="L9" s="51"/>
      <c r="M9" s="38"/>
      <c r="N9" s="53"/>
      <c r="O9" s="53"/>
      <c r="P9" s="53"/>
      <c r="Q9" s="51"/>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row>
    <row r="10" spans="1:80" x14ac:dyDescent="0.3">
      <c r="H10" s="38"/>
      <c r="I10" s="67"/>
      <c r="L10" s="51"/>
      <c r="M10" s="38"/>
      <c r="N10" s="38"/>
      <c r="O10" s="53"/>
      <c r="P10" s="53"/>
      <c r="Q10" s="51"/>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row>
    <row r="11" spans="1:80" x14ac:dyDescent="0.3">
      <c r="H11" s="38"/>
      <c r="I11" s="67"/>
      <c r="L11" s="51"/>
      <c r="M11" s="38"/>
      <c r="N11" s="77"/>
      <c r="O11" s="53"/>
      <c r="P11" s="53"/>
      <c r="Q11" s="51"/>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row>
    <row r="12" spans="1:80" x14ac:dyDescent="0.3">
      <c r="H12" s="38"/>
      <c r="I12" s="67"/>
      <c r="L12" s="51"/>
      <c r="M12" s="38"/>
      <c r="N12" s="53"/>
      <c r="O12" s="53"/>
      <c r="P12" s="53"/>
      <c r="Q12" s="51"/>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row>
    <row r="13" spans="1:80" x14ac:dyDescent="0.3">
      <c r="H13" s="38"/>
      <c r="I13" s="67"/>
      <c r="L13" s="51"/>
      <c r="M13" s="38"/>
      <c r="N13" s="53"/>
      <c r="O13" s="53"/>
      <c r="P13" s="53"/>
      <c r="Q13" s="51"/>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row>
    <row r="14" spans="1:80" x14ac:dyDescent="0.3">
      <c r="H14" s="38"/>
      <c r="I14" s="67"/>
      <c r="L14" s="51"/>
      <c r="M14" s="38"/>
      <c r="N14" s="53"/>
      <c r="O14" s="53"/>
      <c r="P14" s="53"/>
      <c r="Q14" s="51"/>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row>
    <row r="15" spans="1:80" x14ac:dyDescent="0.3">
      <c r="H15" s="38"/>
      <c r="I15" s="67"/>
      <c r="L15" s="51"/>
      <c r="M15" s="38"/>
      <c r="N15" s="53"/>
      <c r="O15" s="53"/>
      <c r="P15" s="53"/>
      <c r="Q15" s="51"/>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row>
    <row r="16" spans="1:80" x14ac:dyDescent="0.3">
      <c r="H16" s="38"/>
      <c r="I16" s="67"/>
      <c r="L16" s="51"/>
      <c r="M16" s="38"/>
      <c r="N16" s="53"/>
      <c r="O16" s="53"/>
      <c r="P16" s="53"/>
      <c r="Q16" s="51"/>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row>
    <row r="17" spans="8:80" x14ac:dyDescent="0.3">
      <c r="H17" s="38"/>
      <c r="I17" s="67"/>
      <c r="L17" s="51"/>
      <c r="M17" s="38"/>
      <c r="N17" s="53"/>
      <c r="O17" s="53"/>
      <c r="P17" s="53"/>
      <c r="Q17" s="51"/>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row>
    <row r="18" spans="8:80" x14ac:dyDescent="0.3">
      <c r="H18" s="38"/>
      <c r="I18" s="67"/>
      <c r="L18" s="51"/>
      <c r="M18" s="38"/>
      <c r="N18" s="53"/>
      <c r="O18" s="53"/>
      <c r="P18" s="53"/>
      <c r="Q18" s="51"/>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row>
    <row r="19" spans="8:80" x14ac:dyDescent="0.3">
      <c r="H19" s="38"/>
      <c r="I19" s="67"/>
      <c r="L19" s="51"/>
      <c r="M19" s="38"/>
      <c r="N19" s="53"/>
      <c r="O19" s="53"/>
      <c r="P19" s="53"/>
      <c r="Q19" s="51"/>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row>
    <row r="20" spans="8:80" x14ac:dyDescent="0.3">
      <c r="H20" s="38"/>
      <c r="I20" s="67"/>
      <c r="L20" s="52"/>
      <c r="M20" s="38"/>
      <c r="N20" s="53"/>
      <c r="O20" s="53"/>
      <c r="P20" s="53"/>
      <c r="Q20" s="51"/>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row>
    <row r="21" spans="8:80" x14ac:dyDescent="0.3">
      <c r="H21" s="38"/>
      <c r="I21" s="67"/>
      <c r="L21" s="52"/>
      <c r="M21" s="38"/>
      <c r="N21" s="53"/>
      <c r="O21" s="53"/>
      <c r="P21" s="53"/>
      <c r="Q21" s="51"/>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row>
    <row r="22" spans="8:80" x14ac:dyDescent="0.3">
      <c r="H22" s="38"/>
      <c r="I22" s="67"/>
      <c r="L22" s="52"/>
      <c r="M22" s="38"/>
      <c r="N22" s="53"/>
      <c r="O22" s="53"/>
      <c r="P22" s="53"/>
      <c r="Q22" s="51"/>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row>
    <row r="23" spans="8:80" x14ac:dyDescent="0.3">
      <c r="H23" s="38"/>
      <c r="I23" s="67"/>
      <c r="L23" s="52"/>
      <c r="M23" s="38"/>
      <c r="N23" s="53"/>
      <c r="O23" s="53"/>
      <c r="P23" s="53"/>
      <c r="Q23" s="51"/>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row>
    <row r="24" spans="8:80" x14ac:dyDescent="0.3">
      <c r="H24" s="38"/>
      <c r="I24" s="67"/>
      <c r="L24" s="52"/>
      <c r="M24" s="38"/>
      <c r="N24" s="53"/>
      <c r="O24" s="53"/>
      <c r="P24" s="53"/>
      <c r="Q24" s="51"/>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row>
    <row r="25" spans="8:80" x14ac:dyDescent="0.3">
      <c r="H25" s="38"/>
      <c r="I25" s="67"/>
      <c r="L25" s="52"/>
      <c r="M25" s="38"/>
      <c r="N25" s="53"/>
      <c r="O25" s="53"/>
      <c r="P25" s="53"/>
      <c r="Q25" s="51"/>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row>
    <row r="26" spans="8:80" x14ac:dyDescent="0.3">
      <c r="H26" s="38"/>
      <c r="I26" s="67"/>
      <c r="L26" s="52"/>
      <c r="M26" s="38"/>
      <c r="N26" s="53"/>
      <c r="O26" s="53"/>
      <c r="P26" s="53"/>
      <c r="Q26" s="51"/>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row>
    <row r="27" spans="8:80" x14ac:dyDescent="0.3">
      <c r="H27" s="38"/>
      <c r="I27" s="67"/>
      <c r="L27" s="52"/>
      <c r="M27" s="38"/>
      <c r="N27" s="53"/>
      <c r="O27" s="53"/>
      <c r="P27" s="53"/>
      <c r="Q27" s="51"/>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row>
    <row r="28" spans="8:80" x14ac:dyDescent="0.3">
      <c r="H28" s="38"/>
      <c r="I28" s="67"/>
      <c r="L28" s="52"/>
      <c r="M28" s="38"/>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row>
    <row r="29" spans="8:80" x14ac:dyDescent="0.3">
      <c r="H29" s="38"/>
      <c r="I29" s="67"/>
      <c r="L29" s="52"/>
      <c r="M29" s="38"/>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row>
    <row r="30" spans="8:80" x14ac:dyDescent="0.3">
      <c r="H30" s="38"/>
      <c r="I30" s="67"/>
      <c r="L30" s="52"/>
      <c r="M30" s="38"/>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row>
    <row r="31" spans="8:80" x14ac:dyDescent="0.3">
      <c r="H31" s="38"/>
      <c r="I31" s="67"/>
      <c r="L31" s="52"/>
      <c r="M31" s="38"/>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row>
    <row r="32" spans="8:80" x14ac:dyDescent="0.3">
      <c r="H32" s="38"/>
      <c r="I32" s="67"/>
      <c r="L32" s="52"/>
      <c r="M32" s="38"/>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row>
    <row r="33" spans="8:80" x14ac:dyDescent="0.3">
      <c r="H33" s="38"/>
      <c r="I33" s="67"/>
      <c r="L33" s="52"/>
      <c r="M33" s="38"/>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row>
    <row r="34" spans="8:80" x14ac:dyDescent="0.3">
      <c r="H34" s="38"/>
      <c r="I34" s="67"/>
      <c r="L34" s="52"/>
      <c r="M34" s="38"/>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row>
    <row r="35" spans="8:80" x14ac:dyDescent="0.3">
      <c r="H35" s="38"/>
      <c r="I35" s="67"/>
      <c r="M35" s="38"/>
    </row>
    <row r="36" spans="8:80" x14ac:dyDescent="0.3">
      <c r="H36" s="38"/>
      <c r="I36" s="67"/>
      <c r="M36" s="38"/>
    </row>
    <row r="37" spans="8:80" x14ac:dyDescent="0.3">
      <c r="H37" s="38"/>
      <c r="I37" s="67"/>
      <c r="M37" s="38"/>
    </row>
    <row r="38" spans="8:80" x14ac:dyDescent="0.3">
      <c r="H38" s="38"/>
      <c r="I38" s="67"/>
      <c r="M38" s="38"/>
    </row>
    <row r="39" spans="8:80" x14ac:dyDescent="0.3">
      <c r="H39" s="38"/>
      <c r="I39" s="67"/>
      <c r="M39" s="38"/>
    </row>
    <row r="40" spans="8:80" x14ac:dyDescent="0.3">
      <c r="H40" s="38"/>
      <c r="I40" s="67"/>
      <c r="M40" s="38"/>
    </row>
    <row r="41" spans="8:80" x14ac:dyDescent="0.3">
      <c r="H41" s="38"/>
      <c r="I41" s="67"/>
      <c r="M41" s="38"/>
    </row>
    <row r="42" spans="8:80" x14ac:dyDescent="0.3">
      <c r="H42" s="38"/>
      <c r="I42" s="67"/>
      <c r="M42" s="38"/>
    </row>
    <row r="43" spans="8:80" x14ac:dyDescent="0.3">
      <c r="H43" s="38"/>
      <c r="I43" s="67"/>
      <c r="M43" s="38"/>
    </row>
    <row r="44" spans="8:80" x14ac:dyDescent="0.3">
      <c r="H44" s="38"/>
      <c r="I44" s="67"/>
      <c r="M44" s="38"/>
    </row>
    <row r="45" spans="8:80" x14ac:dyDescent="0.3">
      <c r="H45" s="38"/>
      <c r="I45" s="67"/>
      <c r="M45" s="38"/>
    </row>
    <row r="46" spans="8:80" x14ac:dyDescent="0.3">
      <c r="H46" s="38"/>
      <c r="I46" s="67"/>
      <c r="M46" s="38"/>
    </row>
    <row r="47" spans="8:80" x14ac:dyDescent="0.3">
      <c r="H47" s="38"/>
      <c r="I47" s="67"/>
      <c r="M47" s="38"/>
    </row>
    <row r="48" spans="8:80" x14ac:dyDescent="0.3">
      <c r="H48" s="38"/>
      <c r="I48" s="67"/>
      <c r="M48" s="38"/>
    </row>
    <row r="49" spans="8:13" x14ac:dyDescent="0.3">
      <c r="H49" s="38"/>
      <c r="I49" s="67"/>
      <c r="M49" s="38"/>
    </row>
    <row r="50" spans="8:13" x14ac:dyDescent="0.3">
      <c r="H50" s="38"/>
      <c r="I50" s="67"/>
      <c r="M50" s="38"/>
    </row>
    <row r="51" spans="8:13" x14ac:dyDescent="0.3">
      <c r="H51" s="38"/>
      <c r="I51" s="67"/>
      <c r="M51" s="38"/>
    </row>
    <row r="52" spans="8:13" x14ac:dyDescent="0.3">
      <c r="H52" s="38"/>
      <c r="I52" s="67"/>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aw / calculated data" prompt="Specify if the data provided has been extracted directly from the source (i.e. paper) or is calculated using available data. If left blank, default of &quot;raw data&quot; will be used. " xr:uid="{30C7084F-BEF5-4E01-80B0-5EBF52EBFAA6}">
          <x14:formula1>
            <xm:f>SET_VARIABLES!$BF$2:$BF$3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C277"/>
  <sheetViews>
    <sheetView topLeftCell="AK124" zoomScale="90" zoomScaleNormal="90" workbookViewId="0">
      <selection activeCell="AX133" sqref="AX133"/>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6" width="18.19921875" customWidth="1"/>
    <col min="37" max="37" width="18.19921875" style="93" customWidth="1"/>
    <col min="38" max="57" width="18.19921875" customWidth="1"/>
    <col min="58" max="58" width="22.296875" style="70" customWidth="1"/>
    <col min="59" max="59" width="24.296875" style="16" customWidth="1"/>
    <col min="60" max="62" width="36" style="19" customWidth="1"/>
    <col min="63" max="68" width="36" style="20" customWidth="1"/>
    <col min="69" max="69" width="36" style="14" customWidth="1"/>
    <col min="70" max="70" width="96.69921875" style="20" customWidth="1"/>
    <col min="71" max="71" width="36" style="20" hidden="1" customWidth="1"/>
    <col min="72" max="72" width="36" style="14" customWidth="1"/>
    <col min="73" max="73" width="39.3984375" style="10" bestFit="1" customWidth="1"/>
    <col min="74" max="74" width="32" style="10" bestFit="1" customWidth="1"/>
    <col min="75" max="75" width="41.09765625" style="10" customWidth="1"/>
    <col min="76" max="76" width="40.796875" style="10" bestFit="1" customWidth="1"/>
    <col min="77" max="77" width="24.19921875" style="10" bestFit="1" customWidth="1"/>
    <col min="78" max="81" width="39.3984375" style="10" customWidth="1"/>
    <col min="82" max="82" width="36.69921875" style="12" bestFit="1" customWidth="1"/>
    <col min="83" max="84" width="36.69921875" style="12" customWidth="1"/>
    <col min="85" max="85" width="27.5" style="12" bestFit="1" customWidth="1"/>
    <col min="86" max="87" width="27.5" style="12" customWidth="1"/>
    <col min="88" max="88" width="27.5" style="12" bestFit="1" customWidth="1"/>
    <col min="89" max="90" width="27.5" style="12" customWidth="1"/>
    <col min="91" max="91" width="34.69921875" style="12" bestFit="1" customWidth="1"/>
    <col min="92" max="96" width="34.69921875" style="12" customWidth="1"/>
    <col min="97" max="97" width="21.19921875" bestFit="1" customWidth="1"/>
    <col min="98" max="99" width="21.19921875" style="40" customWidth="1"/>
    <col min="100" max="100" width="23.3984375" bestFit="1" customWidth="1"/>
    <col min="101" max="102" width="23.3984375" style="40" customWidth="1"/>
    <col min="103" max="103" width="37.8984375" bestFit="1" customWidth="1"/>
    <col min="104" max="105" width="37.8984375" style="40" customWidth="1"/>
    <col min="106" max="106" width="37.8984375" style="42" customWidth="1"/>
    <col min="107" max="107" width="22.8984375" style="42" bestFit="1" customWidth="1"/>
    <col min="108" max="108" width="28.3984375" style="42" bestFit="1" customWidth="1"/>
    <col min="109" max="109" width="17.796875" style="41" bestFit="1" customWidth="1"/>
    <col min="110" max="110" width="23.09765625" style="41" bestFit="1" customWidth="1"/>
    <col min="111" max="111" width="28.69921875" style="41" bestFit="1" customWidth="1"/>
    <col min="112" max="114" width="28.69921875" style="44" customWidth="1"/>
    <col min="115" max="115" width="18.3984375" bestFit="1" customWidth="1"/>
    <col min="116" max="116" width="28" bestFit="1" customWidth="1"/>
    <col min="117" max="117" width="29.3984375" bestFit="1" customWidth="1"/>
    <col min="131" max="131" width="11.19921875" customWidth="1"/>
    <col min="143" max="145" width="11.19921875" style="90"/>
    <col min="146" max="146" width="11.19921875" style="79"/>
    <col min="147" max="147" width="21.59765625" bestFit="1" customWidth="1"/>
    <col min="164" max="164" width="13.09765625" bestFit="1" customWidth="1"/>
    <col min="182" max="182" width="17.8984375" bestFit="1" customWidth="1"/>
    <col min="191" max="192" width="21.3984375" bestFit="1" customWidth="1"/>
    <col min="220" max="220" width="11.19921875" style="90"/>
  </cols>
  <sheetData>
    <row r="1" spans="1:237" s="1" customFormat="1" x14ac:dyDescent="0.3">
      <c r="A1" s="1" t="s">
        <v>8</v>
      </c>
      <c r="B1" s="1" t="s">
        <v>9</v>
      </c>
      <c r="C1" s="1" t="s">
        <v>10</v>
      </c>
      <c r="D1" s="1" t="s">
        <v>11</v>
      </c>
      <c r="E1" s="1" t="s">
        <v>12</v>
      </c>
      <c r="F1" s="1" t="s">
        <v>13</v>
      </c>
      <c r="G1" s="1" t="s">
        <v>2363</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549</v>
      </c>
      <c r="AF1" s="1" t="s">
        <v>555</v>
      </c>
      <c r="AG1" s="1" t="s">
        <v>567</v>
      </c>
      <c r="AH1" s="1" t="s">
        <v>579</v>
      </c>
      <c r="AI1" s="1" t="s">
        <v>591</v>
      </c>
      <c r="AJ1" s="1" t="s">
        <v>603</v>
      </c>
      <c r="AK1" s="1" t="s">
        <v>3035</v>
      </c>
      <c r="AL1" s="1" t="s">
        <v>657</v>
      </c>
      <c r="AM1" s="1" t="s">
        <v>746</v>
      </c>
      <c r="AN1" s="1" t="s">
        <v>822</v>
      </c>
      <c r="AO1" s="1" t="s">
        <v>828</v>
      </c>
      <c r="AP1" s="1" t="s">
        <v>856</v>
      </c>
      <c r="AQ1" s="1" t="s">
        <v>868</v>
      </c>
      <c r="AR1" s="1" t="s">
        <v>897</v>
      </c>
      <c r="AS1" s="1" t="s">
        <v>903</v>
      </c>
      <c r="AT1" s="1" t="s">
        <v>909</v>
      </c>
      <c r="AU1" s="1" t="s">
        <v>915</v>
      </c>
      <c r="AV1" s="1" t="s">
        <v>939</v>
      </c>
      <c r="AW1" s="1" t="s">
        <v>1322</v>
      </c>
      <c r="AX1" s="1" t="s">
        <v>1717</v>
      </c>
      <c r="AY1" s="1" t="s">
        <v>1718</v>
      </c>
      <c r="AZ1" s="1" t="s">
        <v>1035</v>
      </c>
      <c r="BA1" s="1" t="s">
        <v>1094</v>
      </c>
      <c r="BB1" s="1" t="s">
        <v>1719</v>
      </c>
      <c r="BC1" s="1" t="s">
        <v>1720</v>
      </c>
      <c r="BD1" s="1" t="s">
        <v>1721</v>
      </c>
      <c r="BE1" s="1" t="s">
        <v>1143</v>
      </c>
      <c r="BF1" s="1" t="s">
        <v>2777</v>
      </c>
      <c r="BG1" s="15" t="s">
        <v>1848</v>
      </c>
      <c r="BH1" s="9" t="s">
        <v>2160</v>
      </c>
      <c r="BI1" s="9" t="str">
        <f>_xlfn.CONCAT(BH1,"_units")</f>
        <v>core_radionuclide_data_units</v>
      </c>
      <c r="BJ1" s="9" t="str">
        <f>_xlfn.CONCAT(BH1,"_description")</f>
        <v>core_radionuclide_data_description</v>
      </c>
      <c r="BK1" s="24" t="s">
        <v>2699</v>
      </c>
      <c r="BL1" s="9" t="str">
        <f>_xlfn.CONCAT(BK1,"_units")</f>
        <v>core_bottom_water_units</v>
      </c>
      <c r="BM1" s="9" t="str">
        <f>_xlfn.CONCAT(BK1,"_description")</f>
        <v>core_bottom_water_description</v>
      </c>
      <c r="BN1" s="24" t="s">
        <v>2162</v>
      </c>
      <c r="BO1" s="9" t="str">
        <f>_xlfn.CONCAT(BN1,"_units")</f>
        <v>core_biogeochemical_properties_units</v>
      </c>
      <c r="BP1" s="9" t="str">
        <f>_xlfn.CONCAT(BN1,"_description")</f>
        <v>core_biogeochemical_properties_description</v>
      </c>
      <c r="BQ1" s="21" t="s">
        <v>2336</v>
      </c>
      <c r="BR1" s="24" t="s">
        <v>2337</v>
      </c>
      <c r="BS1" s="24" t="s">
        <v>2338</v>
      </c>
      <c r="BT1" s="21" t="s">
        <v>2177</v>
      </c>
      <c r="BU1" s="9" t="s">
        <v>1838</v>
      </c>
      <c r="BV1" s="9" t="str">
        <f>_xlfn.CONCAT(BU1,"_units")</f>
        <v>sample_sediment_properties_units</v>
      </c>
      <c r="BW1" s="9" t="str">
        <f>_xlfn.CONCAT(BU1,"_description")</f>
        <v>sample_sediment_properties_description</v>
      </c>
      <c r="BX1" s="9" t="s">
        <v>1837</v>
      </c>
      <c r="BY1" s="9" t="str">
        <f>_xlfn.CONCAT(BX1,"_units")</f>
        <v>sample_composition_units</v>
      </c>
      <c r="BZ1" s="9" t="str">
        <f>_xlfn.CONCAT(BX1,"_description")</f>
        <v>sample_composition_description</v>
      </c>
      <c r="CA1" s="9" t="s">
        <v>2680</v>
      </c>
      <c r="CB1" s="9" t="str">
        <f>_xlfn.CONCAT(CA1,"_units")</f>
        <v>sample_14C_units</v>
      </c>
      <c r="CC1" s="9" t="str">
        <f>_xlfn.CONCAT(CA1,"_description")</f>
        <v>sample_14C_description</v>
      </c>
      <c r="CD1" s="24" t="s">
        <v>1836</v>
      </c>
      <c r="CE1" s="9" t="str">
        <f>_xlfn.CONCAT(CD1,"_units")</f>
        <v>sample_isotopes_units</v>
      </c>
      <c r="CF1" s="9" t="str">
        <f>_xlfn.CONCAT(CD1,"_description")</f>
        <v>sample_isotopes_description</v>
      </c>
      <c r="CG1" s="22" t="s">
        <v>2102</v>
      </c>
      <c r="CH1" s="9" t="str">
        <f>_xlfn.CONCAT(CG1,"_units")</f>
        <v>sample_macronutrients_units</v>
      </c>
      <c r="CI1" s="9" t="str">
        <f>_xlfn.CONCAT(CG1,"_description")</f>
        <v>sample_macronutrients_description</v>
      </c>
      <c r="CJ1" s="22" t="s">
        <v>1815</v>
      </c>
      <c r="CK1" s="9" t="str">
        <f>_xlfn.CONCAT(CJ1,"_units")</f>
        <v>sample_radioisotopes_units</v>
      </c>
      <c r="CL1" s="9" t="str">
        <f>_xlfn.CONCAT(CJ1,"_description")</f>
        <v>sample_radioisotopes_description</v>
      </c>
      <c r="CM1" s="22" t="s">
        <v>2106</v>
      </c>
      <c r="CN1" s="9" t="str">
        <f>_xlfn.CONCAT(CM1,"_units")</f>
        <v>sample_biomarkers_CuO_grouped_units</v>
      </c>
      <c r="CO1" s="9" t="str">
        <f>_xlfn.CONCAT(CM1,"_description")</f>
        <v>sample_biomarkers_CuO_grouped_description</v>
      </c>
      <c r="CP1" s="22" t="s">
        <v>1816</v>
      </c>
      <c r="CQ1" s="9" t="str">
        <f>_xlfn.CONCAT(CP1,"_units")</f>
        <v>sample_biomarkers_CuO_units</v>
      </c>
      <c r="CR1" s="9" t="str">
        <f>_xlfn.CONCAT(CP1,"_description")</f>
        <v>sample_biomarkers_CuO_description</v>
      </c>
      <c r="CS1" s="1" t="s">
        <v>2085</v>
      </c>
      <c r="CT1" s="9" t="str">
        <f>_xlfn.CONCAT(CS1,"_units")</f>
        <v>sample_alkenones_units</v>
      </c>
      <c r="CU1" s="9" t="str">
        <f>_xlfn.CONCAT(CS1,"_description")</f>
        <v>sample_alkenones_description</v>
      </c>
      <c r="CV1" s="1" t="s">
        <v>2890</v>
      </c>
      <c r="CW1" s="9" t="str">
        <f>_xlfn.CONCAT(CV1,"_units")</f>
        <v>sample_alkanes_units</v>
      </c>
      <c r="CX1" s="9" t="str">
        <f>_xlfn.CONCAT(CV1,"_description")</f>
        <v>sample_alkanes_description</v>
      </c>
      <c r="CY1" s="1" t="s">
        <v>2365</v>
      </c>
      <c r="CZ1" s="9" t="str">
        <f>_xlfn.CONCAT(CY1,"_units")</f>
        <v>sample_sterols_units</v>
      </c>
      <c r="DA1" s="9" t="str">
        <f>_xlfn.CONCAT(CY1,"_description")</f>
        <v>sample_sterols_description</v>
      </c>
      <c r="DB1" s="1" t="s">
        <v>2373</v>
      </c>
      <c r="DC1" s="9" t="str">
        <f>_xlfn.CONCAT(DB1,"_units")</f>
        <v>sample_fatty_acids_units</v>
      </c>
      <c r="DD1" s="9" t="str">
        <f>_xlfn.CONCAT(DB1,"_description")</f>
        <v>sample_fatty_acids_description</v>
      </c>
      <c r="DE1" s="9" t="s">
        <v>2445</v>
      </c>
      <c r="DF1" s="9" t="str">
        <f>_xlfn.CONCAT(DE1,"_units")</f>
        <v>sample_amino_acids_units</v>
      </c>
      <c r="DG1" s="9" t="str">
        <f>_xlfn.CONCAT(DE1,"_description")</f>
        <v>sample_amino_acids_description</v>
      </c>
      <c r="DH1" s="9" t="s">
        <v>2442</v>
      </c>
      <c r="DI1" s="9" t="str">
        <f>_xlfn.CONCAT(DH1,"_units")</f>
        <v>sample_rock_eval_pyrolysis_units</v>
      </c>
      <c r="DJ1" s="9" t="str">
        <f>_xlfn.CONCAT(DH1,"_description")</f>
        <v>sample_rock_eval_pyrolysis_description</v>
      </c>
      <c r="DK1" s="1" t="s">
        <v>2189</v>
      </c>
      <c r="DL1" s="9" t="str">
        <f>_xlfn.CONCAT(DK1,"_units")</f>
        <v>sample_pore_water_units</v>
      </c>
      <c r="DM1" s="9" t="str">
        <f>_xlfn.CONCAT(DK1,"_description")</f>
        <v>sample_pore_water_description</v>
      </c>
      <c r="DN1" s="9" t="s">
        <v>2558</v>
      </c>
      <c r="DO1" s="9" t="str">
        <f>_xlfn.CONCAT(DN1,"_units")</f>
        <v>sample_black_carbon_units</v>
      </c>
      <c r="DP1" s="9" t="str">
        <f>_xlfn.CONCAT(DN1,"_description")</f>
        <v>sample_black_carbon_description</v>
      </c>
      <c r="DQ1" s="9" t="s">
        <v>2743</v>
      </c>
      <c r="DR1" s="9" t="str">
        <f>_xlfn.CONCAT(DQ1,"_units")</f>
        <v>sample_mineralogy_units</v>
      </c>
      <c r="DS1" s="9" t="str">
        <f>_xlfn.CONCAT(DQ1,"_description")</f>
        <v>sample_mineralogy_description</v>
      </c>
      <c r="DT1" s="9" t="s">
        <v>2746</v>
      </c>
      <c r="DU1" s="9" t="str">
        <f>_xlfn.CONCAT(DT1,"_units")</f>
        <v>sample_dating_units</v>
      </c>
      <c r="DV1" s="9" t="str">
        <f>_xlfn.CONCAT(DT1,"_description")</f>
        <v>sample_dating_description</v>
      </c>
      <c r="DW1" s="9" t="s">
        <v>2757</v>
      </c>
      <c r="DX1" s="9" t="str">
        <f>_xlfn.CONCAT(DW1,"_units")</f>
        <v>sample_neodynium_units</v>
      </c>
      <c r="DY1" s="9" t="str">
        <f>_xlfn.CONCAT(DW1,"_description")</f>
        <v>sample_neodynium_description</v>
      </c>
      <c r="DZ1" s="9" t="s">
        <v>2761</v>
      </c>
      <c r="EA1" s="9" t="str">
        <f>_xlfn.CONCAT(DZ1,"_units")</f>
        <v>sample_strontium_units</v>
      </c>
      <c r="EB1" s="9" t="str">
        <f>_xlfn.CONCAT(DZ1,"_description")</f>
        <v>sample_strontium_description</v>
      </c>
      <c r="EC1" s="1" t="s">
        <v>2810</v>
      </c>
      <c r="ED1" s="9" t="str">
        <f>_xlfn.CONCAT(EC1,"_units")</f>
        <v>sample_sedimentation_rate_units</v>
      </c>
      <c r="EE1" s="9" t="str">
        <f>_xlfn.CONCAT(EC1,"_description")</f>
        <v>sample_sedimentation_rate_description</v>
      </c>
      <c r="EF1" s="1" t="s">
        <v>2032</v>
      </c>
      <c r="EG1" s="1" t="s">
        <v>1755</v>
      </c>
      <c r="EH1" s="1" t="s">
        <v>1754</v>
      </c>
      <c r="EI1" s="1" t="s">
        <v>2811</v>
      </c>
      <c r="EJ1" s="9" t="str">
        <f>_xlfn.CONCAT(EI1,"_units")</f>
        <v>sample_sediment_mixing_units</v>
      </c>
      <c r="EK1" s="9" t="str">
        <f>_xlfn.CONCAT(EI1,"_description")</f>
        <v>sample_sediment_mixing_description</v>
      </c>
      <c r="EL1" s="1" t="s">
        <v>1753</v>
      </c>
      <c r="EM1" s="9" t="s">
        <v>2966</v>
      </c>
      <c r="EN1" s="9" t="str">
        <f>_xlfn.CONCAT(EM1,"_units")</f>
        <v>sample_alcohols_units</v>
      </c>
      <c r="EO1" s="9" t="str">
        <f>_xlfn.CONCAT(EM1,"_description")</f>
        <v>sample_alcohols_description</v>
      </c>
      <c r="EP1" s="78" t="s">
        <v>2814</v>
      </c>
      <c r="EQ1" s="1" t="s">
        <v>2048</v>
      </c>
      <c r="ER1" s="1" t="s">
        <v>1839</v>
      </c>
      <c r="ES1" s="1" t="s">
        <v>1840</v>
      </c>
      <c r="ET1" s="1" t="s">
        <v>1841</v>
      </c>
      <c r="EU1" s="1" t="s">
        <v>1842</v>
      </c>
      <c r="EV1" s="1" t="s">
        <v>1843</v>
      </c>
      <c r="EW1" s="1" t="s">
        <v>1844</v>
      </c>
      <c r="EX1" s="1" t="s">
        <v>2772</v>
      </c>
      <c r="EY1" s="1" t="s">
        <v>2773</v>
      </c>
      <c r="EZ1" s="1" t="s">
        <v>1845</v>
      </c>
      <c r="FA1" s="1" t="s">
        <v>1846</v>
      </c>
      <c r="FB1" s="1" t="s">
        <v>2715</v>
      </c>
      <c r="FC1" s="1" t="s">
        <v>2775</v>
      </c>
      <c r="FD1" s="1" t="s">
        <v>2058</v>
      </c>
      <c r="FE1" s="1" t="s">
        <v>2084</v>
      </c>
      <c r="FF1" s="1" t="s">
        <v>2101</v>
      </c>
      <c r="FG1" s="1" t="s">
        <v>2046</v>
      </c>
      <c r="FH1" s="1" t="s">
        <v>2155</v>
      </c>
      <c r="FI1" s="1" t="s">
        <v>2050</v>
      </c>
      <c r="FJ1" s="1" t="s">
        <v>1</v>
      </c>
      <c r="FK1" s="1" t="s">
        <v>2052</v>
      </c>
      <c r="FL1" s="1" t="s">
        <v>2054</v>
      </c>
      <c r="FM1" s="1" t="s">
        <v>2056</v>
      </c>
      <c r="FN1" s="1" t="s">
        <v>2340</v>
      </c>
      <c r="FO1" s="1" t="s">
        <v>2341</v>
      </c>
      <c r="FP1" s="1" t="s">
        <v>2541</v>
      </c>
      <c r="FQ1" s="1" t="s">
        <v>2543</v>
      </c>
      <c r="FR1" s="1" t="s">
        <v>1765</v>
      </c>
      <c r="FS1" s="1" t="s">
        <v>2700</v>
      </c>
      <c r="FT1" s="1" t="s">
        <v>1768</v>
      </c>
      <c r="FU1" s="1" t="s">
        <v>3</v>
      </c>
      <c r="FV1" s="1" t="s">
        <v>2175</v>
      </c>
      <c r="FW1" s="1" t="s">
        <v>1766</v>
      </c>
      <c r="FX1" s="1" t="s">
        <v>1770</v>
      </c>
      <c r="FY1" s="1" t="s">
        <v>1776</v>
      </c>
      <c r="FZ1" s="1" t="s">
        <v>2702</v>
      </c>
      <c r="GA1" s="1" t="s">
        <v>1778</v>
      </c>
      <c r="GB1" s="1" t="s">
        <v>1780</v>
      </c>
      <c r="GC1" s="1" t="s">
        <v>1782</v>
      </c>
      <c r="GD1" s="1" t="s">
        <v>1784</v>
      </c>
      <c r="GE1" s="1" t="s">
        <v>1786</v>
      </c>
      <c r="GF1" s="1" t="s">
        <v>1788</v>
      </c>
      <c r="GG1" s="1" t="s">
        <v>1790</v>
      </c>
      <c r="GH1" s="1" t="s">
        <v>2808</v>
      </c>
      <c r="GI1" s="1" t="s">
        <v>2676</v>
      </c>
      <c r="GJ1" s="1" t="s">
        <v>1752</v>
      </c>
      <c r="GK1" s="1" t="s">
        <v>1751</v>
      </c>
      <c r="GL1" s="1" t="s">
        <v>2678</v>
      </c>
      <c r="GM1" s="22" t="s">
        <v>2086</v>
      </c>
      <c r="GN1" s="22" t="s">
        <v>2087</v>
      </c>
      <c r="GO1" s="22" t="s">
        <v>2088</v>
      </c>
      <c r="GP1" s="1" t="s">
        <v>2089</v>
      </c>
      <c r="GQ1" s="1" t="s">
        <v>2090</v>
      </c>
      <c r="GR1" s="1" t="s">
        <v>2091</v>
      </c>
      <c r="GS1" s="1" t="s">
        <v>2092</v>
      </c>
      <c r="GT1" s="1" t="s">
        <v>2093</v>
      </c>
      <c r="GU1" s="22" t="s">
        <v>2095</v>
      </c>
      <c r="GV1" s="22" t="s">
        <v>2094</v>
      </c>
      <c r="GW1" s="22" t="s">
        <v>2432</v>
      </c>
      <c r="GX1" s="22" t="s">
        <v>2443</v>
      </c>
      <c r="GY1" s="22" t="s">
        <v>2873</v>
      </c>
      <c r="GZ1" s="22" t="s">
        <v>2433</v>
      </c>
      <c r="HA1" s="22" t="s">
        <v>2434</v>
      </c>
      <c r="HB1" s="22" t="s">
        <v>2437</v>
      </c>
      <c r="HC1" s="22" t="s">
        <v>2758</v>
      </c>
      <c r="HD1" s="22" t="s">
        <v>2759</v>
      </c>
      <c r="HE1" s="22" t="s">
        <v>2877</v>
      </c>
      <c r="HF1" s="1" t="s">
        <v>2364</v>
      </c>
      <c r="HG1" s="1" t="s">
        <v>2891</v>
      </c>
      <c r="HH1" s="1" t="s">
        <v>2892</v>
      </c>
      <c r="HI1" s="1" t="s">
        <v>2893</v>
      </c>
      <c r="HJ1" s="1" t="s">
        <v>2900</v>
      </c>
      <c r="HK1" s="1" t="s">
        <v>2901</v>
      </c>
      <c r="HL1" s="1" t="s">
        <v>2992</v>
      </c>
      <c r="HM1" s="1" t="s">
        <v>2967</v>
      </c>
      <c r="HN1" s="1" t="s">
        <v>2970</v>
      </c>
      <c r="HO1" s="1" t="s">
        <v>2977</v>
      </c>
      <c r="HP1" s="1" t="s">
        <v>2978</v>
      </c>
      <c r="HQ1" s="1" t="s">
        <v>2979</v>
      </c>
      <c r="HR1" s="1" t="s">
        <v>2980</v>
      </c>
      <c r="HS1" s="1" t="s">
        <v>2981</v>
      </c>
      <c r="HT1" s="1" t="s">
        <v>2982</v>
      </c>
      <c r="HU1" s="1" t="s">
        <v>2983</v>
      </c>
      <c r="HV1" s="1" t="s">
        <v>2984</v>
      </c>
      <c r="HW1" s="1" t="s">
        <v>2985</v>
      </c>
      <c r="HX1" s="1" t="s">
        <v>2986</v>
      </c>
      <c r="HY1" s="1" t="s">
        <v>2987</v>
      </c>
      <c r="HZ1" s="1" t="s">
        <v>2988</v>
      </c>
      <c r="IA1" s="1" t="s">
        <v>2989</v>
      </c>
      <c r="IB1" s="1" t="s">
        <v>2990</v>
      </c>
      <c r="IC1" s="1" t="s">
        <v>2991</v>
      </c>
    </row>
    <row r="2" spans="1:237"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7" t="s">
        <v>5</v>
      </c>
      <c r="AF2" s="7" t="s">
        <v>5</v>
      </c>
      <c r="AG2" s="7" t="s">
        <v>5</v>
      </c>
      <c r="AH2" s="7" t="s">
        <v>5</v>
      </c>
      <c r="AI2" s="7" t="s">
        <v>5</v>
      </c>
      <c r="AJ2" s="7" t="s">
        <v>5</v>
      </c>
      <c r="AK2" s="93" t="s">
        <v>5</v>
      </c>
      <c r="AL2" s="7"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0" t="s">
        <v>2778</v>
      </c>
      <c r="BG2" s="16" t="s">
        <v>2160</v>
      </c>
      <c r="BH2" s="20" t="s">
        <v>1756</v>
      </c>
      <c r="BI2" s="20" t="s">
        <v>2506</v>
      </c>
      <c r="BJ2" s="20" t="s">
        <v>2510</v>
      </c>
      <c r="BK2" s="20" t="s">
        <v>2171</v>
      </c>
      <c r="BL2" s="20" t="s">
        <v>2530</v>
      </c>
      <c r="BM2" s="20" t="s">
        <v>2534</v>
      </c>
      <c r="BN2" s="20" t="s">
        <v>2158</v>
      </c>
      <c r="BO2" s="20" t="s">
        <v>2485</v>
      </c>
      <c r="BP2" s="20" t="s">
        <v>2487</v>
      </c>
      <c r="BQ2" s="14" t="s">
        <v>1838</v>
      </c>
      <c r="BR2" s="20" t="s">
        <v>2190</v>
      </c>
      <c r="BS2" s="20">
        <v>1</v>
      </c>
      <c r="BT2" s="14" t="s">
        <v>2708</v>
      </c>
      <c r="BU2" s="10" t="s">
        <v>1839</v>
      </c>
      <c r="BV2" s="10" t="s">
        <v>2197</v>
      </c>
      <c r="BW2" s="10" t="s">
        <v>2205</v>
      </c>
      <c r="BX2" s="11" t="s">
        <v>2046</v>
      </c>
      <c r="BY2" s="11" t="s">
        <v>2198</v>
      </c>
      <c r="BZ2" s="40" t="s">
        <v>2216</v>
      </c>
      <c r="CA2" s="25" t="s">
        <v>1768</v>
      </c>
      <c r="CB2" s="25" t="s">
        <v>2236</v>
      </c>
      <c r="CC2" s="25" t="s">
        <v>2461</v>
      </c>
      <c r="CD2" s="25" t="s">
        <v>1766</v>
      </c>
      <c r="CE2" s="25" t="s">
        <v>2236</v>
      </c>
      <c r="CF2" s="25" t="s">
        <v>2458</v>
      </c>
      <c r="CG2" s="23" t="s">
        <v>2719</v>
      </c>
      <c r="CH2" s="66" t="s">
        <v>2414</v>
      </c>
      <c r="CI2" s="40" t="s">
        <v>2254</v>
      </c>
      <c r="CJ2" s="12" t="s">
        <v>2702</v>
      </c>
      <c r="CK2" s="64" t="s">
        <v>2238</v>
      </c>
      <c r="CL2" s="64" t="s">
        <v>2704</v>
      </c>
      <c r="CM2" s="12" t="s">
        <v>1792</v>
      </c>
      <c r="CN2" s="40" t="s">
        <v>2252</v>
      </c>
      <c r="CO2" s="12" t="s">
        <v>2268</v>
      </c>
      <c r="CP2" s="12" t="s">
        <v>2107</v>
      </c>
      <c r="CQ2" s="54" t="s">
        <v>2252</v>
      </c>
      <c r="CR2" s="12" t="s">
        <v>2271</v>
      </c>
      <c r="CS2" s="12" t="s">
        <v>2086</v>
      </c>
      <c r="CT2" s="40" t="s">
        <v>2253</v>
      </c>
      <c r="CU2" s="12"/>
      <c r="CV2" s="41" t="s">
        <v>2364</v>
      </c>
      <c r="CW2" s="41" t="s">
        <v>2253</v>
      </c>
      <c r="CX2" s="41" t="s">
        <v>2359</v>
      </c>
      <c r="CY2" s="12" t="s">
        <v>2413</v>
      </c>
      <c r="CZ2" s="42" t="s">
        <v>2414</v>
      </c>
      <c r="DA2" s="12"/>
      <c r="DB2" s="12" t="s">
        <v>2422</v>
      </c>
      <c r="DC2" s="42" t="s">
        <v>2253</v>
      </c>
      <c r="DD2" s="12"/>
      <c r="DE2" s="12" t="s">
        <v>2394</v>
      </c>
      <c r="DF2" s="12" t="s">
        <v>2393</v>
      </c>
      <c r="DG2" s="12" t="s">
        <v>2374</v>
      </c>
      <c r="DH2" s="12" t="s">
        <v>2432</v>
      </c>
      <c r="DI2" s="12" t="s">
        <v>2872</v>
      </c>
      <c r="DJ2" s="12"/>
      <c r="DK2" s="12" t="s">
        <v>2466</v>
      </c>
      <c r="DL2" s="12" t="s">
        <v>2467</v>
      </c>
      <c r="DM2" s="12" t="s">
        <v>2468</v>
      </c>
      <c r="DN2" s="12" t="s">
        <v>2559</v>
      </c>
      <c r="DO2" s="12" t="s">
        <v>2198</v>
      </c>
      <c r="DP2" s="12" t="s">
        <v>2560</v>
      </c>
      <c r="DQ2" s="12" t="s">
        <v>2748</v>
      </c>
      <c r="DR2" s="12" t="s">
        <v>2198</v>
      </c>
      <c r="DS2" s="12" t="s">
        <v>2752</v>
      </c>
      <c r="DT2" s="12" t="s">
        <v>2101</v>
      </c>
      <c r="DU2" s="12" t="s">
        <v>2756</v>
      </c>
      <c r="DV2" s="12" t="s">
        <v>2214</v>
      </c>
      <c r="DW2" s="12" t="s">
        <v>2758</v>
      </c>
      <c r="DX2" s="12" t="s">
        <v>2760</v>
      </c>
      <c r="EC2" s="10" t="s">
        <v>2676</v>
      </c>
      <c r="ED2" s="10" t="s">
        <v>2496</v>
      </c>
      <c r="EE2" s="10" t="s">
        <v>2500</v>
      </c>
      <c r="EF2" s="10" t="s">
        <v>5</v>
      </c>
      <c r="EG2" s="10" t="s">
        <v>5</v>
      </c>
      <c r="EH2" s="10" t="s">
        <v>5</v>
      </c>
      <c r="EI2" s="10" t="s">
        <v>1751</v>
      </c>
      <c r="EJ2" s="10" t="s">
        <v>2485</v>
      </c>
      <c r="EK2" s="10" t="s">
        <v>2503</v>
      </c>
      <c r="EL2" s="10" t="s">
        <v>5</v>
      </c>
      <c r="EM2" s="10" t="s">
        <v>2967</v>
      </c>
      <c r="EN2" s="90" t="s">
        <v>2253</v>
      </c>
      <c r="EO2" s="90" t="s">
        <v>2359</v>
      </c>
      <c r="EQ2" s="77" t="s">
        <v>5</v>
      </c>
      <c r="ER2" s="77" t="s">
        <v>5</v>
      </c>
      <c r="ES2" s="77" t="s">
        <v>5</v>
      </c>
      <c r="ET2" s="77" t="s">
        <v>5</v>
      </c>
      <c r="EU2" s="77" t="s">
        <v>5</v>
      </c>
      <c r="EV2" s="77" t="s">
        <v>5</v>
      </c>
      <c r="EW2" s="77" t="s">
        <v>5</v>
      </c>
      <c r="EX2" s="77" t="s">
        <v>5</v>
      </c>
      <c r="EY2" s="77" t="s">
        <v>5</v>
      </c>
      <c r="EZ2" s="77" t="s">
        <v>5</v>
      </c>
      <c r="FA2" s="77" t="s">
        <v>5</v>
      </c>
      <c r="FB2" s="77" t="s">
        <v>5</v>
      </c>
      <c r="FC2" s="77" t="s">
        <v>5</v>
      </c>
      <c r="FD2" s="77" t="s">
        <v>5</v>
      </c>
      <c r="FE2" s="77" t="s">
        <v>5</v>
      </c>
      <c r="FF2" s="77" t="s">
        <v>5</v>
      </c>
      <c r="FG2" s="77" t="s">
        <v>5</v>
      </c>
      <c r="FH2" s="77" t="s">
        <v>5</v>
      </c>
      <c r="FI2" s="77" t="s">
        <v>5</v>
      </c>
      <c r="FJ2" s="77" t="s">
        <v>5</v>
      </c>
      <c r="FK2" s="77" t="s">
        <v>5</v>
      </c>
      <c r="FL2" s="77" t="s">
        <v>5</v>
      </c>
      <c r="FM2" s="77" t="s">
        <v>5</v>
      </c>
      <c r="FN2" s="77" t="s">
        <v>5</v>
      </c>
      <c r="FO2" s="77" t="s">
        <v>5</v>
      </c>
      <c r="FP2" s="77" t="s">
        <v>5</v>
      </c>
      <c r="FQ2" s="77" t="s">
        <v>5</v>
      </c>
      <c r="FR2" s="77" t="s">
        <v>5</v>
      </c>
      <c r="FS2" s="77" t="s">
        <v>5</v>
      </c>
      <c r="FT2" s="77" t="s">
        <v>5</v>
      </c>
      <c r="FU2" s="77" t="s">
        <v>5</v>
      </c>
      <c r="FV2" s="77" t="s">
        <v>5</v>
      </c>
      <c r="FW2" s="77" t="s">
        <v>5</v>
      </c>
      <c r="FX2" s="77" t="s">
        <v>5</v>
      </c>
      <c r="FY2" s="77" t="s">
        <v>5</v>
      </c>
      <c r="FZ2" t="s">
        <v>5</v>
      </c>
      <c r="GA2" s="77" t="s">
        <v>5</v>
      </c>
      <c r="GB2" t="s">
        <v>5</v>
      </c>
      <c r="GC2" s="77" t="s">
        <v>5</v>
      </c>
      <c r="GD2" s="77" t="s">
        <v>5</v>
      </c>
      <c r="GE2" s="77" t="s">
        <v>5</v>
      </c>
      <c r="GF2" s="77" t="s">
        <v>5</v>
      </c>
      <c r="GG2" s="77" t="s">
        <v>5</v>
      </c>
      <c r="GH2" s="77" t="s">
        <v>5</v>
      </c>
      <c r="GI2" t="s">
        <v>5</v>
      </c>
      <c r="GJ2" s="77" t="s">
        <v>5</v>
      </c>
      <c r="GK2" s="10"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2880</v>
      </c>
      <c r="HD2" s="10" t="s">
        <v>2880</v>
      </c>
      <c r="HE2" s="10" t="s">
        <v>2880</v>
      </c>
      <c r="HF2" s="10" t="s">
        <v>2894</v>
      </c>
      <c r="HG2" s="10" t="s">
        <v>2894</v>
      </c>
      <c r="HH2" s="10" t="s">
        <v>2894</v>
      </c>
      <c r="HI2" s="10" t="s">
        <v>2894</v>
      </c>
      <c r="HJ2" s="10" t="s">
        <v>2928</v>
      </c>
      <c r="HK2" s="10" t="s">
        <v>2922</v>
      </c>
      <c r="HL2" s="10" t="s">
        <v>2922</v>
      </c>
      <c r="HM2" s="10" t="s">
        <v>2894</v>
      </c>
      <c r="HN2" s="10" t="s">
        <v>2894</v>
      </c>
      <c r="HO2" s="10" t="s">
        <v>2894</v>
      </c>
      <c r="HP2" s="10" t="s">
        <v>2894</v>
      </c>
      <c r="HQ2" s="10" t="s">
        <v>2894</v>
      </c>
      <c r="HR2" s="10" t="s">
        <v>2894</v>
      </c>
      <c r="HS2" s="10" t="s">
        <v>2894</v>
      </c>
      <c r="HT2" s="10" t="s">
        <v>2894</v>
      </c>
      <c r="HU2" s="10" t="s">
        <v>2894</v>
      </c>
      <c r="HV2" s="10" t="s">
        <v>2894</v>
      </c>
      <c r="HW2" s="10" t="s">
        <v>2894</v>
      </c>
      <c r="HX2" s="10" t="s">
        <v>2894</v>
      </c>
      <c r="HY2" s="10" t="s">
        <v>2894</v>
      </c>
      <c r="HZ2" s="10" t="s">
        <v>2894</v>
      </c>
      <c r="IA2" s="10" t="s">
        <v>2894</v>
      </c>
      <c r="IB2" s="10" t="s">
        <v>2894</v>
      </c>
      <c r="IC2" s="10" t="s">
        <v>2894</v>
      </c>
    </row>
    <row r="3" spans="1:237" x14ac:dyDescent="0.3">
      <c r="A3" t="b">
        <v>0</v>
      </c>
      <c r="B3" t="s">
        <v>22</v>
      </c>
      <c r="C3" t="s">
        <v>23</v>
      </c>
      <c r="D3" t="s">
        <v>24</v>
      </c>
      <c r="E3" t="s">
        <v>25</v>
      </c>
      <c r="F3" t="s">
        <v>26</v>
      </c>
      <c r="G3" t="s">
        <v>5</v>
      </c>
      <c r="H3" t="s">
        <v>5</v>
      </c>
      <c r="I3" t="s">
        <v>19</v>
      </c>
      <c r="J3" t="s">
        <v>2771</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7" t="s">
        <v>20</v>
      </c>
      <c r="AF3" s="7" t="s">
        <v>20</v>
      </c>
      <c r="AG3" s="7" t="s">
        <v>20</v>
      </c>
      <c r="AH3" s="7" t="s">
        <v>20</v>
      </c>
      <c r="AI3" s="7" t="s">
        <v>20</v>
      </c>
      <c r="AJ3" s="7" t="s">
        <v>20</v>
      </c>
      <c r="AK3" s="93" t="s">
        <v>3036</v>
      </c>
      <c r="AL3" s="7" t="s">
        <v>20</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0" t="s">
        <v>2779</v>
      </c>
      <c r="BG3" s="16" t="s">
        <v>2699</v>
      </c>
      <c r="BH3" s="20" t="s">
        <v>1773</v>
      </c>
      <c r="BI3" s="20" t="s">
        <v>2506</v>
      </c>
      <c r="BJ3" s="20" t="s">
        <v>2511</v>
      </c>
      <c r="BK3" s="20" t="s">
        <v>2154</v>
      </c>
      <c r="BL3" s="20" t="s">
        <v>2531</v>
      </c>
      <c r="BM3" s="20" t="s">
        <v>2535</v>
      </c>
      <c r="BN3" s="20" t="s">
        <v>2709</v>
      </c>
      <c r="BO3" s="20" t="s">
        <v>2486</v>
      </c>
      <c r="BP3" s="20" t="s">
        <v>2711</v>
      </c>
      <c r="BQ3" s="14" t="s">
        <v>1837</v>
      </c>
      <c r="BR3" s="20" t="s">
        <v>2191</v>
      </c>
      <c r="BS3" s="20">
        <v>2</v>
      </c>
      <c r="BT3" s="14" t="s">
        <v>2448</v>
      </c>
      <c r="BU3" s="10" t="s">
        <v>1840</v>
      </c>
      <c r="BV3" s="10" t="s">
        <v>2200</v>
      </c>
      <c r="BW3" s="10" t="s">
        <v>2201</v>
      </c>
      <c r="BX3" s="11" t="s">
        <v>2047</v>
      </c>
      <c r="BY3" s="11" t="s">
        <v>2198</v>
      </c>
      <c r="BZ3" s="40" t="s">
        <v>2217</v>
      </c>
      <c r="CA3" s="25" t="s">
        <v>1769</v>
      </c>
      <c r="CB3" s="25" t="s">
        <v>2236</v>
      </c>
      <c r="CC3" s="25" t="s">
        <v>2460</v>
      </c>
      <c r="CD3" s="25" t="s">
        <v>1767</v>
      </c>
      <c r="CE3" s="25" t="s">
        <v>2236</v>
      </c>
      <c r="CF3" s="25" t="s">
        <v>2459</v>
      </c>
      <c r="CG3" s="23" t="s">
        <v>2720</v>
      </c>
      <c r="CH3" s="66" t="s">
        <v>2414</v>
      </c>
      <c r="CI3" s="40" t="s">
        <v>2255</v>
      </c>
      <c r="CJ3" s="12" t="s">
        <v>2703</v>
      </c>
      <c r="CK3" s="64" t="s">
        <v>2238</v>
      </c>
      <c r="CL3" s="64" t="s">
        <v>2705</v>
      </c>
      <c r="CM3" s="12" t="s">
        <v>1793</v>
      </c>
      <c r="CN3" s="40" t="s">
        <v>2252</v>
      </c>
      <c r="CO3" s="12" t="s">
        <v>2269</v>
      </c>
      <c r="CP3" s="12" t="s">
        <v>2563</v>
      </c>
      <c r="CQ3" s="54" t="s">
        <v>2252</v>
      </c>
      <c r="CR3" s="12" t="s">
        <v>2564</v>
      </c>
      <c r="CS3" s="12" t="s">
        <v>2087</v>
      </c>
      <c r="CT3" s="40" t="s">
        <v>2253</v>
      </c>
      <c r="CU3" s="12"/>
      <c r="CV3" s="34" t="s">
        <v>2891</v>
      </c>
      <c r="CX3" s="40" t="s">
        <v>2888</v>
      </c>
      <c r="CY3" s="12" t="s">
        <v>2415</v>
      </c>
      <c r="CZ3" s="42" t="s">
        <v>2414</v>
      </c>
      <c r="DA3" s="41" t="s">
        <v>2366</v>
      </c>
      <c r="DB3" s="12" t="s">
        <v>2423</v>
      </c>
      <c r="DC3" s="42" t="s">
        <v>2253</v>
      </c>
      <c r="DD3" s="12"/>
      <c r="DE3" s="12" t="s">
        <v>2395</v>
      </c>
      <c r="DF3" s="12" t="s">
        <v>2393</v>
      </c>
      <c r="DG3" s="12" t="s">
        <v>2375</v>
      </c>
      <c r="DH3" s="12" t="s">
        <v>2443</v>
      </c>
      <c r="DI3" s="12" t="s">
        <v>2441</v>
      </c>
      <c r="DJ3" s="12" t="s">
        <v>2440</v>
      </c>
      <c r="DK3" s="12" t="s">
        <v>2473</v>
      </c>
      <c r="DL3" s="12" t="s">
        <v>2474</v>
      </c>
      <c r="DM3" s="46"/>
      <c r="DN3" s="12" t="s">
        <v>2561</v>
      </c>
      <c r="DO3" s="12"/>
      <c r="DP3" s="12" t="s">
        <v>2562</v>
      </c>
      <c r="DQ3" s="12" t="s">
        <v>2749</v>
      </c>
      <c r="DR3" t="s">
        <v>2198</v>
      </c>
      <c r="DS3" s="12" t="s">
        <v>2753</v>
      </c>
      <c r="DT3" s="12" t="s">
        <v>2179</v>
      </c>
      <c r="DU3" s="12" t="s">
        <v>2756</v>
      </c>
      <c r="DV3" s="12" t="s">
        <v>2215</v>
      </c>
      <c r="DW3" s="12" t="s">
        <v>2759</v>
      </c>
      <c r="EC3" s="10" t="s">
        <v>2677</v>
      </c>
      <c r="ED3" s="10" t="s">
        <v>2496</v>
      </c>
      <c r="EE3" s="10" t="s">
        <v>2498</v>
      </c>
      <c r="EF3" s="10" t="s">
        <v>2025</v>
      </c>
      <c r="EG3" s="10" t="s">
        <v>2029</v>
      </c>
      <c r="EH3" s="10" t="s">
        <v>2029</v>
      </c>
      <c r="EI3" s="10" t="s">
        <v>2678</v>
      </c>
      <c r="EJ3" s="10" t="s">
        <v>2502</v>
      </c>
      <c r="EK3" s="10" t="s">
        <v>2505</v>
      </c>
      <c r="EL3" s="10" t="s">
        <v>2025</v>
      </c>
      <c r="EM3" s="10" t="s">
        <v>2970</v>
      </c>
      <c r="EN3" s="10"/>
      <c r="EO3" s="90" t="s">
        <v>2888</v>
      </c>
      <c r="EQ3" t="s">
        <v>2793</v>
      </c>
      <c r="ER3" t="s">
        <v>2824</v>
      </c>
      <c r="ES3" t="s">
        <v>2824</v>
      </c>
      <c r="ET3" s="77" t="s">
        <v>2824</v>
      </c>
      <c r="EU3" t="s">
        <v>2825</v>
      </c>
      <c r="EV3" s="77" t="s">
        <v>2825</v>
      </c>
      <c r="EW3" s="77" t="s">
        <v>2825</v>
      </c>
      <c r="EX3" s="77" t="s">
        <v>2825</v>
      </c>
      <c r="EY3" s="77" t="s">
        <v>2825</v>
      </c>
      <c r="EZ3" s="77" t="s">
        <v>2825</v>
      </c>
      <c r="FA3" s="77" t="s">
        <v>2825</v>
      </c>
      <c r="FB3" s="77" t="s">
        <v>2825</v>
      </c>
      <c r="FC3" s="77" t="s">
        <v>2825</v>
      </c>
      <c r="FD3" s="77" t="s">
        <v>2860</v>
      </c>
      <c r="FF3" t="s">
        <v>2833</v>
      </c>
      <c r="FG3" s="89" t="s">
        <v>2793</v>
      </c>
      <c r="FH3" t="s">
        <v>2827</v>
      </c>
      <c r="FI3" t="s">
        <v>2855</v>
      </c>
      <c r="FJ3" t="s">
        <v>2837</v>
      </c>
      <c r="FM3" t="s">
        <v>2793</v>
      </c>
      <c r="FN3" t="s">
        <v>2838</v>
      </c>
      <c r="FO3" s="77" t="s">
        <v>2838</v>
      </c>
      <c r="FS3" t="s">
        <v>2852</v>
      </c>
      <c r="FZ3" t="s">
        <v>2840</v>
      </c>
      <c r="GA3" s="77" t="s">
        <v>2840</v>
      </c>
      <c r="GB3" s="77" t="s">
        <v>2817</v>
      </c>
      <c r="GC3" s="77" t="s">
        <v>2818</v>
      </c>
      <c r="GD3" s="77" t="s">
        <v>2818</v>
      </c>
      <c r="GE3" t="s">
        <v>2839</v>
      </c>
      <c r="GF3" t="s">
        <v>2815</v>
      </c>
      <c r="GG3" s="77" t="s">
        <v>2815</v>
      </c>
      <c r="GH3" s="77" t="s">
        <v>2815</v>
      </c>
      <c r="GI3" t="s">
        <v>2833</v>
      </c>
      <c r="GJ3" s="77" t="s">
        <v>2833</v>
      </c>
      <c r="GK3" s="10" t="s">
        <v>2025</v>
      </c>
      <c r="GL3" s="10" t="s">
        <v>2025</v>
      </c>
      <c r="HC3" s="10" t="s">
        <v>5</v>
      </c>
      <c r="HD3" s="10" t="s">
        <v>5</v>
      </c>
      <c r="HE3" s="10" t="s">
        <v>5</v>
      </c>
      <c r="HF3" s="10" t="s">
        <v>2895</v>
      </c>
      <c r="HG3" s="10" t="s">
        <v>2895</v>
      </c>
      <c r="HH3" s="10" t="s">
        <v>2895</v>
      </c>
      <c r="HI3" s="10" t="s">
        <v>2895</v>
      </c>
      <c r="HJ3" s="10" t="s">
        <v>2927</v>
      </c>
      <c r="HK3" s="10" t="s">
        <v>2923</v>
      </c>
      <c r="HL3" s="10" t="s">
        <v>2923</v>
      </c>
      <c r="HM3" s="10" t="s">
        <v>2895</v>
      </c>
      <c r="HN3" s="10" t="s">
        <v>2895</v>
      </c>
      <c r="HO3" s="10" t="s">
        <v>2895</v>
      </c>
      <c r="HP3" s="10" t="s">
        <v>2895</v>
      </c>
      <c r="HQ3" s="10" t="s">
        <v>2895</v>
      </c>
      <c r="HR3" s="10" t="s">
        <v>2895</v>
      </c>
      <c r="HS3" s="10" t="s">
        <v>2895</v>
      </c>
      <c r="HT3" s="10" t="s">
        <v>2895</v>
      </c>
      <c r="HU3" s="10" t="s">
        <v>2895</v>
      </c>
      <c r="HV3" s="10" t="s">
        <v>2895</v>
      </c>
      <c r="HW3" s="10" t="s">
        <v>2895</v>
      </c>
      <c r="HX3" s="10" t="s">
        <v>2895</v>
      </c>
      <c r="HY3" s="10" t="s">
        <v>2895</v>
      </c>
      <c r="HZ3" s="10" t="s">
        <v>2895</v>
      </c>
      <c r="IA3" s="10" t="s">
        <v>2895</v>
      </c>
      <c r="IB3" s="10" t="s">
        <v>2895</v>
      </c>
      <c r="IC3" s="10" t="s">
        <v>2895</v>
      </c>
    </row>
    <row r="4" spans="1:237"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6" t="s">
        <v>1420</v>
      </c>
      <c r="AF4" s="6" t="s">
        <v>1432</v>
      </c>
      <c r="AG4" s="6" t="s">
        <v>1434</v>
      </c>
      <c r="AH4" s="6" t="s">
        <v>1435</v>
      </c>
      <c r="AI4" s="6" t="s">
        <v>1456</v>
      </c>
      <c r="AJ4" s="6" t="s">
        <v>1709</v>
      </c>
      <c r="AK4" s="93" t="s">
        <v>3037</v>
      </c>
      <c r="AL4" t="s">
        <v>1468</v>
      </c>
      <c r="AM4" s="6" t="s">
        <v>1469</v>
      </c>
      <c r="AN4" s="6" t="s">
        <v>1907</v>
      </c>
      <c r="AO4" s="6" t="s">
        <v>1478</v>
      </c>
      <c r="AP4" s="6" t="s">
        <v>1487</v>
      </c>
      <c r="AQ4" s="6" t="s">
        <v>1489</v>
      </c>
      <c r="AR4" s="6" t="s">
        <v>1493</v>
      </c>
      <c r="AS4" s="6" t="s">
        <v>1972</v>
      </c>
      <c r="AT4" s="6" t="s">
        <v>1495</v>
      </c>
      <c r="AU4" s="6" t="s">
        <v>1512</v>
      </c>
      <c r="AV4" s="6" t="s">
        <v>1513</v>
      </c>
      <c r="AW4" s="6" t="s">
        <v>1713</v>
      </c>
      <c r="AX4" s="6" t="s">
        <v>1849</v>
      </c>
      <c r="AY4" s="6" t="s">
        <v>1579</v>
      </c>
      <c r="AZ4" s="6" t="s">
        <v>1722</v>
      </c>
      <c r="BA4" s="6" t="s">
        <v>1584</v>
      </c>
      <c r="BB4" s="6" t="s">
        <v>1979</v>
      </c>
      <c r="BC4" s="6" t="s">
        <v>1618</v>
      </c>
      <c r="BD4" s="6" t="s">
        <v>1662</v>
      </c>
      <c r="BE4" s="6" t="s">
        <v>1646</v>
      </c>
      <c r="BG4" s="16" t="s">
        <v>2162</v>
      </c>
      <c r="BH4" s="20" t="s">
        <v>2040</v>
      </c>
      <c r="BI4" s="20" t="s">
        <v>2485</v>
      </c>
      <c r="BJ4" s="20" t="s">
        <v>2512</v>
      </c>
      <c r="BK4" s="20" t="s">
        <v>2714</v>
      </c>
      <c r="BL4" s="20" t="s">
        <v>2532</v>
      </c>
      <c r="BM4" s="20" t="s">
        <v>2536</v>
      </c>
      <c r="BN4" s="20" t="s">
        <v>2710</v>
      </c>
      <c r="BO4" s="20" t="s">
        <v>2486</v>
      </c>
      <c r="BP4" s="20" t="s">
        <v>2712</v>
      </c>
      <c r="BQ4" s="14" t="s">
        <v>1836</v>
      </c>
      <c r="BR4" s="20" t="s">
        <v>2681</v>
      </c>
      <c r="BS4" s="20">
        <v>3</v>
      </c>
      <c r="BT4" s="14" t="s">
        <v>2871</v>
      </c>
      <c r="BU4" s="10" t="s">
        <v>1841</v>
      </c>
      <c r="BV4" s="10" t="s">
        <v>2198</v>
      </c>
      <c r="BW4" s="10" t="s">
        <v>2206</v>
      </c>
      <c r="BX4" s="11" t="s">
        <v>2048</v>
      </c>
      <c r="BY4" s="11" t="s">
        <v>2198</v>
      </c>
      <c r="BZ4" s="40" t="s">
        <v>2218</v>
      </c>
      <c r="CA4" s="25" t="s">
        <v>3</v>
      </c>
      <c r="CB4" s="25"/>
      <c r="CC4" s="25" t="s">
        <v>2462</v>
      </c>
      <c r="CD4" s="25" t="s">
        <v>2455</v>
      </c>
      <c r="CE4" s="25"/>
      <c r="CF4" s="25" t="s">
        <v>2456</v>
      </c>
      <c r="CG4" s="23" t="s">
        <v>2721</v>
      </c>
      <c r="CH4" s="66" t="s">
        <v>2414</v>
      </c>
      <c r="CI4" s="40" t="s">
        <v>2256</v>
      </c>
      <c r="CJ4" s="12" t="s">
        <v>1778</v>
      </c>
      <c r="CK4" s="40" t="s">
        <v>2238</v>
      </c>
      <c r="CL4" s="40" t="s">
        <v>2239</v>
      </c>
      <c r="CM4" s="12" t="s">
        <v>1795</v>
      </c>
      <c r="CN4" s="40" t="s">
        <v>2252</v>
      </c>
      <c r="CO4" s="12" t="s">
        <v>2270</v>
      </c>
      <c r="CP4" s="12" t="s">
        <v>2108</v>
      </c>
      <c r="CQ4" s="54" t="s">
        <v>2252</v>
      </c>
      <c r="CR4" s="12" t="s">
        <v>2272</v>
      </c>
      <c r="CS4" s="12" t="s">
        <v>2088</v>
      </c>
      <c r="CT4" s="40" t="s">
        <v>2253</v>
      </c>
      <c r="CU4" s="12"/>
      <c r="CV4" s="34" t="s">
        <v>2892</v>
      </c>
      <c r="CX4" s="40" t="s">
        <v>2450</v>
      </c>
      <c r="CY4" s="12" t="s">
        <v>2416</v>
      </c>
      <c r="CZ4" s="42" t="s">
        <v>2414</v>
      </c>
      <c r="DA4" s="12" t="s">
        <v>2367</v>
      </c>
      <c r="DB4" s="12" t="s">
        <v>2424</v>
      </c>
      <c r="DC4" s="42" t="s">
        <v>2253</v>
      </c>
      <c r="DD4" s="12"/>
      <c r="DE4" s="41" t="s">
        <v>2396</v>
      </c>
      <c r="DF4" s="12" t="s">
        <v>2393</v>
      </c>
      <c r="DG4" s="41" t="s">
        <v>2376</v>
      </c>
      <c r="DH4" s="12" t="s">
        <v>2873</v>
      </c>
      <c r="DI4" s="44" t="s">
        <v>2874</v>
      </c>
      <c r="DJ4" s="12" t="s">
        <v>2875</v>
      </c>
      <c r="DK4" s="12" t="s">
        <v>2480</v>
      </c>
      <c r="DL4" s="46" t="s">
        <v>2236</v>
      </c>
      <c r="DM4" s="46" t="s">
        <v>2475</v>
      </c>
      <c r="DQ4" t="s">
        <v>2750</v>
      </c>
      <c r="DR4" t="s">
        <v>2198</v>
      </c>
      <c r="DS4" t="s">
        <v>2754</v>
      </c>
      <c r="DW4" t="s">
        <v>2877</v>
      </c>
      <c r="DX4" t="s">
        <v>2762</v>
      </c>
      <c r="EC4" s="10" t="s">
        <v>1752</v>
      </c>
      <c r="ED4" s="10" t="s">
        <v>2497</v>
      </c>
      <c r="EE4" s="10" t="s">
        <v>2499</v>
      </c>
      <c r="EF4" s="10" t="s">
        <v>2026</v>
      </c>
      <c r="EG4" s="10" t="s">
        <v>2030</v>
      </c>
      <c r="EH4" s="10" t="s">
        <v>2030</v>
      </c>
      <c r="EI4" s="10" t="s">
        <v>2679</v>
      </c>
      <c r="EJ4" s="10" t="s">
        <v>2502</v>
      </c>
      <c r="EK4" s="10" t="s">
        <v>2504</v>
      </c>
      <c r="EL4" s="77" t="s">
        <v>2033</v>
      </c>
      <c r="EM4" s="90" t="s">
        <v>2977</v>
      </c>
      <c r="EN4" s="90" t="s">
        <v>2253</v>
      </c>
      <c r="EQ4" t="s">
        <v>2857</v>
      </c>
      <c r="ER4" t="s">
        <v>2853</v>
      </c>
      <c r="ES4" s="77" t="s">
        <v>2853</v>
      </c>
      <c r="EU4" s="89" t="s">
        <v>2918</v>
      </c>
      <c r="EV4" s="89" t="s">
        <v>2918</v>
      </c>
      <c r="EW4" s="89" t="s">
        <v>2918</v>
      </c>
      <c r="EX4" s="89" t="s">
        <v>2918</v>
      </c>
      <c r="EY4" s="89" t="s">
        <v>2918</v>
      </c>
      <c r="EZ4" s="89" t="s">
        <v>2918</v>
      </c>
      <c r="FA4" s="89" t="s">
        <v>2918</v>
      </c>
      <c r="FB4" s="89" t="s">
        <v>2918</v>
      </c>
      <c r="FC4" s="89" t="s">
        <v>2918</v>
      </c>
      <c r="FD4" t="s">
        <v>2859</v>
      </c>
      <c r="FF4" s="77" t="s">
        <v>2834</v>
      </c>
      <c r="FH4" s="77" t="s">
        <v>2830</v>
      </c>
      <c r="FJ4" t="s">
        <v>2854</v>
      </c>
      <c r="FN4" t="s">
        <v>2851</v>
      </c>
      <c r="FO4" s="77" t="s">
        <v>2851</v>
      </c>
      <c r="FS4" t="s">
        <v>2793</v>
      </c>
      <c r="FZ4" t="s">
        <v>2816</v>
      </c>
      <c r="GA4" s="77" t="s">
        <v>2816</v>
      </c>
      <c r="GC4" s="77" t="s">
        <v>2819</v>
      </c>
      <c r="GD4" s="77" t="s">
        <v>2822</v>
      </c>
      <c r="GF4" s="77" t="s">
        <v>2841</v>
      </c>
      <c r="GG4" s="77" t="s">
        <v>2842</v>
      </c>
      <c r="GH4" s="77" t="s">
        <v>2841</v>
      </c>
      <c r="GI4" t="s">
        <v>2835</v>
      </c>
      <c r="GJ4" s="77" t="s">
        <v>2835</v>
      </c>
      <c r="GK4" s="77" t="s">
        <v>2033</v>
      </c>
      <c r="GL4" s="77" t="s">
        <v>2033</v>
      </c>
      <c r="HF4" t="s">
        <v>2896</v>
      </c>
      <c r="HG4" s="88" t="s">
        <v>2896</v>
      </c>
      <c r="HH4" s="88" t="s">
        <v>2896</v>
      </c>
      <c r="HI4" s="88" t="s">
        <v>2896</v>
      </c>
      <c r="HJ4" s="10" t="s">
        <v>2919</v>
      </c>
      <c r="HK4" t="s">
        <v>2924</v>
      </c>
      <c r="HL4" s="90" t="s">
        <v>2924</v>
      </c>
      <c r="HM4" s="90" t="s">
        <v>2896</v>
      </c>
      <c r="HN4" s="90" t="s">
        <v>2896</v>
      </c>
      <c r="HO4" s="90" t="s">
        <v>2896</v>
      </c>
      <c r="HP4" s="90" t="s">
        <v>2896</v>
      </c>
      <c r="HQ4" s="90" t="s">
        <v>2896</v>
      </c>
      <c r="HR4" s="90" t="s">
        <v>2896</v>
      </c>
      <c r="HS4" s="90" t="s">
        <v>2896</v>
      </c>
      <c r="HT4" s="90" t="s">
        <v>2896</v>
      </c>
      <c r="HU4" s="90" t="s">
        <v>2896</v>
      </c>
      <c r="HV4" s="90" t="s">
        <v>2896</v>
      </c>
      <c r="HW4" s="90" t="s">
        <v>2896</v>
      </c>
      <c r="HX4" s="90" t="s">
        <v>2896</v>
      </c>
      <c r="HY4" s="90" t="s">
        <v>2896</v>
      </c>
      <c r="HZ4" s="90" t="s">
        <v>2896</v>
      </c>
      <c r="IA4" s="90" t="s">
        <v>2896</v>
      </c>
      <c r="IB4" s="90" t="s">
        <v>2896</v>
      </c>
      <c r="IC4" s="90" t="s">
        <v>2896</v>
      </c>
    </row>
    <row r="5" spans="1:237"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2551</v>
      </c>
      <c r="X5" s="6" t="s">
        <v>1361</v>
      </c>
      <c r="Y5" s="6" t="s">
        <v>1362</v>
      </c>
      <c r="Z5" s="6" t="s">
        <v>1368</v>
      </c>
      <c r="AA5" s="6" t="s">
        <v>1381</v>
      </c>
      <c r="AB5" s="6" t="s">
        <v>1706</v>
      </c>
      <c r="AC5" s="6" t="s">
        <v>1397</v>
      </c>
      <c r="AD5" s="6" t="s">
        <v>1944</v>
      </c>
      <c r="AE5" s="6" t="s">
        <v>1421</v>
      </c>
      <c r="AF5" s="6" t="s">
        <v>1946</v>
      </c>
      <c r="AH5" s="6" t="s">
        <v>1436</v>
      </c>
      <c r="AI5" s="6" t="s">
        <v>1457</v>
      </c>
      <c r="AJ5" s="6" t="s">
        <v>1962</v>
      </c>
      <c r="AM5" s="6" t="s">
        <v>1470</v>
      </c>
      <c r="AN5" s="6" t="s">
        <v>1908</v>
      </c>
      <c r="AO5" s="6" t="s">
        <v>1966</v>
      </c>
      <c r="AP5" s="6" t="s">
        <v>1483</v>
      </c>
      <c r="AR5" s="6" t="s">
        <v>1490</v>
      </c>
      <c r="AS5" s="6" t="s">
        <v>1973</v>
      </c>
      <c r="AT5" s="6" t="s">
        <v>1496</v>
      </c>
      <c r="AU5" s="6" t="s">
        <v>1975</v>
      </c>
      <c r="AW5" s="6" t="s">
        <v>1714</v>
      </c>
      <c r="AX5" s="6" t="s">
        <v>1520</v>
      </c>
      <c r="AY5" s="6" t="s">
        <v>1580</v>
      </c>
      <c r="AZ5" s="6" t="s">
        <v>1723</v>
      </c>
      <c r="BA5" s="6" t="s">
        <v>1585</v>
      </c>
      <c r="BB5" s="6" t="s">
        <v>1596</v>
      </c>
      <c r="BC5" s="6" t="s">
        <v>1619</v>
      </c>
      <c r="BD5" s="6" t="s">
        <v>1661</v>
      </c>
      <c r="BH5" s="20" t="s">
        <v>2041</v>
      </c>
      <c r="BI5" s="20" t="s">
        <v>2508</v>
      </c>
      <c r="BJ5" s="20" t="s">
        <v>2513</v>
      </c>
      <c r="BK5" s="20" t="s">
        <v>2103</v>
      </c>
      <c r="BL5" s="20" t="s">
        <v>2533</v>
      </c>
      <c r="BM5" s="20" t="s">
        <v>2537</v>
      </c>
      <c r="BN5" s="20" t="s">
        <v>2686</v>
      </c>
      <c r="BO5" s="20" t="s">
        <v>2486</v>
      </c>
      <c r="BP5" s="20" t="s">
        <v>2687</v>
      </c>
      <c r="BQ5" s="14" t="s">
        <v>2680</v>
      </c>
      <c r="BR5" s="20" t="s">
        <v>2682</v>
      </c>
      <c r="BS5" s="20">
        <v>4</v>
      </c>
      <c r="BT5" s="14" t="s">
        <v>2889</v>
      </c>
      <c r="BU5" s="13" t="s">
        <v>1842</v>
      </c>
      <c r="BV5" s="13" t="s">
        <v>2198</v>
      </c>
      <c r="BW5" s="13" t="s">
        <v>2202</v>
      </c>
      <c r="BX5" s="11" t="s">
        <v>2049</v>
      </c>
      <c r="BY5" s="11" t="s">
        <v>2198</v>
      </c>
      <c r="BZ5" s="40" t="s">
        <v>2219</v>
      </c>
      <c r="CA5" s="25" t="s">
        <v>4</v>
      </c>
      <c r="CB5" s="25"/>
      <c r="CC5" s="25" t="s">
        <v>2463</v>
      </c>
      <c r="CD5" s="25" t="s">
        <v>1770</v>
      </c>
      <c r="CE5" s="25" t="s">
        <v>2236</v>
      </c>
      <c r="CF5" s="25" t="s">
        <v>2452</v>
      </c>
      <c r="CG5" s="23" t="s">
        <v>2722</v>
      </c>
      <c r="CH5" s="66" t="s">
        <v>2414</v>
      </c>
      <c r="CI5" s="40" t="s">
        <v>2257</v>
      </c>
      <c r="CJ5" s="12" t="s">
        <v>1779</v>
      </c>
      <c r="CK5" s="40" t="s">
        <v>2238</v>
      </c>
      <c r="CL5" s="40" t="s">
        <v>2240</v>
      </c>
      <c r="CM5" s="12" t="s">
        <v>1796</v>
      </c>
      <c r="CN5" s="40" t="s">
        <v>2252</v>
      </c>
      <c r="CP5" s="12" t="s">
        <v>2565</v>
      </c>
      <c r="CQ5" s="54" t="s">
        <v>2252</v>
      </c>
      <c r="CR5" s="12" t="s">
        <v>2566</v>
      </c>
      <c r="CS5" s="33" t="s">
        <v>2089</v>
      </c>
      <c r="CT5" s="40" t="s">
        <v>2253</v>
      </c>
      <c r="CV5" t="s">
        <v>2893</v>
      </c>
      <c r="CX5" s="40" t="s">
        <v>2449</v>
      </c>
      <c r="CY5" s="12" t="s">
        <v>2417</v>
      </c>
      <c r="CZ5" s="42" t="s">
        <v>2414</v>
      </c>
      <c r="DA5" s="12" t="s">
        <v>2368</v>
      </c>
      <c r="DB5" s="12" t="s">
        <v>2425</v>
      </c>
      <c r="DC5" s="42" t="s">
        <v>2253</v>
      </c>
      <c r="DD5" s="12"/>
      <c r="DE5" s="12" t="s">
        <v>2397</v>
      </c>
      <c r="DF5" s="12" t="s">
        <v>2393</v>
      </c>
      <c r="DG5" s="12" t="s">
        <v>2377</v>
      </c>
      <c r="DH5" s="12" t="s">
        <v>2433</v>
      </c>
      <c r="DI5" s="12" t="s">
        <v>2435</v>
      </c>
      <c r="DJ5" s="12" t="s">
        <v>2436</v>
      </c>
      <c r="DK5" s="12" t="s">
        <v>2481</v>
      </c>
      <c r="DL5" s="46" t="s">
        <v>2236</v>
      </c>
      <c r="DM5" s="12" t="s">
        <v>2476</v>
      </c>
      <c r="DQ5" t="s">
        <v>2751</v>
      </c>
      <c r="DR5" t="s">
        <v>2198</v>
      </c>
      <c r="DS5" t="s">
        <v>2755</v>
      </c>
      <c r="EC5" s="10" t="s">
        <v>1774</v>
      </c>
      <c r="ED5" s="10" t="s">
        <v>2497</v>
      </c>
      <c r="EE5" s="10" t="s">
        <v>2501</v>
      </c>
      <c r="EF5" s="10" t="s">
        <v>2159</v>
      </c>
      <c r="EG5" s="10" t="s">
        <v>2031</v>
      </c>
      <c r="EH5" s="10" t="s">
        <v>2031</v>
      </c>
      <c r="EI5" s="77"/>
      <c r="EJ5" s="77"/>
      <c r="EK5" s="77"/>
      <c r="EL5" s="77" t="s">
        <v>2034</v>
      </c>
      <c r="EM5" s="90" t="s">
        <v>2978</v>
      </c>
      <c r="EN5" s="90" t="s">
        <v>2253</v>
      </c>
      <c r="EQ5" t="s">
        <v>2856</v>
      </c>
      <c r="ES5" t="s">
        <v>2865</v>
      </c>
      <c r="EU5" t="s">
        <v>2826</v>
      </c>
      <c r="EV5" s="77" t="s">
        <v>2826</v>
      </c>
      <c r="EW5" s="77" t="s">
        <v>2826</v>
      </c>
      <c r="EX5" s="77" t="s">
        <v>2826</v>
      </c>
      <c r="EY5" s="77" t="s">
        <v>2826</v>
      </c>
      <c r="EZ5" s="77" t="s">
        <v>2826</v>
      </c>
      <c r="FA5" s="77" t="s">
        <v>2826</v>
      </c>
      <c r="FB5" s="77" t="s">
        <v>2826</v>
      </c>
      <c r="FC5" s="77" t="s">
        <v>2826</v>
      </c>
      <c r="FD5" s="77" t="s">
        <v>2861</v>
      </c>
      <c r="FF5" s="77" t="s">
        <v>2835</v>
      </c>
      <c r="FH5" s="77" t="s">
        <v>2828</v>
      </c>
      <c r="GC5" s="77" t="s">
        <v>2820</v>
      </c>
      <c r="GD5" s="77" t="s">
        <v>2823</v>
      </c>
      <c r="GH5" t="s">
        <v>2850</v>
      </c>
      <c r="GI5" t="s">
        <v>2834</v>
      </c>
      <c r="GJ5" s="77" t="s">
        <v>2834</v>
      </c>
      <c r="GK5" s="77" t="s">
        <v>2034</v>
      </c>
      <c r="GL5" s="77" t="s">
        <v>2034</v>
      </c>
      <c r="HF5" t="s">
        <v>2897</v>
      </c>
      <c r="HG5" s="88" t="s">
        <v>2897</v>
      </c>
      <c r="HH5" s="88" t="s">
        <v>2897</v>
      </c>
      <c r="HI5" s="88" t="s">
        <v>2897</v>
      </c>
      <c r="HJ5" s="10" t="s">
        <v>2921</v>
      </c>
      <c r="HK5" t="s">
        <v>2925</v>
      </c>
      <c r="HL5" s="90" t="s">
        <v>2925</v>
      </c>
      <c r="HM5" s="90" t="s">
        <v>2897</v>
      </c>
      <c r="HN5" s="90" t="s">
        <v>2897</v>
      </c>
      <c r="HO5" s="90" t="s">
        <v>2897</v>
      </c>
      <c r="HP5" s="90" t="s">
        <v>2897</v>
      </c>
      <c r="HQ5" s="90" t="s">
        <v>2897</v>
      </c>
      <c r="HR5" s="90" t="s">
        <v>2897</v>
      </c>
      <c r="HS5" s="90" t="s">
        <v>2897</v>
      </c>
      <c r="HT5" s="90" t="s">
        <v>2897</v>
      </c>
      <c r="HU5" s="90" t="s">
        <v>2897</v>
      </c>
      <c r="HV5" s="90" t="s">
        <v>2897</v>
      </c>
      <c r="HW5" s="90" t="s">
        <v>2897</v>
      </c>
      <c r="HX5" s="90" t="s">
        <v>2897</v>
      </c>
      <c r="HY5" s="90" t="s">
        <v>2897</v>
      </c>
      <c r="HZ5" s="90" t="s">
        <v>2897</v>
      </c>
      <c r="IA5" s="90" t="s">
        <v>2897</v>
      </c>
      <c r="IB5" s="90" t="s">
        <v>2897</v>
      </c>
      <c r="IC5" s="90" t="s">
        <v>2897</v>
      </c>
    </row>
    <row r="6" spans="1:237" x14ac:dyDescent="0.3">
      <c r="B6" t="s">
        <v>52</v>
      </c>
      <c r="C6" t="s">
        <v>53</v>
      </c>
      <c r="D6" t="s">
        <v>54</v>
      </c>
      <c r="E6" t="s">
        <v>55</v>
      </c>
      <c r="F6" t="s">
        <v>56</v>
      </c>
      <c r="G6" t="s">
        <v>57</v>
      </c>
      <c r="H6" t="s">
        <v>58</v>
      </c>
      <c r="I6" t="s">
        <v>59</v>
      </c>
      <c r="J6" t="s">
        <v>3034</v>
      </c>
      <c r="K6" s="32" t="s">
        <v>2067</v>
      </c>
      <c r="L6" t="s">
        <v>60</v>
      </c>
      <c r="M6" s="2" t="s">
        <v>61</v>
      </c>
      <c r="N6" t="s">
        <v>62</v>
      </c>
      <c r="O6" s="12" t="s">
        <v>145</v>
      </c>
      <c r="P6" s="6" t="s">
        <v>1326</v>
      </c>
      <c r="Q6" s="18" t="s">
        <v>1887</v>
      </c>
      <c r="S6" s="6" t="s">
        <v>1337</v>
      </c>
      <c r="U6" s="6" t="s">
        <v>1342</v>
      </c>
      <c r="V6" s="6" t="s">
        <v>1349</v>
      </c>
      <c r="X6" t="s">
        <v>2552</v>
      </c>
      <c r="Y6" s="6" t="s">
        <v>1364</v>
      </c>
      <c r="Z6" s="6" t="s">
        <v>1369</v>
      </c>
      <c r="AA6" s="6" t="s">
        <v>1375</v>
      </c>
      <c r="AB6" s="6" t="s">
        <v>1707</v>
      </c>
      <c r="AC6" s="6" t="s">
        <v>1398</v>
      </c>
      <c r="AD6" s="6" t="s">
        <v>1945</v>
      </c>
      <c r="AF6" s="6" t="s">
        <v>1947</v>
      </c>
      <c r="AG6" s="17"/>
      <c r="AH6" s="6" t="s">
        <v>1437</v>
      </c>
      <c r="AI6" s="6" t="s">
        <v>1457</v>
      </c>
      <c r="AJ6" s="6" t="s">
        <v>1963</v>
      </c>
      <c r="AL6" s="17"/>
      <c r="AM6" s="6" t="s">
        <v>1471</v>
      </c>
      <c r="AN6" s="6" t="s">
        <v>1909</v>
      </c>
      <c r="AO6" s="6" t="s">
        <v>1711</v>
      </c>
      <c r="AP6" s="6" t="s">
        <v>1480</v>
      </c>
      <c r="AR6" s="6" t="s">
        <v>1492</v>
      </c>
      <c r="AS6" s="6" t="s">
        <v>1974</v>
      </c>
      <c r="AT6" s="6" t="s">
        <v>1498</v>
      </c>
      <c r="AU6" s="6" t="s">
        <v>1511</v>
      </c>
      <c r="AW6" s="6" t="s">
        <v>1715</v>
      </c>
      <c r="AX6" s="6" t="s">
        <v>1850</v>
      </c>
      <c r="AY6" t="s">
        <v>1978</v>
      </c>
      <c r="AZ6" s="6" t="s">
        <v>1724</v>
      </c>
      <c r="BA6" s="6" t="s">
        <v>1586</v>
      </c>
      <c r="BB6" s="6" t="s">
        <v>1597</v>
      </c>
      <c r="BC6" s="6" t="s">
        <v>1736</v>
      </c>
      <c r="BD6" s="6" t="s">
        <v>1653</v>
      </c>
      <c r="BH6" s="20" t="s">
        <v>2042</v>
      </c>
      <c r="BI6" s="20" t="s">
        <v>2508</v>
      </c>
      <c r="BJ6" s="20" t="s">
        <v>2514</v>
      </c>
      <c r="BK6" s="20" t="s">
        <v>2172</v>
      </c>
      <c r="BL6" s="20" t="s">
        <v>2530</v>
      </c>
      <c r="BM6" s="20" t="s">
        <v>2538</v>
      </c>
      <c r="BN6" s="20" t="str">
        <f>_xlfn.CONCAT(BN5,"_error")</f>
        <v>CO2_flux_mmol_m2_d_error</v>
      </c>
      <c r="BO6" s="20" t="s">
        <v>2486</v>
      </c>
      <c r="BP6" s="20" t="s">
        <v>2688</v>
      </c>
      <c r="BQ6" s="14" t="s">
        <v>1815</v>
      </c>
      <c r="BR6" s="20" t="s">
        <v>2192</v>
      </c>
      <c r="BS6" s="20">
        <v>5</v>
      </c>
      <c r="BT6" s="14" t="s">
        <v>2446</v>
      </c>
      <c r="BU6" s="10" t="s">
        <v>1843</v>
      </c>
      <c r="BV6" s="13" t="s">
        <v>2198</v>
      </c>
      <c r="BW6" s="10" t="s">
        <v>2207</v>
      </c>
      <c r="BX6" s="11" t="s">
        <v>2155</v>
      </c>
      <c r="BY6" s="11" t="s">
        <v>2198</v>
      </c>
      <c r="BZ6" s="40" t="s">
        <v>2220</v>
      </c>
      <c r="CA6" s="25" t="s">
        <v>2175</v>
      </c>
      <c r="CB6" s="25" t="s">
        <v>2237</v>
      </c>
      <c r="CC6" s="25" t="s">
        <v>2464</v>
      </c>
      <c r="CD6" s="25" t="s">
        <v>1771</v>
      </c>
      <c r="CE6" s="25" t="s">
        <v>2236</v>
      </c>
      <c r="CF6" s="25" t="s">
        <v>2258</v>
      </c>
      <c r="CG6" s="23" t="s">
        <v>2723</v>
      </c>
      <c r="CH6" s="66" t="s">
        <v>2414</v>
      </c>
      <c r="CI6" s="23" t="s">
        <v>2260</v>
      </c>
      <c r="CJ6" s="12" t="s">
        <v>1780</v>
      </c>
      <c r="CK6" s="40" t="s">
        <v>2238</v>
      </c>
      <c r="CL6" s="40" t="s">
        <v>2241</v>
      </c>
      <c r="CM6" s="12" t="s">
        <v>1797</v>
      </c>
      <c r="CN6" s="40" t="s">
        <v>2252</v>
      </c>
      <c r="CP6" s="12" t="s">
        <v>2109</v>
      </c>
      <c r="CQ6" s="54" t="s">
        <v>2252</v>
      </c>
      <c r="CR6" s="12" t="s">
        <v>2274</v>
      </c>
      <c r="CS6" s="33" t="s">
        <v>2090</v>
      </c>
      <c r="CV6" s="41" t="s">
        <v>2360</v>
      </c>
      <c r="CW6" s="41"/>
      <c r="CX6" s="41" t="s">
        <v>2361</v>
      </c>
      <c r="CY6" s="12" t="s">
        <v>2418</v>
      </c>
      <c r="CZ6" s="42" t="s">
        <v>2414</v>
      </c>
      <c r="DA6" s="12" t="s">
        <v>2369</v>
      </c>
      <c r="DB6" s="12" t="s">
        <v>2426</v>
      </c>
      <c r="DC6" s="42" t="s">
        <v>2253</v>
      </c>
      <c r="DD6" s="12"/>
      <c r="DE6" s="12" t="s">
        <v>2398</v>
      </c>
      <c r="DF6" s="12" t="s">
        <v>2393</v>
      </c>
      <c r="DG6" s="12" t="s">
        <v>2378</v>
      </c>
      <c r="DH6" s="12" t="s">
        <v>2434</v>
      </c>
      <c r="DI6" s="12" t="s">
        <v>2435</v>
      </c>
      <c r="DJ6" s="12" t="s">
        <v>2438</v>
      </c>
      <c r="DK6" s="12" t="s">
        <v>2482</v>
      </c>
      <c r="DL6" s="46"/>
      <c r="DM6" s="12" t="s">
        <v>2477</v>
      </c>
      <c r="EC6" s="77"/>
      <c r="ED6" s="77"/>
      <c r="EE6" s="77"/>
      <c r="EF6" s="10" t="s">
        <v>2741</v>
      </c>
      <c r="EG6" s="10" t="s">
        <v>2484</v>
      </c>
      <c r="EH6" s="10" t="s">
        <v>2484</v>
      </c>
      <c r="EI6" s="77"/>
      <c r="EJ6" s="77"/>
      <c r="EK6" s="77"/>
      <c r="EL6" s="77" t="s">
        <v>2035</v>
      </c>
      <c r="EM6" s="90" t="s">
        <v>2979</v>
      </c>
      <c r="EN6" s="90" t="s">
        <v>2253</v>
      </c>
      <c r="EQ6" t="s">
        <v>2854</v>
      </c>
      <c r="ES6" t="s">
        <v>2866</v>
      </c>
      <c r="FD6" s="77" t="s">
        <v>2862</v>
      </c>
      <c r="FF6" t="s">
        <v>2026</v>
      </c>
      <c r="FH6" s="77" t="s">
        <v>2831</v>
      </c>
      <c r="GC6" t="s">
        <v>2881</v>
      </c>
      <c r="GD6" t="s">
        <v>2821</v>
      </c>
      <c r="GI6" t="s">
        <v>2843</v>
      </c>
      <c r="GJ6" s="77" t="s">
        <v>2843</v>
      </c>
      <c r="GK6" s="77" t="s">
        <v>2035</v>
      </c>
      <c r="GL6" s="77" t="s">
        <v>2035</v>
      </c>
      <c r="HF6" t="s">
        <v>2898</v>
      </c>
      <c r="HG6" s="88" t="s">
        <v>2898</v>
      </c>
      <c r="HH6" s="88" t="s">
        <v>2898</v>
      </c>
      <c r="HI6" s="88" t="s">
        <v>2898</v>
      </c>
      <c r="HJ6" t="s">
        <v>2920</v>
      </c>
      <c r="HK6" t="s">
        <v>2926</v>
      </c>
      <c r="HL6" s="90" t="s">
        <v>2926</v>
      </c>
      <c r="HM6" s="90" t="s">
        <v>2898</v>
      </c>
      <c r="HN6" s="90" t="s">
        <v>2898</v>
      </c>
      <c r="HO6" s="90" t="s">
        <v>2898</v>
      </c>
      <c r="HP6" s="90" t="s">
        <v>2898</v>
      </c>
      <c r="HQ6" s="90" t="s">
        <v>2898</v>
      </c>
      <c r="HR6" s="90" t="s">
        <v>2898</v>
      </c>
      <c r="HS6" s="90" t="s">
        <v>2898</v>
      </c>
      <c r="HT6" s="90" t="s">
        <v>2898</v>
      </c>
      <c r="HU6" s="90" t="s">
        <v>2898</v>
      </c>
      <c r="HV6" s="90" t="s">
        <v>2898</v>
      </c>
      <c r="HW6" s="90" t="s">
        <v>2898</v>
      </c>
      <c r="HX6" s="90" t="s">
        <v>2898</v>
      </c>
      <c r="HY6" s="90" t="s">
        <v>2898</v>
      </c>
      <c r="HZ6" s="90" t="s">
        <v>2898</v>
      </c>
      <c r="IA6" s="90" t="s">
        <v>2898</v>
      </c>
      <c r="IB6" s="90" t="s">
        <v>2898</v>
      </c>
      <c r="IC6" s="90" t="s">
        <v>2898</v>
      </c>
    </row>
    <row r="7" spans="1:237"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3" t="s">
        <v>2685</v>
      </c>
      <c r="Y7" s="6" t="s">
        <v>1365</v>
      </c>
      <c r="Z7" s="6" t="s">
        <v>1370</v>
      </c>
      <c r="AA7" s="6" t="s">
        <v>1378</v>
      </c>
      <c r="AB7" s="6" t="s">
        <v>1708</v>
      </c>
      <c r="AC7" s="6" t="s">
        <v>1399</v>
      </c>
      <c r="AD7" s="6" t="s">
        <v>1418</v>
      </c>
      <c r="AF7" s="6" t="s">
        <v>1948</v>
      </c>
      <c r="AG7" s="17"/>
      <c r="AH7" s="6" t="s">
        <v>1438</v>
      </c>
      <c r="AI7" s="6" t="s">
        <v>1955</v>
      </c>
      <c r="AJ7" s="6" t="s">
        <v>1964</v>
      </c>
      <c r="AL7" s="17"/>
      <c r="AM7" s="6" t="s">
        <v>1472</v>
      </c>
      <c r="AN7" s="6" t="s">
        <v>1910</v>
      </c>
      <c r="AO7" s="6" t="s">
        <v>1967</v>
      </c>
      <c r="AP7" s="6" t="s">
        <v>1485</v>
      </c>
      <c r="AR7" s="6" t="s">
        <v>1491</v>
      </c>
      <c r="AS7" s="6" t="s">
        <v>1494</v>
      </c>
      <c r="AT7" s="6" t="s">
        <v>1912</v>
      </c>
      <c r="AU7" s="6" t="s">
        <v>1507</v>
      </c>
      <c r="AX7" s="6" t="s">
        <v>1851</v>
      </c>
      <c r="AZ7" s="6" t="s">
        <v>1725</v>
      </c>
      <c r="BA7" s="6" t="s">
        <v>1587</v>
      </c>
      <c r="BB7" s="6" t="s">
        <v>1598</v>
      </c>
      <c r="BC7" s="6" t="s">
        <v>1737</v>
      </c>
      <c r="BD7" s="6" t="s">
        <v>1650</v>
      </c>
      <c r="BH7" s="20" t="s">
        <v>2043</v>
      </c>
      <c r="BI7" s="20" t="s">
        <v>2507</v>
      </c>
      <c r="BJ7" s="20" t="s">
        <v>2515</v>
      </c>
      <c r="BK7" s="20" t="s">
        <v>2173</v>
      </c>
      <c r="BL7" s="20" t="s">
        <v>2530</v>
      </c>
      <c r="BM7" s="20" t="s">
        <v>2539</v>
      </c>
      <c r="BN7" s="20" t="s">
        <v>2163</v>
      </c>
      <c r="BO7" s="20" t="s">
        <v>2486</v>
      </c>
      <c r="BP7" s="20" t="s">
        <v>2488</v>
      </c>
      <c r="BQ7" s="14" t="s">
        <v>1816</v>
      </c>
      <c r="BR7" s="20" t="s">
        <v>2469</v>
      </c>
      <c r="BS7" s="20">
        <v>6</v>
      </c>
      <c r="BT7" s="14" t="s">
        <v>2883</v>
      </c>
      <c r="BU7" s="10" t="s">
        <v>1844</v>
      </c>
      <c r="BV7" s="13" t="s">
        <v>2198</v>
      </c>
      <c r="BW7" s="10" t="s">
        <v>2208</v>
      </c>
      <c r="BX7" s="11" t="s">
        <v>2156</v>
      </c>
      <c r="BY7" s="11" t="s">
        <v>2198</v>
      </c>
      <c r="BZ7" s="40" t="s">
        <v>2221</v>
      </c>
      <c r="CA7" s="25" t="s">
        <v>2176</v>
      </c>
      <c r="CB7" s="25" t="s">
        <v>2237</v>
      </c>
      <c r="CC7" s="25" t="s">
        <v>2465</v>
      </c>
      <c r="CD7" s="20" t="s">
        <v>1776</v>
      </c>
      <c r="CE7" s="25" t="s">
        <v>2236</v>
      </c>
      <c r="CF7" s="20" t="s">
        <v>2451</v>
      </c>
      <c r="CG7" s="23" t="s">
        <v>2724</v>
      </c>
      <c r="CH7" s="66" t="s">
        <v>2414</v>
      </c>
      <c r="CI7" s="23" t="s">
        <v>2261</v>
      </c>
      <c r="CJ7" s="12" t="s">
        <v>1781</v>
      </c>
      <c r="CK7" s="40" t="s">
        <v>2238</v>
      </c>
      <c r="CL7" s="40" t="s">
        <v>2242</v>
      </c>
      <c r="CM7" s="12" t="s">
        <v>1798</v>
      </c>
      <c r="CN7" s="40" t="s">
        <v>2252</v>
      </c>
      <c r="CP7" s="12" t="s">
        <v>2567</v>
      </c>
      <c r="CQ7" s="54" t="s">
        <v>2252</v>
      </c>
      <c r="CR7" s="12" t="s">
        <v>2568</v>
      </c>
      <c r="CS7" s="33" t="s">
        <v>2091</v>
      </c>
      <c r="CV7" s="34" t="s">
        <v>2096</v>
      </c>
      <c r="CW7" s="40" t="s">
        <v>2253</v>
      </c>
      <c r="CX7" s="40" t="s">
        <v>2355</v>
      </c>
      <c r="CY7" s="20" t="s">
        <v>2419</v>
      </c>
      <c r="CZ7" s="42" t="s">
        <v>2414</v>
      </c>
      <c r="DA7" s="12" t="s">
        <v>2370</v>
      </c>
      <c r="DB7" s="12" t="s">
        <v>2914</v>
      </c>
      <c r="DC7" s="12" t="s">
        <v>2200</v>
      </c>
      <c r="DD7" s="12" t="s">
        <v>2917</v>
      </c>
      <c r="DE7" s="12" t="s">
        <v>2399</v>
      </c>
      <c r="DF7" s="12" t="s">
        <v>2393</v>
      </c>
      <c r="DG7" s="12" t="s">
        <v>2379</v>
      </c>
      <c r="DH7" s="12" t="s">
        <v>2437</v>
      </c>
      <c r="DI7" s="12" t="s">
        <v>2435</v>
      </c>
      <c r="DJ7" s="12" t="s">
        <v>2439</v>
      </c>
      <c r="DK7" s="20" t="s">
        <v>2172</v>
      </c>
      <c r="DL7" s="20" t="s">
        <v>2530</v>
      </c>
      <c r="DM7" s="20" t="s">
        <v>2798</v>
      </c>
      <c r="EC7" s="77"/>
      <c r="ED7" s="77"/>
      <c r="EE7" s="77"/>
      <c r="EF7" s="10" t="s">
        <v>2027</v>
      </c>
      <c r="EG7" s="10" t="s">
        <v>2697</v>
      </c>
      <c r="EH7" s="10" t="s">
        <v>2697</v>
      </c>
      <c r="EI7" s="77"/>
      <c r="EJ7" s="77"/>
      <c r="EK7" s="77"/>
      <c r="EL7" s="77" t="s">
        <v>2027</v>
      </c>
      <c r="EM7" s="90" t="s">
        <v>2980</v>
      </c>
      <c r="EN7" s="90" t="s">
        <v>2253</v>
      </c>
      <c r="EQ7" t="s">
        <v>2867</v>
      </c>
      <c r="FD7" s="77" t="s">
        <v>2863</v>
      </c>
      <c r="FF7" t="s">
        <v>2027</v>
      </c>
      <c r="FH7" s="77" t="s">
        <v>2829</v>
      </c>
      <c r="GI7" s="77" t="s">
        <v>2844</v>
      </c>
      <c r="GJ7" s="77" t="s">
        <v>2844</v>
      </c>
      <c r="GK7" s="77" t="s">
        <v>2027</v>
      </c>
      <c r="GL7" s="77" t="s">
        <v>2027</v>
      </c>
      <c r="HF7" t="s">
        <v>5</v>
      </c>
      <c r="HG7" s="88" t="s">
        <v>5</v>
      </c>
      <c r="HH7" s="88" t="s">
        <v>5</v>
      </c>
      <c r="HI7" s="88" t="s">
        <v>5</v>
      </c>
      <c r="HJ7" s="89" t="s">
        <v>5</v>
      </c>
      <c r="HK7" s="90" t="s">
        <v>2944</v>
      </c>
      <c r="HL7" s="90" t="s">
        <v>2944</v>
      </c>
      <c r="HM7" s="90" t="s">
        <v>5</v>
      </c>
      <c r="HN7" s="90" t="s">
        <v>5</v>
      </c>
      <c r="HO7" s="90" t="s">
        <v>5</v>
      </c>
      <c r="HP7" s="90" t="s">
        <v>5</v>
      </c>
      <c r="HQ7" s="90" t="s">
        <v>5</v>
      </c>
      <c r="HR7" s="90" t="s">
        <v>5</v>
      </c>
      <c r="HS7" s="90" t="s">
        <v>5</v>
      </c>
      <c r="HT7" s="90" t="s">
        <v>5</v>
      </c>
      <c r="HU7" s="90" t="s">
        <v>5</v>
      </c>
      <c r="HV7" s="90" t="s">
        <v>5</v>
      </c>
      <c r="HW7" s="90" t="s">
        <v>5</v>
      </c>
      <c r="HX7" s="90" t="s">
        <v>5</v>
      </c>
      <c r="HY7" s="90" t="s">
        <v>5</v>
      </c>
      <c r="HZ7" s="90" t="s">
        <v>5</v>
      </c>
      <c r="IA7" s="90" t="s">
        <v>5</v>
      </c>
      <c r="IB7" s="90" t="s">
        <v>5</v>
      </c>
      <c r="IC7" s="90" t="s">
        <v>5</v>
      </c>
    </row>
    <row r="8" spans="1:237" ht="16.05" customHeight="1" x14ac:dyDescent="0.3">
      <c r="B8" t="s">
        <v>75</v>
      </c>
      <c r="C8" t="s">
        <v>76</v>
      </c>
      <c r="D8" t="s">
        <v>77</v>
      </c>
      <c r="E8" t="s">
        <v>78</v>
      </c>
      <c r="F8" t="s">
        <v>79</v>
      </c>
      <c r="G8" t="s">
        <v>80</v>
      </c>
      <c r="H8" t="s">
        <v>81</v>
      </c>
      <c r="I8" t="s">
        <v>82</v>
      </c>
      <c r="J8" t="s">
        <v>83</v>
      </c>
      <c r="K8" s="68" t="s">
        <v>2742</v>
      </c>
      <c r="L8" t="s">
        <v>84</v>
      </c>
      <c r="M8" s="2" t="s">
        <v>85</v>
      </c>
      <c r="O8" s="12" t="s">
        <v>1321</v>
      </c>
      <c r="P8" s="6" t="s">
        <v>1324</v>
      </c>
      <c r="Q8" s="18" t="s">
        <v>1889</v>
      </c>
      <c r="U8" s="6" t="s">
        <v>1344</v>
      </c>
      <c r="V8" s="6" t="s">
        <v>1355</v>
      </c>
      <c r="X8" t="s">
        <v>2553</v>
      </c>
      <c r="Z8" s="6" t="s">
        <v>1371</v>
      </c>
      <c r="AA8" s="6" t="s">
        <v>1379</v>
      </c>
      <c r="AB8" s="6" t="s">
        <v>1388</v>
      </c>
      <c r="AC8" s="6" t="s">
        <v>1400</v>
      </c>
      <c r="AD8" s="6" t="s">
        <v>1419</v>
      </c>
      <c r="AF8" s="6" t="s">
        <v>1949</v>
      </c>
      <c r="AG8" s="17"/>
      <c r="AH8" s="6" t="s">
        <v>1439</v>
      </c>
      <c r="AI8" s="6" t="s">
        <v>1441</v>
      </c>
      <c r="AJ8" s="6" t="s">
        <v>1965</v>
      </c>
      <c r="AL8" s="17"/>
      <c r="AN8" s="6" t="s">
        <v>1477</v>
      </c>
      <c r="AO8" s="6" t="s">
        <v>1968</v>
      </c>
      <c r="AP8" s="6" t="s">
        <v>2483</v>
      </c>
      <c r="AT8" s="6" t="s">
        <v>1913</v>
      </c>
      <c r="AU8" s="6" t="s">
        <v>1510</v>
      </c>
      <c r="AX8" s="6" t="s">
        <v>1521</v>
      </c>
      <c r="AZ8" s="6" t="s">
        <v>1726</v>
      </c>
      <c r="BA8" s="6" t="s">
        <v>1588</v>
      </c>
      <c r="BB8" s="6" t="s">
        <v>1599</v>
      </c>
      <c r="BC8" s="6" t="s">
        <v>1738</v>
      </c>
      <c r="BD8" s="6" t="s">
        <v>1924</v>
      </c>
      <c r="BH8" s="20" t="s">
        <v>2044</v>
      </c>
      <c r="BI8" s="20" t="s">
        <v>2507</v>
      </c>
      <c r="BJ8" s="20" t="s">
        <v>2516</v>
      </c>
      <c r="BK8" s="20" t="s">
        <v>2174</v>
      </c>
      <c r="BL8" s="20" t="s">
        <v>2530</v>
      </c>
      <c r="BM8" s="20" t="s">
        <v>2540</v>
      </c>
      <c r="BN8" s="20" t="str">
        <f>_xlfn.CONCAT(BN7,"_error")</f>
        <v>DIC_flux_mmol_m2_d_error</v>
      </c>
      <c r="BO8" s="20" t="s">
        <v>2486</v>
      </c>
      <c r="BP8" s="20" t="s">
        <v>2689</v>
      </c>
      <c r="BQ8" s="14" t="s">
        <v>2106</v>
      </c>
      <c r="BR8" s="20" t="s">
        <v>2193</v>
      </c>
      <c r="BS8" s="20">
        <v>7</v>
      </c>
      <c r="BT8" s="14" t="s">
        <v>2178</v>
      </c>
      <c r="BU8" s="10" t="s">
        <v>2772</v>
      </c>
      <c r="BV8" s="13" t="s">
        <v>2198</v>
      </c>
      <c r="BW8" s="10" t="s">
        <v>2209</v>
      </c>
      <c r="BX8" s="11" t="s">
        <v>2050</v>
      </c>
      <c r="BY8" s="11" t="s">
        <v>2198</v>
      </c>
      <c r="BZ8" s="40" t="s">
        <v>2222</v>
      </c>
      <c r="CA8" s="12" t="s">
        <v>2454</v>
      </c>
      <c r="CB8" s="12"/>
      <c r="CC8" s="12" t="s">
        <v>2362</v>
      </c>
      <c r="CD8" s="20" t="s">
        <v>1777</v>
      </c>
      <c r="CE8" s="25" t="s">
        <v>2236</v>
      </c>
      <c r="CF8" s="20" t="s">
        <v>2259</v>
      </c>
      <c r="CG8" s="12" t="s">
        <v>2725</v>
      </c>
      <c r="CH8" s="66" t="s">
        <v>2414</v>
      </c>
      <c r="CI8" s="12" t="s">
        <v>2262</v>
      </c>
      <c r="CJ8" s="12" t="s">
        <v>1782</v>
      </c>
      <c r="CK8" s="40" t="s">
        <v>2238</v>
      </c>
      <c r="CL8" s="40" t="s">
        <v>2243</v>
      </c>
      <c r="CM8" s="12" t="s">
        <v>1794</v>
      </c>
      <c r="CN8" s="40" t="s">
        <v>2252</v>
      </c>
      <c r="CP8" s="12" t="s">
        <v>2110</v>
      </c>
      <c r="CQ8" s="54" t="s">
        <v>2252</v>
      </c>
      <c r="CR8" s="12" t="s">
        <v>2339</v>
      </c>
      <c r="CS8" s="33" t="s">
        <v>2092</v>
      </c>
      <c r="CV8" s="34" t="s">
        <v>2097</v>
      </c>
      <c r="CW8" s="40" t="s">
        <v>2253</v>
      </c>
      <c r="CX8" s="40" t="s">
        <v>2356</v>
      </c>
      <c r="CY8" s="12" t="s">
        <v>2420</v>
      </c>
      <c r="CZ8" s="42" t="s">
        <v>2414</v>
      </c>
      <c r="DA8" s="20" t="s">
        <v>2371</v>
      </c>
      <c r="DB8" s="12" t="s">
        <v>2915</v>
      </c>
      <c r="DC8" s="12" t="s">
        <v>2200</v>
      </c>
      <c r="DD8" s="12" t="s">
        <v>2916</v>
      </c>
      <c r="DE8" s="12" t="s">
        <v>2400</v>
      </c>
      <c r="DF8" s="12" t="s">
        <v>2393</v>
      </c>
      <c r="DG8" s="12" t="s">
        <v>2380</v>
      </c>
      <c r="DH8" s="12"/>
      <c r="DI8" s="12"/>
      <c r="DJ8" s="12"/>
      <c r="DK8" s="20" t="s">
        <v>2173</v>
      </c>
      <c r="DL8" s="20" t="s">
        <v>2530</v>
      </c>
      <c r="DM8" s="20" t="s">
        <v>2799</v>
      </c>
      <c r="EF8" s="10" t="s">
        <v>2035</v>
      </c>
      <c r="EG8" s="10" t="s">
        <v>2698</v>
      </c>
      <c r="EH8" s="10" t="s">
        <v>2698</v>
      </c>
      <c r="EI8" s="77"/>
      <c r="EJ8" s="77"/>
      <c r="EK8" s="77"/>
      <c r="EL8" s="77" t="s">
        <v>2036</v>
      </c>
      <c r="EM8" s="90" t="s">
        <v>2981</v>
      </c>
      <c r="EN8" s="90" t="s">
        <v>2253</v>
      </c>
      <c r="FD8" s="77" t="s">
        <v>2864</v>
      </c>
      <c r="FF8" s="81" t="s">
        <v>2868</v>
      </c>
      <c r="FH8" s="77" t="s">
        <v>2832</v>
      </c>
      <c r="GI8" s="77" t="s">
        <v>2845</v>
      </c>
      <c r="GJ8" s="77" t="s">
        <v>2845</v>
      </c>
      <c r="GK8" s="77" t="s">
        <v>2036</v>
      </c>
      <c r="GL8" s="77" t="s">
        <v>2036</v>
      </c>
      <c r="HK8" t="s">
        <v>5</v>
      </c>
      <c r="HL8" s="90" t="s">
        <v>5</v>
      </c>
    </row>
    <row r="9" spans="1:237"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2554</v>
      </c>
      <c r="Z9" s="6" t="s">
        <v>1372</v>
      </c>
      <c r="AA9" s="6" t="s">
        <v>1374</v>
      </c>
      <c r="AB9" s="6" t="s">
        <v>1385</v>
      </c>
      <c r="AC9" s="6" t="s">
        <v>1401</v>
      </c>
      <c r="AF9" s="6" t="s">
        <v>1950</v>
      </c>
      <c r="AG9" s="17"/>
      <c r="AH9" s="6" t="s">
        <v>1440</v>
      </c>
      <c r="AI9" s="6" t="s">
        <v>1454</v>
      </c>
      <c r="AJ9" s="6" t="s">
        <v>1458</v>
      </c>
      <c r="AN9" s="6" t="s">
        <v>1474</v>
      </c>
      <c r="AO9" s="6" t="s">
        <v>1969</v>
      </c>
      <c r="AP9" s="6" t="s">
        <v>1482</v>
      </c>
      <c r="AT9" s="6" t="s">
        <v>1499</v>
      </c>
      <c r="AU9" s="6" t="s">
        <v>1976</v>
      </c>
      <c r="AX9" s="6" t="s">
        <v>1522</v>
      </c>
      <c r="AZ9" s="6" t="s">
        <v>1727</v>
      </c>
      <c r="BA9" s="6" t="s">
        <v>1589</v>
      </c>
      <c r="BB9" s="6" t="s">
        <v>1595</v>
      </c>
      <c r="BC9" s="6" t="s">
        <v>1739</v>
      </c>
      <c r="BD9" s="6" t="s">
        <v>1925</v>
      </c>
      <c r="BE9" s="17"/>
      <c r="BH9" s="20" t="s">
        <v>1757</v>
      </c>
      <c r="BI9" s="20" t="s">
        <v>2506</v>
      </c>
      <c r="BJ9" s="20" t="s">
        <v>2517</v>
      </c>
      <c r="BK9" s="20" t="s">
        <v>2764</v>
      </c>
      <c r="BL9" s="20" t="s">
        <v>2530</v>
      </c>
      <c r="BM9" s="20" t="s">
        <v>2765</v>
      </c>
      <c r="BN9" s="20" t="s">
        <v>2164</v>
      </c>
      <c r="BO9" s="20" t="s">
        <v>2486</v>
      </c>
      <c r="BP9" s="20" t="s">
        <v>2493</v>
      </c>
      <c r="BQ9" s="14" t="s">
        <v>2085</v>
      </c>
      <c r="BR9" s="20" t="s">
        <v>2194</v>
      </c>
      <c r="BS9" s="20">
        <v>8</v>
      </c>
      <c r="BT9" s="14" t="s">
        <v>2184</v>
      </c>
      <c r="BU9" s="10" t="s">
        <v>2773</v>
      </c>
      <c r="BV9" s="13" t="s">
        <v>2198</v>
      </c>
      <c r="BW9" s="10" t="s">
        <v>2774</v>
      </c>
      <c r="BX9" s="11" t="s">
        <v>2051</v>
      </c>
      <c r="BY9" s="11" t="s">
        <v>2198</v>
      </c>
      <c r="BZ9" s="40" t="s">
        <v>2223</v>
      </c>
      <c r="CA9" s="12" t="s">
        <v>2453</v>
      </c>
      <c r="CB9" s="12"/>
      <c r="CC9" s="12" t="s">
        <v>2457</v>
      </c>
      <c r="CG9" s="12" t="s">
        <v>2726</v>
      </c>
      <c r="CH9" s="66" t="s">
        <v>2414</v>
      </c>
      <c r="CI9" s="12" t="s">
        <v>2263</v>
      </c>
      <c r="CJ9" s="12" t="s">
        <v>1783</v>
      </c>
      <c r="CK9" s="40" t="s">
        <v>2238</v>
      </c>
      <c r="CL9" s="40" t="s">
        <v>2806</v>
      </c>
      <c r="CM9" s="12" t="s">
        <v>1799</v>
      </c>
      <c r="CN9" s="40" t="s">
        <v>2252</v>
      </c>
      <c r="CP9" s="12" t="s">
        <v>2569</v>
      </c>
      <c r="CQ9" s="54" t="s">
        <v>2252</v>
      </c>
      <c r="CR9" s="12" t="s">
        <v>2570</v>
      </c>
      <c r="CS9" s="33" t="s">
        <v>2093</v>
      </c>
      <c r="CV9" s="34" t="s">
        <v>2098</v>
      </c>
      <c r="CW9" s="40" t="s">
        <v>2253</v>
      </c>
      <c r="CX9" s="40" t="s">
        <v>2357</v>
      </c>
      <c r="CY9" s="12" t="s">
        <v>2421</v>
      </c>
      <c r="CZ9" s="42" t="s">
        <v>2414</v>
      </c>
      <c r="DA9" s="12" t="s">
        <v>2372</v>
      </c>
      <c r="DB9" s="12" t="s">
        <v>2902</v>
      </c>
      <c r="DC9" s="88" t="s">
        <v>2253</v>
      </c>
      <c r="DD9" s="12"/>
      <c r="DE9" s="20" t="s">
        <v>2401</v>
      </c>
      <c r="DF9" s="12" t="s">
        <v>2393</v>
      </c>
      <c r="DG9" s="12" t="s">
        <v>2381</v>
      </c>
      <c r="DH9" s="12"/>
      <c r="DI9" s="12"/>
      <c r="DJ9" s="12"/>
      <c r="DK9" s="20" t="s">
        <v>2174</v>
      </c>
      <c r="DL9" s="20" t="s">
        <v>2530</v>
      </c>
      <c r="DM9" s="20" t="s">
        <v>2800</v>
      </c>
      <c r="EF9" s="10" t="s">
        <v>2033</v>
      </c>
      <c r="EG9" s="10" t="s">
        <v>2797</v>
      </c>
      <c r="EH9" s="10" t="s">
        <v>2796</v>
      </c>
      <c r="EI9" s="77"/>
      <c r="EJ9" s="77"/>
      <c r="EK9" s="77"/>
      <c r="EL9" s="77" t="s">
        <v>2026</v>
      </c>
      <c r="EM9" s="90" t="s">
        <v>2982</v>
      </c>
      <c r="EN9" s="90" t="s">
        <v>2253</v>
      </c>
      <c r="FD9" t="s">
        <v>2858</v>
      </c>
      <c r="FF9" t="s">
        <v>2836</v>
      </c>
      <c r="GI9" t="s">
        <v>2846</v>
      </c>
      <c r="GJ9" s="77" t="s">
        <v>2846</v>
      </c>
      <c r="GK9" s="77" t="s">
        <v>2026</v>
      </c>
      <c r="GL9" s="77" t="s">
        <v>2026</v>
      </c>
      <c r="HJ9" s="89"/>
    </row>
    <row r="10" spans="1:237"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F10" s="6" t="s">
        <v>1951</v>
      </c>
      <c r="AG10" s="17"/>
      <c r="AI10" s="6" t="s">
        <v>1956</v>
      </c>
      <c r="AJ10" s="6" t="s">
        <v>1460</v>
      </c>
      <c r="AN10" s="6" t="s">
        <v>1473</v>
      </c>
      <c r="AO10" s="6" t="s">
        <v>1970</v>
      </c>
      <c r="AP10" s="6" t="s">
        <v>1481</v>
      </c>
      <c r="AT10" s="6" t="s">
        <v>1914</v>
      </c>
      <c r="AU10" s="6" t="s">
        <v>1977</v>
      </c>
      <c r="AX10" s="6" t="s">
        <v>1514</v>
      </c>
      <c r="AZ10" s="6" t="s">
        <v>1728</v>
      </c>
      <c r="BA10" s="6" t="s">
        <v>1590</v>
      </c>
      <c r="BC10" s="6" t="s">
        <v>1735</v>
      </c>
      <c r="BD10" s="45" t="s">
        <v>2444</v>
      </c>
      <c r="BE10" s="17"/>
      <c r="BH10" s="20" t="s">
        <v>1772</v>
      </c>
      <c r="BI10" s="20" t="s">
        <v>2506</v>
      </c>
      <c r="BJ10" s="20" t="s">
        <v>2518</v>
      </c>
      <c r="BK10" s="20" t="s">
        <v>2766</v>
      </c>
      <c r="BL10" s="20" t="s">
        <v>2530</v>
      </c>
      <c r="BM10" s="20" t="s">
        <v>2767</v>
      </c>
      <c r="BN10" s="20" t="str">
        <f>_xlfn.CONCAT(BN9,"_error")</f>
        <v>NH4_flux_mmol_m2_d_error</v>
      </c>
      <c r="BO10" s="20" t="s">
        <v>2486</v>
      </c>
      <c r="BP10" s="20" t="s">
        <v>2690</v>
      </c>
      <c r="BQ10" s="14" t="s">
        <v>2890</v>
      </c>
      <c r="BR10" s="20" t="s">
        <v>2899</v>
      </c>
      <c r="BS10" s="20">
        <v>9</v>
      </c>
      <c r="BT10" s="14" t="s">
        <v>2185</v>
      </c>
      <c r="BU10" s="10" t="s">
        <v>1845</v>
      </c>
      <c r="BV10" s="13" t="s">
        <v>2198</v>
      </c>
      <c r="BW10" s="10" t="s">
        <v>2210</v>
      </c>
      <c r="BX10" s="11" t="s">
        <v>1</v>
      </c>
      <c r="BY10" s="11" t="s">
        <v>2198</v>
      </c>
      <c r="BZ10" s="40" t="s">
        <v>2224</v>
      </c>
      <c r="CA10" s="61"/>
      <c r="CB10" s="61"/>
      <c r="CC10" s="61"/>
      <c r="CG10" s="12" t="s">
        <v>2727</v>
      </c>
      <c r="CH10" s="66" t="s">
        <v>2414</v>
      </c>
      <c r="CI10" s="12" t="s">
        <v>2264</v>
      </c>
      <c r="CJ10" s="12" t="s">
        <v>1784</v>
      </c>
      <c r="CK10" s="40" t="s">
        <v>2238</v>
      </c>
      <c r="CL10" s="40" t="s">
        <v>2244</v>
      </c>
      <c r="CM10" s="12" t="s">
        <v>2152</v>
      </c>
      <c r="CN10" s="40" t="s">
        <v>2252</v>
      </c>
      <c r="CP10" s="12" t="s">
        <v>2111</v>
      </c>
      <c r="CQ10" s="54" t="s">
        <v>2252</v>
      </c>
      <c r="CR10" s="12" t="s">
        <v>2273</v>
      </c>
      <c r="CS10" s="12" t="s">
        <v>2095</v>
      </c>
      <c r="CU10" s="12"/>
      <c r="CV10" s="34" t="s">
        <v>2099</v>
      </c>
      <c r="CW10" s="40" t="s">
        <v>2253</v>
      </c>
      <c r="CX10" s="40" t="s">
        <v>2358</v>
      </c>
      <c r="CY10" s="12"/>
      <c r="DA10" s="12"/>
      <c r="DB10" s="12" t="s">
        <v>2935</v>
      </c>
      <c r="DC10" s="90" t="s">
        <v>2253</v>
      </c>
      <c r="DD10" s="12"/>
      <c r="DE10" s="12" t="s">
        <v>2402</v>
      </c>
      <c r="DF10" s="12" t="s">
        <v>2393</v>
      </c>
      <c r="DG10" s="41" t="s">
        <v>2382</v>
      </c>
      <c r="DH10" s="12"/>
      <c r="DI10" s="12"/>
      <c r="DJ10" s="12"/>
      <c r="DK10" s="20" t="s">
        <v>2764</v>
      </c>
      <c r="DL10" s="20" t="s">
        <v>2530</v>
      </c>
      <c r="DM10" s="20" t="s">
        <v>2801</v>
      </c>
      <c r="EF10" s="10" t="s">
        <v>2028</v>
      </c>
      <c r="EG10" s="77"/>
      <c r="EH10" s="10"/>
      <c r="EI10" s="77"/>
      <c r="EJ10" s="77"/>
      <c r="EK10" s="77"/>
      <c r="EL10" s="77" t="s">
        <v>2159</v>
      </c>
      <c r="EM10" s="90" t="s">
        <v>2983</v>
      </c>
      <c r="EN10" s="90" t="s">
        <v>2253</v>
      </c>
      <c r="GI10" s="80" t="s">
        <v>2025</v>
      </c>
      <c r="GJ10" s="80" t="s">
        <v>2025</v>
      </c>
      <c r="GK10" s="77" t="s">
        <v>2159</v>
      </c>
      <c r="GL10" s="77" t="s">
        <v>2159</v>
      </c>
    </row>
    <row r="11" spans="1:237"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F11" s="6" t="s">
        <v>1430</v>
      </c>
      <c r="AG11" s="17"/>
      <c r="AI11" s="6" t="s">
        <v>1442</v>
      </c>
      <c r="AJ11" s="6" t="s">
        <v>1459</v>
      </c>
      <c r="AN11" s="6" t="s">
        <v>1475</v>
      </c>
      <c r="AO11" s="6" t="s">
        <v>1971</v>
      </c>
      <c r="AP11" s="6" t="s">
        <v>1484</v>
      </c>
      <c r="AT11" s="6" t="s">
        <v>1500</v>
      </c>
      <c r="AU11" s="6" t="s">
        <v>1506</v>
      </c>
      <c r="AX11" s="6" t="s">
        <v>1523</v>
      </c>
      <c r="AZ11" s="6" t="s">
        <v>1729</v>
      </c>
      <c r="BA11" s="6" t="s">
        <v>1591</v>
      </c>
      <c r="BC11" s="6" t="s">
        <v>1740</v>
      </c>
      <c r="BD11" s="6" t="s">
        <v>1926</v>
      </c>
      <c r="BE11" s="17"/>
      <c r="BH11" s="20" t="s">
        <v>2509</v>
      </c>
      <c r="BI11" s="20" t="s">
        <v>2485</v>
      </c>
      <c r="BJ11" s="20" t="s">
        <v>2519</v>
      </c>
      <c r="BK11" s="20" t="s">
        <v>2768</v>
      </c>
      <c r="BL11" s="20" t="s">
        <v>2530</v>
      </c>
      <c r="BM11" s="20" t="s">
        <v>2769</v>
      </c>
      <c r="BN11" s="20" t="s">
        <v>2165</v>
      </c>
      <c r="BO11" s="20" t="s">
        <v>2486</v>
      </c>
      <c r="BP11" s="20" t="s">
        <v>2492</v>
      </c>
      <c r="BQ11" s="14" t="s">
        <v>2365</v>
      </c>
      <c r="BR11" s="20" t="s">
        <v>2470</v>
      </c>
      <c r="BS11" s="20">
        <v>10</v>
      </c>
      <c r="BT11" s="14" t="s">
        <v>2186</v>
      </c>
      <c r="BU11" s="10" t="s">
        <v>1846</v>
      </c>
      <c r="BV11" s="13" t="s">
        <v>2199</v>
      </c>
      <c r="BW11" s="10" t="s">
        <v>2211</v>
      </c>
      <c r="BX11" s="8" t="s">
        <v>2</v>
      </c>
      <c r="BY11" s="11" t="s">
        <v>2198</v>
      </c>
      <c r="BZ11" s="40" t="s">
        <v>2225</v>
      </c>
      <c r="CA11" s="61"/>
      <c r="CB11" s="61"/>
      <c r="CC11" s="61"/>
      <c r="CG11" s="12" t="s">
        <v>2728</v>
      </c>
      <c r="CH11" s="66" t="s">
        <v>2414</v>
      </c>
      <c r="CI11" s="12" t="s">
        <v>2265</v>
      </c>
      <c r="CJ11" s="12" t="s">
        <v>1785</v>
      </c>
      <c r="CK11" s="40" t="s">
        <v>2238</v>
      </c>
      <c r="CL11" s="40" t="s">
        <v>2245</v>
      </c>
      <c r="CM11" s="12" t="s">
        <v>2153</v>
      </c>
      <c r="CN11" s="40" t="s">
        <v>2252</v>
      </c>
      <c r="CP11" s="12" t="s">
        <v>2571</v>
      </c>
      <c r="CQ11" s="54" t="s">
        <v>2252</v>
      </c>
      <c r="CR11" s="12" t="s">
        <v>2572</v>
      </c>
      <c r="CS11" s="12" t="s">
        <v>2094</v>
      </c>
      <c r="CT11" s="40" t="s">
        <v>2253</v>
      </c>
      <c r="CU11" s="12"/>
      <c r="CV11" s="34" t="s">
        <v>2100</v>
      </c>
      <c r="CW11" s="40" t="s">
        <v>2253</v>
      </c>
      <c r="CX11" s="40" t="s">
        <v>2354</v>
      </c>
      <c r="DB11" s="20" t="s">
        <v>2903</v>
      </c>
      <c r="DC11" s="90" t="s">
        <v>2253</v>
      </c>
      <c r="DD11" s="20"/>
      <c r="DE11" s="12" t="s">
        <v>2403</v>
      </c>
      <c r="DF11" s="12" t="s">
        <v>2393</v>
      </c>
      <c r="DG11" s="12" t="s">
        <v>2383</v>
      </c>
      <c r="DH11" s="12"/>
      <c r="DI11" s="12"/>
      <c r="DJ11" s="12"/>
      <c r="DK11" s="20" t="s">
        <v>2766</v>
      </c>
      <c r="DL11" s="20" t="s">
        <v>2530</v>
      </c>
      <c r="DM11" s="20" t="s">
        <v>2802</v>
      </c>
      <c r="EF11" s="10" t="s">
        <v>2178</v>
      </c>
      <c r="EG11" s="10"/>
      <c r="EH11" s="10"/>
      <c r="EL11" s="77" t="s">
        <v>2037</v>
      </c>
      <c r="EM11" s="90" t="s">
        <v>2984</v>
      </c>
      <c r="EN11" s="90" t="s">
        <v>2253</v>
      </c>
      <c r="GI11" t="s">
        <v>2847</v>
      </c>
      <c r="GJ11" s="77" t="s">
        <v>2847</v>
      </c>
      <c r="GK11" s="77" t="s">
        <v>2037</v>
      </c>
      <c r="GL11" s="77" t="s">
        <v>2037</v>
      </c>
    </row>
    <row r="12" spans="1:237"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F12" s="6" t="s">
        <v>1952</v>
      </c>
      <c r="AG12" s="17"/>
      <c r="AI12" s="62" t="s">
        <v>2683</v>
      </c>
      <c r="AJ12" s="6" t="s">
        <v>1461</v>
      </c>
      <c r="AN12" s="6" t="s">
        <v>1476</v>
      </c>
      <c r="AO12" s="6" t="s">
        <v>1479</v>
      </c>
      <c r="AP12" s="6" t="s">
        <v>1488</v>
      </c>
      <c r="AT12" s="6" t="s">
        <v>1915</v>
      </c>
      <c r="AU12" s="6" t="s">
        <v>1508</v>
      </c>
      <c r="AX12" s="6" t="s">
        <v>1852</v>
      </c>
      <c r="AZ12" s="6" t="s">
        <v>1582</v>
      </c>
      <c r="BA12" s="6" t="s">
        <v>1592</v>
      </c>
      <c r="BC12" s="6" t="s">
        <v>1741</v>
      </c>
      <c r="BD12" s="6" t="s">
        <v>1927</v>
      </c>
      <c r="BE12" s="17"/>
      <c r="BH12" s="20" t="s">
        <v>1758</v>
      </c>
      <c r="BI12" s="20" t="s">
        <v>2506</v>
      </c>
      <c r="BJ12" s="20" t="s">
        <v>2520</v>
      </c>
      <c r="BK12" s="20" t="s">
        <v>2736</v>
      </c>
      <c r="BL12" s="20" t="s">
        <v>2737</v>
      </c>
      <c r="BM12" s="20" t="s">
        <v>2738</v>
      </c>
      <c r="BN12" s="20" t="str">
        <f>_xlfn.CONCAT(BN11,"_error")</f>
        <v>Fe_flux_mmol_m2_d_error</v>
      </c>
      <c r="BO12" s="20" t="s">
        <v>2486</v>
      </c>
      <c r="BP12" s="20" t="s">
        <v>2691</v>
      </c>
      <c r="BQ12" s="14" t="s">
        <v>2373</v>
      </c>
      <c r="BR12" s="20" t="s">
        <v>2969</v>
      </c>
      <c r="BS12" s="20">
        <v>11</v>
      </c>
      <c r="BT12" s="14" t="s">
        <v>2187</v>
      </c>
      <c r="BU12" s="10" t="s">
        <v>2706</v>
      </c>
      <c r="BV12" s="13" t="s">
        <v>2199</v>
      </c>
      <c r="BW12" s="10" t="s">
        <v>2707</v>
      </c>
      <c r="BX12" s="11" t="s">
        <v>2052</v>
      </c>
      <c r="BY12" s="11" t="s">
        <v>2198</v>
      </c>
      <c r="BZ12" s="40" t="s">
        <v>2226</v>
      </c>
      <c r="CA12" s="61"/>
      <c r="CB12" s="61"/>
      <c r="CC12" s="61"/>
      <c r="CG12" s="12" t="s">
        <v>2729</v>
      </c>
      <c r="CH12" s="66" t="s">
        <v>2414</v>
      </c>
      <c r="CI12" s="12" t="s">
        <v>2267</v>
      </c>
      <c r="CJ12" s="12" t="s">
        <v>1786</v>
      </c>
      <c r="CK12" s="40" t="s">
        <v>2238</v>
      </c>
      <c r="CL12" s="40" t="s">
        <v>2246</v>
      </c>
      <c r="CM12" s="12" t="s">
        <v>2180</v>
      </c>
      <c r="CN12" s="40" t="s">
        <v>2252</v>
      </c>
      <c r="CP12" s="12" t="s">
        <v>2112</v>
      </c>
      <c r="CQ12" s="54" t="s">
        <v>2252</v>
      </c>
      <c r="CR12" s="12" t="s">
        <v>2275</v>
      </c>
      <c r="CV12" s="90" t="s">
        <v>2945</v>
      </c>
      <c r="CW12" s="90" t="s">
        <v>2253</v>
      </c>
      <c r="CX12" s="88"/>
      <c r="DB12" s="20" t="s">
        <v>2936</v>
      </c>
      <c r="DC12" s="90" t="s">
        <v>2253</v>
      </c>
      <c r="DD12" s="20"/>
      <c r="DE12" s="12" t="s">
        <v>2404</v>
      </c>
      <c r="DF12" s="12" t="s">
        <v>2393</v>
      </c>
      <c r="DG12" s="12" t="s">
        <v>2384</v>
      </c>
      <c r="DH12" s="12"/>
      <c r="DI12" s="12"/>
      <c r="DJ12" s="12"/>
      <c r="DK12" s="20" t="s">
        <v>2768</v>
      </c>
      <c r="DL12" s="20" t="s">
        <v>2530</v>
      </c>
      <c r="DM12" s="20" t="s">
        <v>2803</v>
      </c>
      <c r="EF12" s="10" t="s">
        <v>2740</v>
      </c>
      <c r="EG12" s="10"/>
      <c r="EH12" s="77"/>
      <c r="EL12" s="77" t="s">
        <v>2038</v>
      </c>
      <c r="EM12" s="90" t="s">
        <v>2985</v>
      </c>
      <c r="EN12" s="90" t="s">
        <v>2253</v>
      </c>
      <c r="GI12" s="80" t="s">
        <v>2484</v>
      </c>
      <c r="GJ12" s="80" t="s">
        <v>2484</v>
      </c>
      <c r="GK12" s="77" t="s">
        <v>2038</v>
      </c>
      <c r="GL12" s="77" t="s">
        <v>2038</v>
      </c>
    </row>
    <row r="13" spans="1:237" x14ac:dyDescent="0.3">
      <c r="B13" t="s">
        <v>122</v>
      </c>
      <c r="C13" t="s">
        <v>123</v>
      </c>
      <c r="D13" t="s">
        <v>124</v>
      </c>
      <c r="E13" t="s">
        <v>125</v>
      </c>
      <c r="G13" t="s">
        <v>126</v>
      </c>
      <c r="H13" t="s">
        <v>127</v>
      </c>
      <c r="J13" t="s">
        <v>2795</v>
      </c>
      <c r="K13" s="32" t="s">
        <v>2073</v>
      </c>
      <c r="L13" t="s">
        <v>128</v>
      </c>
      <c r="M13" s="2" t="s">
        <v>129</v>
      </c>
      <c r="O13" s="12" t="s">
        <v>305</v>
      </c>
      <c r="Q13" s="18" t="s">
        <v>1894</v>
      </c>
      <c r="U13" s="6"/>
      <c r="V13" s="75" t="s">
        <v>2794</v>
      </c>
      <c r="AB13" s="6" t="s">
        <v>1387</v>
      </c>
      <c r="AC13" s="6" t="s">
        <v>1395</v>
      </c>
      <c r="AF13" s="6" t="s">
        <v>1953</v>
      </c>
      <c r="AG13" s="17"/>
      <c r="AI13" s="6" t="s">
        <v>1443</v>
      </c>
      <c r="AJ13" s="6" t="s">
        <v>1462</v>
      </c>
      <c r="AN13" s="6" t="s">
        <v>1911</v>
      </c>
      <c r="AO13" s="6" t="s">
        <v>1710</v>
      </c>
      <c r="AP13" s="6" t="s">
        <v>1486</v>
      </c>
      <c r="AT13" s="6" t="s">
        <v>1501</v>
      </c>
      <c r="AU13" s="6" t="s">
        <v>1509</v>
      </c>
      <c r="AX13" s="6" t="s">
        <v>1853</v>
      </c>
      <c r="AZ13" s="6" t="s">
        <v>1730</v>
      </c>
      <c r="BA13" s="6" t="s">
        <v>1593</v>
      </c>
      <c r="BC13" s="6" t="s">
        <v>1600</v>
      </c>
      <c r="BD13" s="6" t="s">
        <v>1928</v>
      </c>
      <c r="BE13" s="17"/>
      <c r="BH13" s="10" t="s">
        <v>2039</v>
      </c>
      <c r="BI13" s="20" t="s">
        <v>2506</v>
      </c>
      <c r="BJ13" s="20" t="s">
        <v>2521</v>
      </c>
      <c r="BN13" s="20" t="s">
        <v>2166</v>
      </c>
      <c r="BO13" s="20" t="s">
        <v>2486</v>
      </c>
      <c r="BP13" s="20" t="s">
        <v>2491</v>
      </c>
      <c r="BQ13" s="14" t="s">
        <v>2445</v>
      </c>
      <c r="BR13" s="20" t="s">
        <v>2472</v>
      </c>
      <c r="BS13" s="20">
        <v>12</v>
      </c>
      <c r="BT13" s="14" t="s">
        <v>2188</v>
      </c>
      <c r="BU13" s="10" t="s">
        <v>2715</v>
      </c>
      <c r="BV13" s="13" t="s">
        <v>2199</v>
      </c>
      <c r="BW13" s="10" t="s">
        <v>2716</v>
      </c>
      <c r="BX13" s="11" t="s">
        <v>2053</v>
      </c>
      <c r="BY13" s="11" t="s">
        <v>2198</v>
      </c>
      <c r="BZ13" s="40" t="s">
        <v>2227</v>
      </c>
      <c r="CA13" s="61"/>
      <c r="CB13" s="61"/>
      <c r="CC13" s="61"/>
      <c r="CG13" s="12" t="s">
        <v>2730</v>
      </c>
      <c r="CH13" s="66" t="s">
        <v>2414</v>
      </c>
      <c r="CI13" s="12" t="s">
        <v>2266</v>
      </c>
      <c r="CJ13" s="12" t="s">
        <v>1787</v>
      </c>
      <c r="CK13" s="40" t="s">
        <v>2238</v>
      </c>
      <c r="CL13" s="40" t="s">
        <v>2247</v>
      </c>
      <c r="CM13" s="12" t="s">
        <v>2181</v>
      </c>
      <c r="CN13" s="40" t="s">
        <v>2252</v>
      </c>
      <c r="CP13" s="12" t="s">
        <v>2573</v>
      </c>
      <c r="CQ13" s="54" t="s">
        <v>2252</v>
      </c>
      <c r="CR13" s="12" t="s">
        <v>2574</v>
      </c>
      <c r="CV13" s="90" t="s">
        <v>2956</v>
      </c>
      <c r="CW13" s="90" t="s">
        <v>2253</v>
      </c>
      <c r="CX13" s="88"/>
      <c r="DB13" s="12" t="s">
        <v>2904</v>
      </c>
      <c r="DC13" s="90" t="s">
        <v>2253</v>
      </c>
      <c r="DD13" s="12"/>
      <c r="DE13" s="12" t="s">
        <v>2405</v>
      </c>
      <c r="DF13" s="12" t="s">
        <v>2393</v>
      </c>
      <c r="DG13" s="41" t="s">
        <v>2385</v>
      </c>
      <c r="DK13" s="20" t="s">
        <v>2736</v>
      </c>
      <c r="DL13" s="20" t="s">
        <v>2737</v>
      </c>
      <c r="DM13" s="20" t="s">
        <v>2804</v>
      </c>
      <c r="EF13" s="10"/>
      <c r="EG13" s="10"/>
      <c r="EH13" s="77"/>
      <c r="EL13" s="77" t="s">
        <v>2028</v>
      </c>
      <c r="EM13" s="90" t="s">
        <v>2986</v>
      </c>
      <c r="EN13" s="90" t="s">
        <v>2253</v>
      </c>
      <c r="GI13" t="s">
        <v>2026</v>
      </c>
      <c r="GJ13" s="77" t="s">
        <v>2026</v>
      </c>
      <c r="GK13" s="77" t="s">
        <v>2028</v>
      </c>
      <c r="GL13" s="77" t="s">
        <v>2028</v>
      </c>
    </row>
    <row r="14" spans="1:237" x14ac:dyDescent="0.3">
      <c r="B14" t="s">
        <v>130</v>
      </c>
      <c r="C14" t="s">
        <v>131</v>
      </c>
      <c r="D14" t="s">
        <v>132</v>
      </c>
      <c r="E14" t="s">
        <v>133</v>
      </c>
      <c r="G14" t="s">
        <v>134</v>
      </c>
      <c r="H14" t="s">
        <v>135</v>
      </c>
      <c r="K14" s="69" t="s">
        <v>2770</v>
      </c>
      <c r="L14" t="s">
        <v>136</v>
      </c>
      <c r="M14" s="2" t="s">
        <v>137</v>
      </c>
      <c r="O14" s="12" t="s">
        <v>373</v>
      </c>
      <c r="Q14" s="18" t="s">
        <v>1895</v>
      </c>
      <c r="U14" s="6"/>
      <c r="V14" s="60" t="s">
        <v>2674</v>
      </c>
      <c r="AB14" s="6" t="s">
        <v>1394</v>
      </c>
      <c r="AC14" s="6" t="s">
        <v>1417</v>
      </c>
      <c r="AF14" s="6" t="s">
        <v>1954</v>
      </c>
      <c r="AG14" s="17"/>
      <c r="AI14" s="6" t="s">
        <v>1444</v>
      </c>
      <c r="AJ14" s="6" t="s">
        <v>1906</v>
      </c>
      <c r="AT14" s="6" t="s">
        <v>1502</v>
      </c>
      <c r="AU14" s="6" t="s">
        <v>1505</v>
      </c>
      <c r="AX14" s="6" t="s">
        <v>1854</v>
      </c>
      <c r="AZ14" s="6" t="s">
        <v>1731</v>
      </c>
      <c r="BA14" s="6" t="s">
        <v>1594</v>
      </c>
      <c r="BC14" s="6" t="s">
        <v>1641</v>
      </c>
      <c r="BD14" s="6" t="s">
        <v>1929</v>
      </c>
      <c r="BE14" s="17"/>
      <c r="BH14" s="10" t="s">
        <v>1759</v>
      </c>
      <c r="BI14" s="20" t="s">
        <v>2485</v>
      </c>
      <c r="BJ14" s="20" t="s">
        <v>2522</v>
      </c>
      <c r="BN14" s="20" t="str">
        <f>_xlfn.CONCAT(BN13,"_error")</f>
        <v>Mn_flux_mmol_m2_d_error</v>
      </c>
      <c r="BO14" s="20" t="s">
        <v>2486</v>
      </c>
      <c r="BP14" s="20" t="s">
        <v>2692</v>
      </c>
      <c r="BQ14" s="14" t="s">
        <v>2102</v>
      </c>
      <c r="BR14" s="20" t="s">
        <v>2195</v>
      </c>
      <c r="BS14" s="20">
        <v>13</v>
      </c>
      <c r="BT14" s="14" t="s">
        <v>2780</v>
      </c>
      <c r="BU14" s="20" t="s">
        <v>2775</v>
      </c>
      <c r="BV14" s="13" t="s">
        <v>2199</v>
      </c>
      <c r="BW14" s="20" t="s">
        <v>2776</v>
      </c>
      <c r="BX14" s="11" t="s">
        <v>2054</v>
      </c>
      <c r="BY14" s="11" t="s">
        <v>2198</v>
      </c>
      <c r="BZ14" s="40" t="s">
        <v>2228</v>
      </c>
      <c r="CA14" s="61"/>
      <c r="CB14" s="61"/>
      <c r="CC14" s="61"/>
      <c r="CG14" s="12" t="s">
        <v>2717</v>
      </c>
      <c r="CH14" s="66" t="s">
        <v>2414</v>
      </c>
      <c r="CI14" s="12" t="s">
        <v>2731</v>
      </c>
      <c r="CJ14" s="12" t="s">
        <v>1788</v>
      </c>
      <c r="CK14" s="40" t="s">
        <v>2238</v>
      </c>
      <c r="CL14" s="40" t="s">
        <v>2248</v>
      </c>
      <c r="CM14" s="12" t="s">
        <v>2182</v>
      </c>
      <c r="CN14" s="40" t="s">
        <v>2252</v>
      </c>
      <c r="CP14" s="12" t="s">
        <v>2113</v>
      </c>
      <c r="CQ14" s="54" t="s">
        <v>2252</v>
      </c>
      <c r="CR14" s="12" t="s">
        <v>2276</v>
      </c>
      <c r="CS14" s="40"/>
      <c r="CV14" s="90" t="s">
        <v>2946</v>
      </c>
      <c r="CW14" s="90" t="s">
        <v>2253</v>
      </c>
      <c r="CX14" s="88"/>
      <c r="DB14" s="12" t="s">
        <v>2937</v>
      </c>
      <c r="DC14" s="90" t="s">
        <v>2253</v>
      </c>
      <c r="DD14" s="12"/>
      <c r="DE14" s="12" t="s">
        <v>2406</v>
      </c>
      <c r="DF14" s="12" t="s">
        <v>2393</v>
      </c>
      <c r="DG14" s="12" t="s">
        <v>2386</v>
      </c>
      <c r="DH14" s="12"/>
      <c r="DI14" s="12"/>
      <c r="DJ14" s="12"/>
      <c r="DK14" s="12"/>
      <c r="DL14" s="41"/>
      <c r="DM14" s="41"/>
      <c r="EM14" s="90" t="s">
        <v>2987</v>
      </c>
      <c r="EN14" s="90" t="s">
        <v>2253</v>
      </c>
      <c r="GI14" t="s">
        <v>2027</v>
      </c>
      <c r="GJ14" s="77" t="s">
        <v>2027</v>
      </c>
      <c r="GL14" t="s">
        <v>2876</v>
      </c>
    </row>
    <row r="15" spans="1:237"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F15" s="6" t="s">
        <v>1431</v>
      </c>
      <c r="AI15" s="6" t="s">
        <v>1957</v>
      </c>
      <c r="AJ15" s="6" t="s">
        <v>1463</v>
      </c>
      <c r="AO15" s="6"/>
      <c r="AT15" s="6" t="s">
        <v>1497</v>
      </c>
      <c r="AX15" s="6" t="s">
        <v>1524</v>
      </c>
      <c r="AZ15" s="6" t="s">
        <v>1583</v>
      </c>
      <c r="BC15" s="43" t="s">
        <v>2427</v>
      </c>
      <c r="BD15" s="6" t="s">
        <v>1930</v>
      </c>
      <c r="BE15" s="17"/>
      <c r="BH15" s="10" t="s">
        <v>1761</v>
      </c>
      <c r="BI15" s="20" t="s">
        <v>2507</v>
      </c>
      <c r="BJ15" s="20" t="s">
        <v>2523</v>
      </c>
      <c r="BN15" s="20" t="s">
        <v>2167</v>
      </c>
      <c r="BO15" s="20" t="s">
        <v>2486</v>
      </c>
      <c r="BP15" s="20" t="s">
        <v>2490</v>
      </c>
      <c r="BQ15" s="14" t="s">
        <v>2966</v>
      </c>
      <c r="BR15" s="20" t="s">
        <v>2968</v>
      </c>
      <c r="BS15" s="20">
        <v>14</v>
      </c>
      <c r="BT15" s="14" t="s">
        <v>2878</v>
      </c>
      <c r="BU15" s="10" t="s">
        <v>2058</v>
      </c>
      <c r="BV15" s="13" t="s">
        <v>2203</v>
      </c>
      <c r="BW15" s="10" t="s">
        <v>2212</v>
      </c>
      <c r="BX15" s="11" t="s">
        <v>2055</v>
      </c>
      <c r="BY15" s="11" t="s">
        <v>2198</v>
      </c>
      <c r="BZ15" s="40" t="s">
        <v>2229</v>
      </c>
      <c r="CA15" s="61"/>
      <c r="CB15" s="61"/>
      <c r="CC15" s="61"/>
      <c r="CG15" s="12" t="s">
        <v>2718</v>
      </c>
      <c r="CH15" s="66" t="s">
        <v>2414</v>
      </c>
      <c r="CI15" s="12" t="s">
        <v>2732</v>
      </c>
      <c r="CJ15" s="12" t="s">
        <v>1789</v>
      </c>
      <c r="CK15" s="40" t="s">
        <v>2238</v>
      </c>
      <c r="CL15" s="40" t="s">
        <v>2249</v>
      </c>
      <c r="CM15" s="12" t="s">
        <v>2183</v>
      </c>
      <c r="CN15" s="40" t="s">
        <v>2252</v>
      </c>
      <c r="CP15" s="12" t="s">
        <v>2575</v>
      </c>
      <c r="CQ15" s="54" t="s">
        <v>2252</v>
      </c>
      <c r="CR15" s="12" t="s">
        <v>2576</v>
      </c>
      <c r="CS15" s="40"/>
      <c r="CV15" s="90" t="s">
        <v>2957</v>
      </c>
      <c r="CW15" s="90" t="s">
        <v>2253</v>
      </c>
      <c r="CX15" s="88"/>
      <c r="DB15" s="20" t="s">
        <v>2905</v>
      </c>
      <c r="DC15" s="90" t="s">
        <v>2253</v>
      </c>
      <c r="DD15" s="12"/>
      <c r="DE15" s="12" t="s">
        <v>2407</v>
      </c>
      <c r="DF15" s="12" t="s">
        <v>2393</v>
      </c>
      <c r="DG15" s="12" t="s">
        <v>2387</v>
      </c>
      <c r="DH15" s="12"/>
      <c r="DI15" s="12"/>
      <c r="DJ15" s="12"/>
      <c r="DK15" s="12"/>
      <c r="DL15" s="41"/>
      <c r="DM15" s="41"/>
      <c r="EM15" s="90" t="s">
        <v>2988</v>
      </c>
      <c r="EN15" s="90" t="s">
        <v>2253</v>
      </c>
      <c r="GI15" t="s">
        <v>2028</v>
      </c>
      <c r="GJ15" s="77" t="s">
        <v>2028</v>
      </c>
    </row>
    <row r="16" spans="1:237"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F16" s="45" t="s">
        <v>2447</v>
      </c>
      <c r="AI16" s="6" t="s">
        <v>1445</v>
      </c>
      <c r="AJ16" s="6" t="s">
        <v>1466</v>
      </c>
      <c r="AO16" s="6"/>
      <c r="AT16" s="6" t="s">
        <v>1503</v>
      </c>
      <c r="AU16" s="6"/>
      <c r="AX16" s="6" t="s">
        <v>1525</v>
      </c>
      <c r="AZ16" s="6" t="s">
        <v>1732</v>
      </c>
      <c r="BC16" s="6" t="s">
        <v>1645</v>
      </c>
      <c r="BD16" s="6" t="s">
        <v>1931</v>
      </c>
      <c r="BE16" s="17"/>
      <c r="BH16" s="10" t="s">
        <v>1760</v>
      </c>
      <c r="BI16" s="20" t="s">
        <v>2507</v>
      </c>
      <c r="BJ16" s="20" t="s">
        <v>2524</v>
      </c>
      <c r="BN16" s="20" t="str">
        <f>_xlfn.CONCAT(BN15,"_error")</f>
        <v>SO4_flux_mmol_m2_d_error</v>
      </c>
      <c r="BO16" s="20" t="s">
        <v>2486</v>
      </c>
      <c r="BP16" s="20" t="s">
        <v>2693</v>
      </c>
      <c r="BQ16" s="14" t="s">
        <v>2442</v>
      </c>
      <c r="BR16" s="20" t="s">
        <v>2471</v>
      </c>
      <c r="BS16" s="20">
        <v>15</v>
      </c>
      <c r="BT16" s="14" t="s">
        <v>2879</v>
      </c>
      <c r="BU16" s="10" t="s">
        <v>2346</v>
      </c>
      <c r="BV16" s="13" t="s">
        <v>2203</v>
      </c>
      <c r="BW16" s="10" t="s">
        <v>2347</v>
      </c>
      <c r="BX16" s="11" t="s">
        <v>2056</v>
      </c>
      <c r="BY16" s="11" t="s">
        <v>2198</v>
      </c>
      <c r="BZ16" s="40" t="s">
        <v>2231</v>
      </c>
      <c r="CA16" s="61"/>
      <c r="CB16" s="61"/>
      <c r="CC16" s="61"/>
      <c r="CG16" s="12" t="s">
        <v>2739</v>
      </c>
      <c r="CI16" s="12" t="s">
        <v>2733</v>
      </c>
      <c r="CJ16" s="12" t="s">
        <v>1790</v>
      </c>
      <c r="CK16" s="40" t="s">
        <v>2238</v>
      </c>
      <c r="CL16" s="40" t="s">
        <v>2250</v>
      </c>
      <c r="CM16" s="12" t="s">
        <v>1801</v>
      </c>
      <c r="CN16" s="40" t="s">
        <v>2252</v>
      </c>
      <c r="CP16" s="12" t="s">
        <v>2114</v>
      </c>
      <c r="CQ16" s="54" t="s">
        <v>2252</v>
      </c>
      <c r="CR16" s="12" t="s">
        <v>2277</v>
      </c>
      <c r="CS16" s="40"/>
      <c r="CV16" s="90" t="s">
        <v>2947</v>
      </c>
      <c r="CW16" s="90" t="s">
        <v>2253</v>
      </c>
      <c r="CX16" s="88"/>
      <c r="DB16" s="20" t="s">
        <v>2938</v>
      </c>
      <c r="DC16" s="90" t="s">
        <v>2253</v>
      </c>
      <c r="DD16" s="12"/>
      <c r="DE16" s="12" t="s">
        <v>2408</v>
      </c>
      <c r="DF16" s="12" t="s">
        <v>2393</v>
      </c>
      <c r="DG16" s="12" t="s">
        <v>2388</v>
      </c>
      <c r="DH16" s="12"/>
      <c r="DI16" s="12"/>
      <c r="DJ16" s="12"/>
      <c r="DK16" s="12"/>
      <c r="DL16" s="41"/>
      <c r="DM16" s="41"/>
      <c r="EM16" s="90" t="s">
        <v>2989</v>
      </c>
      <c r="EN16" s="90" t="s">
        <v>2253</v>
      </c>
      <c r="GI16" t="s">
        <v>2033</v>
      </c>
      <c r="GJ16" s="77" t="s">
        <v>2033</v>
      </c>
    </row>
    <row r="17" spans="2:192"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F17" s="6" t="s">
        <v>1433</v>
      </c>
      <c r="AI17" s="6" t="s">
        <v>1455</v>
      </c>
      <c r="AJ17" s="6" t="s">
        <v>1905</v>
      </c>
      <c r="AO17" s="6"/>
      <c r="AT17" s="6" t="s">
        <v>1504</v>
      </c>
      <c r="AX17" s="6" t="s">
        <v>1515</v>
      </c>
      <c r="AZ17" s="6" t="s">
        <v>1581</v>
      </c>
      <c r="BC17" s="6" t="s">
        <v>1601</v>
      </c>
      <c r="BD17" s="6" t="s">
        <v>1932</v>
      </c>
      <c r="BE17" s="17"/>
      <c r="BH17" s="10" t="s">
        <v>1762</v>
      </c>
      <c r="BI17" s="10" t="s">
        <v>2507</v>
      </c>
      <c r="BJ17" s="20" t="s">
        <v>2525</v>
      </c>
      <c r="BN17" s="20" t="s">
        <v>2168</v>
      </c>
      <c r="BO17" s="20" t="s">
        <v>2486</v>
      </c>
      <c r="BP17" s="20" t="s">
        <v>2489</v>
      </c>
      <c r="BQ17" s="14" t="s">
        <v>2189</v>
      </c>
      <c r="BR17" s="20" t="s">
        <v>2196</v>
      </c>
      <c r="BS17" s="20">
        <v>16</v>
      </c>
      <c r="BT17" s="14" t="s">
        <v>2887</v>
      </c>
      <c r="BU17" s="10" t="s">
        <v>2084</v>
      </c>
      <c r="BV17" s="13" t="s">
        <v>2204</v>
      </c>
      <c r="BW17" s="10" t="s">
        <v>2213</v>
      </c>
      <c r="BX17" s="11" t="s">
        <v>2057</v>
      </c>
      <c r="BY17" s="11" t="s">
        <v>2198</v>
      </c>
      <c r="BZ17" s="40" t="s">
        <v>2230</v>
      </c>
      <c r="CA17" s="61"/>
      <c r="CB17" s="61"/>
      <c r="CC17" s="61"/>
      <c r="CJ17" s="12" t="s">
        <v>1791</v>
      </c>
      <c r="CK17" s="40" t="s">
        <v>2238</v>
      </c>
      <c r="CL17" s="40" t="s">
        <v>2251</v>
      </c>
      <c r="CM17" s="12" t="s">
        <v>1800</v>
      </c>
      <c r="CN17" s="40" t="s">
        <v>2252</v>
      </c>
      <c r="CP17" s="12" t="s">
        <v>2577</v>
      </c>
      <c r="CQ17" s="54" t="s">
        <v>2252</v>
      </c>
      <c r="CR17" s="12" t="s">
        <v>2578</v>
      </c>
      <c r="CS17" s="40"/>
      <c r="CV17" s="90" t="s">
        <v>2958</v>
      </c>
      <c r="CW17" s="90" t="s">
        <v>2253</v>
      </c>
      <c r="CX17" s="88"/>
      <c r="DB17" s="12" t="s">
        <v>2906</v>
      </c>
      <c r="DC17" s="90" t="s">
        <v>2253</v>
      </c>
      <c r="DE17" s="12" t="s">
        <v>2409</v>
      </c>
      <c r="DF17" s="12" t="s">
        <v>2393</v>
      </c>
      <c r="DG17" s="12" t="s">
        <v>2389</v>
      </c>
      <c r="DH17" s="12"/>
      <c r="DI17" s="12"/>
      <c r="DJ17" s="12"/>
      <c r="DK17" s="12"/>
      <c r="DL17" s="41"/>
      <c r="DM17" s="41"/>
      <c r="EM17" s="90" t="s">
        <v>2990</v>
      </c>
      <c r="EN17" s="90" t="s">
        <v>2253</v>
      </c>
      <c r="GI17" t="s">
        <v>2848</v>
      </c>
      <c r="GJ17" s="77" t="s">
        <v>2849</v>
      </c>
    </row>
    <row r="18" spans="2:192"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F18" s="6" t="s">
        <v>1427</v>
      </c>
      <c r="AI18" s="6" t="s">
        <v>1958</v>
      </c>
      <c r="AJ18" s="6" t="s">
        <v>1464</v>
      </c>
      <c r="AO18" s="6"/>
      <c r="AT18" s="6" t="s">
        <v>1916</v>
      </c>
      <c r="AX18" s="6" t="s">
        <v>1526</v>
      </c>
      <c r="AZ18" s="6" t="s">
        <v>1733</v>
      </c>
      <c r="BC18" s="6" t="s">
        <v>1602</v>
      </c>
      <c r="BD18" s="6" t="s">
        <v>1933</v>
      </c>
      <c r="BE18" s="17"/>
      <c r="BH18" s="10" t="s">
        <v>1763</v>
      </c>
      <c r="BI18" s="10" t="s">
        <v>2485</v>
      </c>
      <c r="BJ18" s="20" t="s">
        <v>2526</v>
      </c>
      <c r="BN18" s="20" t="str">
        <f>_xlfn.CONCAT(BN17,"_error")</f>
        <v>PO4_flux_mmol_m2_d_error</v>
      </c>
      <c r="BO18" s="20" t="s">
        <v>2486</v>
      </c>
      <c r="BP18" s="20" t="s">
        <v>2694</v>
      </c>
      <c r="BQ18" s="14" t="s">
        <v>2558</v>
      </c>
      <c r="BR18" s="20" t="s">
        <v>2744</v>
      </c>
      <c r="BS18" s="20">
        <v>17</v>
      </c>
      <c r="BT18" s="14" t="s">
        <v>2781</v>
      </c>
      <c r="BX18" s="11" t="s">
        <v>2340</v>
      </c>
      <c r="BY18" s="11"/>
      <c r="BZ18" s="11" t="s">
        <v>2232</v>
      </c>
      <c r="CA18" s="11"/>
      <c r="CB18" s="11"/>
      <c r="CC18" s="11"/>
      <c r="CJ18" s="12" t="s">
        <v>2808</v>
      </c>
      <c r="CK18" s="76" t="s">
        <v>2238</v>
      </c>
      <c r="CL18" s="76" t="s">
        <v>2805</v>
      </c>
      <c r="CM18" s="12" t="s">
        <v>1802</v>
      </c>
      <c r="CN18" s="40" t="s">
        <v>2252</v>
      </c>
      <c r="CP18" s="12" t="s">
        <v>2279</v>
      </c>
      <c r="CQ18" s="54" t="s">
        <v>2252</v>
      </c>
      <c r="CR18" s="12" t="s">
        <v>2278</v>
      </c>
      <c r="CS18" s="40"/>
      <c r="CV18" s="90" t="s">
        <v>2948</v>
      </c>
      <c r="CW18" s="90" t="s">
        <v>2253</v>
      </c>
      <c r="CX18" s="88"/>
      <c r="DB18" s="12" t="s">
        <v>2939</v>
      </c>
      <c r="DC18" s="90" t="s">
        <v>2253</v>
      </c>
      <c r="DD18" s="90"/>
      <c r="DE18" s="12" t="s">
        <v>2410</v>
      </c>
      <c r="DF18" s="12" t="s">
        <v>2393</v>
      </c>
      <c r="DG18" s="12" t="s">
        <v>2390</v>
      </c>
      <c r="DH18" s="12"/>
      <c r="DI18" s="12"/>
      <c r="DJ18" s="12"/>
      <c r="DK18" s="12"/>
      <c r="DL18" s="41"/>
      <c r="DM18" s="41"/>
      <c r="EM18" s="90" t="s">
        <v>2991</v>
      </c>
      <c r="EN18" s="90" t="s">
        <v>2253</v>
      </c>
      <c r="GI18" s="10" t="s">
        <v>2178</v>
      </c>
      <c r="GJ18" s="10" t="s">
        <v>2178</v>
      </c>
    </row>
    <row r="19" spans="2:192" ht="17.399999999999999" x14ac:dyDescent="0.3">
      <c r="B19" t="s">
        <v>167</v>
      </c>
      <c r="C19" t="s">
        <v>168</v>
      </c>
      <c r="D19" t="s">
        <v>169</v>
      </c>
      <c r="E19" t="s">
        <v>170</v>
      </c>
      <c r="G19" t="s">
        <v>171</v>
      </c>
      <c r="H19" t="s">
        <v>172</v>
      </c>
      <c r="K19" s="32" t="s">
        <v>2062</v>
      </c>
      <c r="L19" t="s">
        <v>173</v>
      </c>
      <c r="M19" s="4"/>
      <c r="O19" s="12" t="s">
        <v>549</v>
      </c>
      <c r="Q19" s="18" t="s">
        <v>1900</v>
      </c>
      <c r="V19" s="6" t="s">
        <v>1358</v>
      </c>
      <c r="AB19" s="6" t="s">
        <v>1392</v>
      </c>
      <c r="AC19" s="6" t="s">
        <v>1408</v>
      </c>
      <c r="AF19" s="6" t="s">
        <v>1426</v>
      </c>
      <c r="AI19" s="6" t="s">
        <v>1446</v>
      </c>
      <c r="AJ19" s="6" t="s">
        <v>1465</v>
      </c>
      <c r="AO19" s="6"/>
      <c r="AT19" s="6" t="s">
        <v>1919</v>
      </c>
      <c r="AX19" s="6" t="s">
        <v>1527</v>
      </c>
      <c r="BC19" s="6" t="s">
        <v>1607</v>
      </c>
      <c r="BD19" s="6" t="s">
        <v>1934</v>
      </c>
      <c r="BE19" s="17"/>
      <c r="BH19" s="10" t="s">
        <v>1811</v>
      </c>
      <c r="BI19" s="20" t="s">
        <v>2506</v>
      </c>
      <c r="BJ19" s="20" t="s">
        <v>2527</v>
      </c>
      <c r="BN19" s="20" t="s">
        <v>2169</v>
      </c>
      <c r="BO19" s="20" t="s">
        <v>2486</v>
      </c>
      <c r="BP19" s="20" t="s">
        <v>2494</v>
      </c>
      <c r="BQ19" s="14" t="s">
        <v>2746</v>
      </c>
      <c r="BR19" s="20" t="s">
        <v>2747</v>
      </c>
      <c r="BS19" s="20">
        <v>18</v>
      </c>
      <c r="BT19" s="14" t="s">
        <v>2782</v>
      </c>
      <c r="BX19" s="11" t="s">
        <v>2342</v>
      </c>
      <c r="BZ19" s="11" t="s">
        <v>2343</v>
      </c>
      <c r="CA19" s="11"/>
      <c r="CB19" s="11"/>
      <c r="CC19" s="11"/>
      <c r="CJ19" s="12" t="s">
        <v>2809</v>
      </c>
      <c r="CK19" s="76" t="s">
        <v>2238</v>
      </c>
      <c r="CL19" s="76" t="s">
        <v>2807</v>
      </c>
      <c r="CM19" s="12" t="s">
        <v>1803</v>
      </c>
      <c r="CN19" s="40" t="s">
        <v>2252</v>
      </c>
      <c r="CP19" s="12" t="s">
        <v>2579</v>
      </c>
      <c r="CQ19" s="54" t="s">
        <v>2252</v>
      </c>
      <c r="CR19" s="12" t="s">
        <v>2580</v>
      </c>
      <c r="CS19" s="40"/>
      <c r="CV19" s="90" t="s">
        <v>2959</v>
      </c>
      <c r="CW19" s="90" t="s">
        <v>2253</v>
      </c>
      <c r="CX19" s="88"/>
      <c r="DB19" s="20" t="s">
        <v>2907</v>
      </c>
      <c r="DC19" s="90" t="s">
        <v>2253</v>
      </c>
      <c r="DE19" s="12" t="s">
        <v>2411</v>
      </c>
      <c r="DF19" s="12" t="s">
        <v>2393</v>
      </c>
      <c r="DG19" s="12" t="s">
        <v>2391</v>
      </c>
      <c r="DH19" s="12"/>
      <c r="DI19" s="12"/>
      <c r="DJ19" s="12"/>
      <c r="DK19" s="12"/>
      <c r="DL19" s="41"/>
      <c r="DM19" s="41"/>
      <c r="GI19" s="10" t="s">
        <v>2740</v>
      </c>
      <c r="GJ19" s="10" t="s">
        <v>2740</v>
      </c>
    </row>
    <row r="20" spans="2:192" x14ac:dyDescent="0.3">
      <c r="B20" t="s">
        <v>174</v>
      </c>
      <c r="C20" t="s">
        <v>175</v>
      </c>
      <c r="D20" t="s">
        <v>176</v>
      </c>
      <c r="E20" t="s">
        <v>177</v>
      </c>
      <c r="G20" t="s">
        <v>178</v>
      </c>
      <c r="H20" t="s">
        <v>179</v>
      </c>
      <c r="K20" s="32" t="s">
        <v>2078</v>
      </c>
      <c r="L20" t="s">
        <v>180</v>
      </c>
      <c r="M20" s="3"/>
      <c r="O20" s="12" t="s">
        <v>555</v>
      </c>
      <c r="Q20" s="18" t="s">
        <v>1901</v>
      </c>
      <c r="AB20" s="6" t="s">
        <v>1393</v>
      </c>
      <c r="AC20" s="6" t="s">
        <v>1409</v>
      </c>
      <c r="AF20" s="6" t="s">
        <v>1429</v>
      </c>
      <c r="AI20" s="6" t="s">
        <v>1959</v>
      </c>
      <c r="AJ20" s="6" t="s">
        <v>1467</v>
      </c>
      <c r="AO20" s="6"/>
      <c r="AT20" s="6" t="s">
        <v>1917</v>
      </c>
      <c r="AX20" s="6" t="s">
        <v>1516</v>
      </c>
      <c r="BC20" s="6" t="s">
        <v>1606</v>
      </c>
      <c r="BD20" s="6" t="s">
        <v>1935</v>
      </c>
      <c r="BE20" s="17"/>
      <c r="BH20" s="10" t="s">
        <v>1812</v>
      </c>
      <c r="BI20" s="20" t="s">
        <v>2506</v>
      </c>
      <c r="BJ20" s="20" t="s">
        <v>2528</v>
      </c>
      <c r="BN20" s="20" t="str">
        <f>_xlfn.CONCAT(BN19,"_error")</f>
        <v>NO3_flux_mmol_m2_d_error</v>
      </c>
      <c r="BO20" s="20" t="s">
        <v>2486</v>
      </c>
      <c r="BP20" s="20" t="s">
        <v>2695</v>
      </c>
      <c r="BQ20" s="14" t="s">
        <v>2743</v>
      </c>
      <c r="BR20" s="20" t="s">
        <v>2745</v>
      </c>
      <c r="BS20" s="20">
        <v>19</v>
      </c>
      <c r="BT20" s="14" t="s">
        <v>2783</v>
      </c>
      <c r="BX20" s="11" t="s">
        <v>2341</v>
      </c>
      <c r="BY20" s="11"/>
      <c r="BZ20" s="11" t="s">
        <v>2233</v>
      </c>
      <c r="CA20" s="11"/>
      <c r="CB20" s="11"/>
      <c r="CC20" s="11"/>
      <c r="CM20" s="12" t="s">
        <v>1804</v>
      </c>
      <c r="CN20" s="40" t="s">
        <v>2252</v>
      </c>
      <c r="CP20" s="12" t="s">
        <v>2115</v>
      </c>
      <c r="CQ20" s="54" t="s">
        <v>2252</v>
      </c>
      <c r="CR20" s="12" t="s">
        <v>2280</v>
      </c>
      <c r="CS20" s="40"/>
      <c r="CV20" s="90" t="s">
        <v>2949</v>
      </c>
      <c r="CW20" s="90" t="s">
        <v>2253</v>
      </c>
      <c r="CX20" s="88"/>
      <c r="DB20" s="20" t="s">
        <v>2940</v>
      </c>
      <c r="DC20" s="90" t="s">
        <v>2253</v>
      </c>
      <c r="DD20" s="90"/>
      <c r="DE20" s="12" t="s">
        <v>2412</v>
      </c>
      <c r="DF20" s="12" t="s">
        <v>2393</v>
      </c>
      <c r="DG20" s="12" t="s">
        <v>2392</v>
      </c>
      <c r="DH20" s="12"/>
      <c r="DI20" s="12"/>
      <c r="DJ20" s="12"/>
      <c r="DK20" s="12"/>
      <c r="DL20" s="41"/>
      <c r="DM20" s="41"/>
      <c r="GI20" s="10" t="s">
        <v>2868</v>
      </c>
      <c r="GJ20" s="10" t="s">
        <v>2868</v>
      </c>
    </row>
    <row r="21" spans="2:192" ht="16.8" x14ac:dyDescent="0.3">
      <c r="B21" t="s">
        <v>181</v>
      </c>
      <c r="C21" t="s">
        <v>182</v>
      </c>
      <c r="D21" t="s">
        <v>183</v>
      </c>
      <c r="E21" t="s">
        <v>184</v>
      </c>
      <c r="G21" t="s">
        <v>185</v>
      </c>
      <c r="H21" t="s">
        <v>186</v>
      </c>
      <c r="K21" s="32" t="s">
        <v>2079</v>
      </c>
      <c r="L21" t="s">
        <v>187</v>
      </c>
      <c r="M21" s="5"/>
      <c r="O21" s="12" t="s">
        <v>567</v>
      </c>
      <c r="Q21" s="18" t="s">
        <v>1902</v>
      </c>
      <c r="AC21" s="6" t="s">
        <v>1410</v>
      </c>
      <c r="AF21" s="6" t="s">
        <v>1428</v>
      </c>
      <c r="AI21" s="6" t="s">
        <v>1447</v>
      </c>
      <c r="AJ21" s="6"/>
      <c r="AO21" s="6"/>
      <c r="AT21" s="6" t="s">
        <v>1918</v>
      </c>
      <c r="AX21" s="6" t="s">
        <v>1517</v>
      </c>
      <c r="BC21" s="6" t="s">
        <v>1603</v>
      </c>
      <c r="BD21" s="6" t="s">
        <v>1936</v>
      </c>
      <c r="BE21" s="17"/>
      <c r="BH21" s="10" t="s">
        <v>1764</v>
      </c>
      <c r="BI21" s="10" t="s">
        <v>2485</v>
      </c>
      <c r="BJ21" s="20" t="s">
        <v>2529</v>
      </c>
      <c r="BN21" s="20" t="s">
        <v>2170</v>
      </c>
      <c r="BO21" s="20" t="s">
        <v>2486</v>
      </c>
      <c r="BP21" s="20" t="s">
        <v>2495</v>
      </c>
      <c r="BQ21" s="14" t="s">
        <v>2757</v>
      </c>
      <c r="BR21" s="20" t="s">
        <v>2763</v>
      </c>
      <c r="BT21" s="14" t="s">
        <v>2784</v>
      </c>
      <c r="BX21" s="11" t="s">
        <v>2345</v>
      </c>
      <c r="BZ21" s="11" t="s">
        <v>2344</v>
      </c>
      <c r="CA21" s="11"/>
      <c r="CB21" s="11"/>
      <c r="CC21" s="11"/>
      <c r="CM21" s="12" t="s">
        <v>1807</v>
      </c>
      <c r="CN21" s="40" t="s">
        <v>2252</v>
      </c>
      <c r="CP21" s="12" t="s">
        <v>2581</v>
      </c>
      <c r="CQ21" s="54" t="s">
        <v>2252</v>
      </c>
      <c r="CR21" s="12" t="s">
        <v>2582</v>
      </c>
      <c r="CV21" s="90" t="s">
        <v>2960</v>
      </c>
      <c r="CW21" s="90" t="s">
        <v>2253</v>
      </c>
      <c r="CX21" s="88"/>
      <c r="DB21" s="12" t="s">
        <v>2908</v>
      </c>
      <c r="DC21" s="90" t="s">
        <v>2253</v>
      </c>
    </row>
    <row r="22" spans="2:192" x14ac:dyDescent="0.3">
      <c r="B22" t="s">
        <v>188</v>
      </c>
      <c r="C22" t="s">
        <v>189</v>
      </c>
      <c r="D22" t="s">
        <v>190</v>
      </c>
      <c r="E22" t="s">
        <v>191</v>
      </c>
      <c r="G22" t="s">
        <v>192</v>
      </c>
      <c r="H22" t="s">
        <v>193</v>
      </c>
      <c r="K22" s="32" t="s">
        <v>2063</v>
      </c>
      <c r="L22" t="s">
        <v>194</v>
      </c>
      <c r="M22" s="3"/>
      <c r="O22" s="12" t="s">
        <v>579</v>
      </c>
      <c r="Q22" s="18" t="s">
        <v>1330</v>
      </c>
      <c r="AC22" s="6" t="s">
        <v>1942</v>
      </c>
      <c r="AF22" s="6" t="s">
        <v>1425</v>
      </c>
      <c r="AI22" s="6" t="s">
        <v>1448</v>
      </c>
      <c r="AJ22" s="6"/>
      <c r="AX22" s="6" t="s">
        <v>1528</v>
      </c>
      <c r="BC22" s="6" t="s">
        <v>1608</v>
      </c>
      <c r="BD22" s="6" t="s">
        <v>1937</v>
      </c>
      <c r="BE22" s="17"/>
      <c r="BN22" s="20" t="str">
        <f>_xlfn.CONCAT(BN21,"_error")</f>
        <v>O2_flux_mmol_m2_d_error</v>
      </c>
      <c r="BO22" s="20" t="s">
        <v>2486</v>
      </c>
      <c r="BP22" s="20" t="s">
        <v>2696</v>
      </c>
      <c r="BQ22" s="14" t="s">
        <v>2810</v>
      </c>
      <c r="BR22" s="20" t="s">
        <v>2812</v>
      </c>
      <c r="BT22" s="14" t="s">
        <v>3030</v>
      </c>
      <c r="BX22" s="11" t="s">
        <v>2541</v>
      </c>
      <c r="BY22" s="10" t="s">
        <v>2198</v>
      </c>
      <c r="BZ22" s="11" t="s">
        <v>2428</v>
      </c>
      <c r="CA22" s="11"/>
      <c r="CB22" s="11"/>
      <c r="CC22" s="11"/>
      <c r="CM22" s="12" t="s">
        <v>1805</v>
      </c>
      <c r="CN22" s="40" t="s">
        <v>2252</v>
      </c>
      <c r="CP22" s="12" t="s">
        <v>2116</v>
      </c>
      <c r="CQ22" s="54" t="s">
        <v>2252</v>
      </c>
      <c r="CR22" s="12" t="s">
        <v>2281</v>
      </c>
      <c r="CV22" s="90" t="s">
        <v>2950</v>
      </c>
      <c r="CW22" s="90" t="s">
        <v>2253</v>
      </c>
      <c r="CX22" s="88"/>
      <c r="DB22" s="12" t="s">
        <v>2941</v>
      </c>
      <c r="DC22" s="90" t="s">
        <v>2253</v>
      </c>
      <c r="DD22" s="90"/>
    </row>
    <row r="23" spans="2:192" x14ac:dyDescent="0.3">
      <c r="B23" t="s">
        <v>195</v>
      </c>
      <c r="C23" t="s">
        <v>196</v>
      </c>
      <c r="D23" t="s">
        <v>197</v>
      </c>
      <c r="E23" t="s">
        <v>198</v>
      </c>
      <c r="G23" t="s">
        <v>199</v>
      </c>
      <c r="H23" t="s">
        <v>200</v>
      </c>
      <c r="K23" s="32" t="s">
        <v>2080</v>
      </c>
      <c r="L23" t="s">
        <v>201</v>
      </c>
      <c r="M23" s="3"/>
      <c r="O23" s="12" t="s">
        <v>591</v>
      </c>
      <c r="P23" s="6"/>
      <c r="Q23" s="18" t="s">
        <v>1333</v>
      </c>
      <c r="AC23" s="6" t="s">
        <v>1411</v>
      </c>
      <c r="AF23" s="6" t="s">
        <v>1423</v>
      </c>
      <c r="AI23" s="6" t="s">
        <v>1449</v>
      </c>
      <c r="AX23" s="6" t="s">
        <v>1518</v>
      </c>
      <c r="BC23" s="6" t="s">
        <v>1742</v>
      </c>
      <c r="BD23" s="6" t="s">
        <v>1938</v>
      </c>
      <c r="BE23" s="17"/>
      <c r="BQ23" s="14" t="s">
        <v>2811</v>
      </c>
      <c r="BR23" s="20" t="s">
        <v>2813</v>
      </c>
      <c r="BT23" s="14" t="s">
        <v>2785</v>
      </c>
      <c r="BX23" s="11" t="s">
        <v>2542</v>
      </c>
      <c r="BY23" s="10" t="s">
        <v>2198</v>
      </c>
      <c r="BZ23" s="11" t="s">
        <v>2429</v>
      </c>
      <c r="CA23" s="11"/>
      <c r="CB23" s="11"/>
      <c r="CC23" s="11"/>
      <c r="CJ23" s="23"/>
      <c r="CK23" s="23"/>
      <c r="CL23" s="23"/>
      <c r="CM23" s="12" t="s">
        <v>1817</v>
      </c>
      <c r="CN23" s="40" t="s">
        <v>2252</v>
      </c>
      <c r="CP23" s="12" t="s">
        <v>2583</v>
      </c>
      <c r="CQ23" s="54" t="s">
        <v>2252</v>
      </c>
      <c r="CR23" s="12" t="s">
        <v>2584</v>
      </c>
      <c r="CV23" s="90" t="s">
        <v>2961</v>
      </c>
      <c r="CW23" s="90" t="s">
        <v>2253</v>
      </c>
      <c r="CX23" s="88"/>
      <c r="DB23" s="20" t="s">
        <v>2909</v>
      </c>
      <c r="DC23" s="90" t="s">
        <v>2253</v>
      </c>
    </row>
    <row r="24" spans="2:192" ht="17.399999999999999" x14ac:dyDescent="0.3">
      <c r="B24" t="s">
        <v>202</v>
      </c>
      <c r="C24" t="s">
        <v>203</v>
      </c>
      <c r="D24" t="s">
        <v>204</v>
      </c>
      <c r="E24" t="s">
        <v>205</v>
      </c>
      <c r="G24" t="s">
        <v>206</v>
      </c>
      <c r="H24" t="s">
        <v>207</v>
      </c>
      <c r="K24" s="32" t="s">
        <v>2081</v>
      </c>
      <c r="L24" t="s">
        <v>208</v>
      </c>
      <c r="M24" s="4"/>
      <c r="O24" s="12" t="s">
        <v>603</v>
      </c>
      <c r="Q24" s="18" t="s">
        <v>1328</v>
      </c>
      <c r="AC24" s="6" t="s">
        <v>1412</v>
      </c>
      <c r="AF24" s="6" t="s">
        <v>1424</v>
      </c>
      <c r="AI24" s="6" t="s">
        <v>1450</v>
      </c>
      <c r="AX24" s="6" t="s">
        <v>1855</v>
      </c>
      <c r="BC24" s="6" t="s">
        <v>1612</v>
      </c>
      <c r="BD24" s="6" t="s">
        <v>1939</v>
      </c>
      <c r="BE24" s="17"/>
      <c r="BQ24" s="14" t="s">
        <v>2869</v>
      </c>
      <c r="BR24" s="20" t="s">
        <v>2870</v>
      </c>
      <c r="BT24" s="14" t="s">
        <v>2786</v>
      </c>
      <c r="BX24" s="11" t="s">
        <v>2543</v>
      </c>
      <c r="BY24" s="10" t="s">
        <v>2198</v>
      </c>
      <c r="BZ24" s="11" t="s">
        <v>2430</v>
      </c>
      <c r="CA24" s="11"/>
      <c r="CB24" s="11"/>
      <c r="CC24" s="11"/>
      <c r="CM24" s="12" t="s">
        <v>1806</v>
      </c>
      <c r="CN24" s="40" t="s">
        <v>2252</v>
      </c>
      <c r="CP24" s="12" t="s">
        <v>2282</v>
      </c>
      <c r="CQ24" s="54" t="s">
        <v>2252</v>
      </c>
      <c r="CR24" s="12" t="s">
        <v>2290</v>
      </c>
      <c r="CV24" s="90" t="s">
        <v>2951</v>
      </c>
      <c r="CW24" s="90" t="s">
        <v>2253</v>
      </c>
      <c r="CX24" s="88"/>
      <c r="DB24" s="20" t="s">
        <v>2942</v>
      </c>
      <c r="DC24" s="90" t="s">
        <v>2253</v>
      </c>
      <c r="DD24" s="90"/>
    </row>
    <row r="25" spans="2:192" x14ac:dyDescent="0.3">
      <c r="B25" t="s">
        <v>209</v>
      </c>
      <c r="C25" t="s">
        <v>210</v>
      </c>
      <c r="D25" t="s">
        <v>211</v>
      </c>
      <c r="E25" t="s">
        <v>212</v>
      </c>
      <c r="G25" t="s">
        <v>213</v>
      </c>
      <c r="H25" t="s">
        <v>214</v>
      </c>
      <c r="K25" s="32" t="s">
        <v>2082</v>
      </c>
      <c r="L25" t="s">
        <v>215</v>
      </c>
      <c r="M25" s="3"/>
      <c r="O25" s="12" t="s">
        <v>3035</v>
      </c>
      <c r="Q25" s="18" t="s">
        <v>2479</v>
      </c>
      <c r="AC25" s="6" t="s">
        <v>1413</v>
      </c>
      <c r="AF25" s="6" t="s">
        <v>1422</v>
      </c>
      <c r="AI25" s="6" t="s">
        <v>1960</v>
      </c>
      <c r="AX25" s="6" t="s">
        <v>1856</v>
      </c>
      <c r="BC25" s="6" t="s">
        <v>1642</v>
      </c>
      <c r="BD25" s="6" t="s">
        <v>1940</v>
      </c>
      <c r="BE25" s="17"/>
      <c r="BT25" s="14" t="s">
        <v>2787</v>
      </c>
      <c r="BX25" s="11" t="s">
        <v>2544</v>
      </c>
      <c r="BY25" s="10" t="s">
        <v>2198</v>
      </c>
      <c r="BZ25" s="11" t="s">
        <v>2431</v>
      </c>
      <c r="CA25" s="11"/>
      <c r="CB25" s="11"/>
      <c r="CC25" s="11"/>
      <c r="CM25" s="12" t="s">
        <v>1808</v>
      </c>
      <c r="CN25" s="40" t="s">
        <v>2252</v>
      </c>
      <c r="CP25" s="12" t="s">
        <v>2585</v>
      </c>
      <c r="CQ25" s="54" t="s">
        <v>2252</v>
      </c>
      <c r="CR25" s="12" t="s">
        <v>2586</v>
      </c>
      <c r="CV25" s="90" t="s">
        <v>2962</v>
      </c>
      <c r="CW25" s="90" t="s">
        <v>2253</v>
      </c>
      <c r="CX25" s="88"/>
      <c r="DB25" s="12" t="s">
        <v>2910</v>
      </c>
      <c r="DC25" s="90" t="s">
        <v>2253</v>
      </c>
    </row>
    <row r="26" spans="2:192" ht="16.8" x14ac:dyDescent="0.3">
      <c r="B26" t="s">
        <v>216</v>
      </c>
      <c r="C26" t="s">
        <v>217</v>
      </c>
      <c r="D26" t="s">
        <v>218</v>
      </c>
      <c r="E26" t="s">
        <v>219</v>
      </c>
      <c r="G26" t="s">
        <v>220</v>
      </c>
      <c r="H26" t="s">
        <v>214</v>
      </c>
      <c r="K26" s="32" t="s">
        <v>2083</v>
      </c>
      <c r="L26" t="s">
        <v>221</v>
      </c>
      <c r="M26" s="5"/>
      <c r="O26" s="12" t="s">
        <v>657</v>
      </c>
      <c r="Q26" s="18" t="s">
        <v>1329</v>
      </c>
      <c r="AC26" s="6" t="s">
        <v>1414</v>
      </c>
      <c r="AI26" s="6" t="s">
        <v>1451</v>
      </c>
      <c r="AX26" s="6" t="s">
        <v>1857</v>
      </c>
      <c r="BC26" s="6" t="s">
        <v>1611</v>
      </c>
      <c r="BD26" s="6" t="s">
        <v>1743</v>
      </c>
      <c r="BE26" s="17"/>
      <c r="BT26" s="14" t="s">
        <v>2788</v>
      </c>
      <c r="BX26" s="11" t="s">
        <v>1765</v>
      </c>
      <c r="BY26" s="11" t="s">
        <v>2198</v>
      </c>
      <c r="BZ26" s="11" t="s">
        <v>2234</v>
      </c>
      <c r="CA26" s="11"/>
      <c r="CB26" s="11"/>
      <c r="CC26" s="11"/>
      <c r="CM26" s="12" t="s">
        <v>1813</v>
      </c>
      <c r="CP26" s="12" t="s">
        <v>2283</v>
      </c>
      <c r="CQ26" s="54" t="s">
        <v>2252</v>
      </c>
      <c r="CR26" s="12" t="s">
        <v>2291</v>
      </c>
      <c r="CV26" s="90" t="s">
        <v>2952</v>
      </c>
      <c r="CW26" s="90" t="s">
        <v>2253</v>
      </c>
      <c r="CX26" s="88"/>
      <c r="DB26" s="12" t="s">
        <v>2943</v>
      </c>
      <c r="DC26" s="90" t="s">
        <v>2253</v>
      </c>
      <c r="DD26" s="90"/>
    </row>
    <row r="27" spans="2:192" ht="16.05" customHeight="1" x14ac:dyDescent="0.3">
      <c r="B27" t="s">
        <v>222</v>
      </c>
      <c r="C27" t="s">
        <v>223</v>
      </c>
      <c r="D27" t="s">
        <v>224</v>
      </c>
      <c r="E27" t="s">
        <v>225</v>
      </c>
      <c r="G27" t="s">
        <v>226</v>
      </c>
      <c r="H27" t="s">
        <v>227</v>
      </c>
      <c r="L27" t="s">
        <v>228</v>
      </c>
      <c r="M27" s="122"/>
      <c r="O27" s="12" t="s">
        <v>746</v>
      </c>
      <c r="Q27" s="18" t="s">
        <v>1332</v>
      </c>
      <c r="AC27" s="6" t="s">
        <v>1415</v>
      </c>
      <c r="AI27" s="6" t="s">
        <v>1452</v>
      </c>
      <c r="AX27" s="6" t="s">
        <v>1529</v>
      </c>
      <c r="BC27" t="s">
        <v>1605</v>
      </c>
      <c r="BD27" s="6" t="s">
        <v>1941</v>
      </c>
      <c r="BT27" s="14" t="s">
        <v>2789</v>
      </c>
      <c r="BX27" s="11" t="s">
        <v>1775</v>
      </c>
      <c r="BY27" s="11" t="s">
        <v>2198</v>
      </c>
      <c r="BZ27" s="11" t="s">
        <v>2235</v>
      </c>
      <c r="CA27" s="11"/>
      <c r="CB27" s="11"/>
      <c r="CC27" s="11"/>
      <c r="CM27" s="12" t="s">
        <v>2348</v>
      </c>
      <c r="CP27" s="12" t="s">
        <v>2587</v>
      </c>
      <c r="CQ27" s="54" t="s">
        <v>2252</v>
      </c>
      <c r="CR27" s="12" t="s">
        <v>2588</v>
      </c>
      <c r="CV27" s="90" t="s">
        <v>2963</v>
      </c>
      <c r="CW27" s="90" t="s">
        <v>2253</v>
      </c>
      <c r="CX27" s="88"/>
      <c r="DB27" s="20" t="s">
        <v>2911</v>
      </c>
      <c r="DC27" s="90" t="s">
        <v>2253</v>
      </c>
    </row>
    <row r="28" spans="2:192" ht="16.05" customHeight="1" x14ac:dyDescent="0.3">
      <c r="B28" t="s">
        <v>229</v>
      </c>
      <c r="C28" t="s">
        <v>230</v>
      </c>
      <c r="D28" t="s">
        <v>231</v>
      </c>
      <c r="E28" t="s">
        <v>232</v>
      </c>
      <c r="G28" t="s">
        <v>233</v>
      </c>
      <c r="H28" t="s">
        <v>234</v>
      </c>
      <c r="L28" t="s">
        <v>235</v>
      </c>
      <c r="M28" s="122"/>
      <c r="O28" s="12" t="s">
        <v>822</v>
      </c>
      <c r="Q28" s="18" t="s">
        <v>1331</v>
      </c>
      <c r="AC28" s="6" t="s">
        <v>1416</v>
      </c>
      <c r="AI28" s="6" t="s">
        <v>1453</v>
      </c>
      <c r="AX28" s="6" t="s">
        <v>1858</v>
      </c>
      <c r="BC28" t="s">
        <v>1609</v>
      </c>
      <c r="BD28" s="6" t="s">
        <v>1655</v>
      </c>
      <c r="BT28" s="14" t="s">
        <v>2790</v>
      </c>
      <c r="BX28" s="11" t="s">
        <v>2700</v>
      </c>
      <c r="BY28" s="11" t="s">
        <v>2198</v>
      </c>
      <c r="BZ28" s="11" t="s">
        <v>2701</v>
      </c>
      <c r="CA28" s="11"/>
      <c r="CB28" s="11"/>
      <c r="CC28" s="11"/>
      <c r="CM28" s="12" t="s">
        <v>1814</v>
      </c>
      <c r="CP28" s="12" t="s">
        <v>2284</v>
      </c>
      <c r="CQ28" s="54" t="s">
        <v>2252</v>
      </c>
      <c r="CR28" s="12" t="s">
        <v>2292</v>
      </c>
      <c r="CV28" s="90" t="s">
        <v>2953</v>
      </c>
      <c r="CW28" s="90" t="s">
        <v>2253</v>
      </c>
      <c r="CX28" s="88"/>
      <c r="DB28" s="20"/>
      <c r="DC28" s="90"/>
      <c r="DD28" s="90"/>
    </row>
    <row r="29" spans="2:192" ht="17.399999999999999" x14ac:dyDescent="0.3">
      <c r="B29" t="s">
        <v>236</v>
      </c>
      <c r="C29" t="s">
        <v>237</v>
      </c>
      <c r="D29" t="s">
        <v>238</v>
      </c>
      <c r="E29" t="s">
        <v>239</v>
      </c>
      <c r="G29" t="s">
        <v>240</v>
      </c>
      <c r="H29" t="s">
        <v>241</v>
      </c>
      <c r="L29" t="s">
        <v>242</v>
      </c>
      <c r="M29" s="4"/>
      <c r="O29" s="12" t="s">
        <v>1712</v>
      </c>
      <c r="AC29" t="s">
        <v>2550</v>
      </c>
      <c r="AI29" s="6" t="s">
        <v>1961</v>
      </c>
      <c r="AX29" s="6" t="s">
        <v>1530</v>
      </c>
      <c r="BC29" s="6" t="s">
        <v>1604</v>
      </c>
      <c r="BD29" s="6" t="s">
        <v>1678</v>
      </c>
      <c r="BT29" s="14" t="s">
        <v>3032</v>
      </c>
      <c r="BX29" s="20"/>
      <c r="BY29" s="14"/>
      <c r="BZ29" s="11"/>
      <c r="CA29" s="14"/>
      <c r="CB29" s="14"/>
      <c r="CC29" s="14"/>
      <c r="CM29" s="12" t="s">
        <v>2349</v>
      </c>
      <c r="CP29" s="12" t="s">
        <v>2589</v>
      </c>
      <c r="CQ29" s="54" t="s">
        <v>2252</v>
      </c>
      <c r="CR29" s="12" t="s">
        <v>2590</v>
      </c>
      <c r="CV29" s="90" t="s">
        <v>2964</v>
      </c>
      <c r="CW29" s="90" t="s">
        <v>2253</v>
      </c>
      <c r="CX29" s="88"/>
      <c r="DB29" s="12" t="s">
        <v>2912</v>
      </c>
      <c r="DC29" s="88" t="s">
        <v>2253</v>
      </c>
    </row>
    <row r="30" spans="2:192" x14ac:dyDescent="0.3">
      <c r="B30" t="s">
        <v>243</v>
      </c>
      <c r="C30" t="s">
        <v>244</v>
      </c>
      <c r="D30" t="s">
        <v>245</v>
      </c>
      <c r="E30" t="s">
        <v>2016</v>
      </c>
      <c r="G30" t="s">
        <v>246</v>
      </c>
      <c r="H30" t="s">
        <v>247</v>
      </c>
      <c r="L30" t="s">
        <v>248</v>
      </c>
      <c r="M30" s="3"/>
      <c r="O30" s="12" t="s">
        <v>856</v>
      </c>
      <c r="AX30" s="6" t="s">
        <v>1859</v>
      </c>
      <c r="BC30" s="6" t="s">
        <v>1620</v>
      </c>
      <c r="BD30" s="6" t="s">
        <v>1679</v>
      </c>
      <c r="BT30" s="14" t="s">
        <v>3033</v>
      </c>
      <c r="BX30" s="14"/>
      <c r="BY30" s="14"/>
      <c r="BZ30" s="14"/>
      <c r="CA30" s="14"/>
      <c r="CB30" s="14"/>
      <c r="CC30" s="14"/>
      <c r="CM30" s="12" t="s">
        <v>1810</v>
      </c>
      <c r="CP30" s="12" t="s">
        <v>2285</v>
      </c>
      <c r="CQ30" s="54" t="s">
        <v>2252</v>
      </c>
      <c r="CR30" s="12" t="s">
        <v>2293</v>
      </c>
      <c r="CV30" s="90" t="s">
        <v>2954</v>
      </c>
      <c r="CW30" s="90" t="s">
        <v>2253</v>
      </c>
      <c r="CX30" s="88"/>
      <c r="DB30" s="12"/>
      <c r="DC30" s="90"/>
      <c r="DD30" s="90"/>
    </row>
    <row r="31" spans="2:192" x14ac:dyDescent="0.3">
      <c r="B31" t="s">
        <v>249</v>
      </c>
      <c r="C31" t="s">
        <v>250</v>
      </c>
      <c r="D31" t="s">
        <v>251</v>
      </c>
      <c r="E31" t="s">
        <v>252</v>
      </c>
      <c r="G31" t="s">
        <v>253</v>
      </c>
      <c r="H31" t="s">
        <v>254</v>
      </c>
      <c r="L31" t="s">
        <v>255</v>
      </c>
      <c r="M31" s="3"/>
      <c r="O31" s="12" t="s">
        <v>868</v>
      </c>
      <c r="AI31" s="6"/>
      <c r="AX31" s="6" t="s">
        <v>1860</v>
      </c>
      <c r="BC31" t="s">
        <v>1621</v>
      </c>
      <c r="BD31" s="6" t="s">
        <v>1677</v>
      </c>
      <c r="BT31" s="14" t="s">
        <v>2791</v>
      </c>
      <c r="BX31" s="14"/>
      <c r="BY31" s="14"/>
      <c r="BZ31" s="14"/>
      <c r="CA31" s="14"/>
      <c r="CB31" s="14"/>
      <c r="CC31" s="14"/>
      <c r="CM31" s="12" t="s">
        <v>2350</v>
      </c>
      <c r="CP31" s="12" t="s">
        <v>2591</v>
      </c>
      <c r="CQ31" s="54" t="s">
        <v>2252</v>
      </c>
      <c r="CR31" s="12" t="s">
        <v>2592</v>
      </c>
      <c r="CV31" s="90" t="s">
        <v>2965</v>
      </c>
      <c r="CW31" s="90" t="s">
        <v>2253</v>
      </c>
      <c r="CX31" s="88"/>
      <c r="DB31" s="20" t="s">
        <v>2913</v>
      </c>
      <c r="DC31" s="88" t="s">
        <v>2253</v>
      </c>
    </row>
    <row r="32" spans="2:192" ht="17.399999999999999" x14ac:dyDescent="0.3">
      <c r="B32" t="s">
        <v>256</v>
      </c>
      <c r="C32" t="s">
        <v>257</v>
      </c>
      <c r="D32" t="s">
        <v>258</v>
      </c>
      <c r="E32" t="s">
        <v>259</v>
      </c>
      <c r="G32" t="s">
        <v>260</v>
      </c>
      <c r="H32" t="s">
        <v>261</v>
      </c>
      <c r="L32" t="s">
        <v>262</v>
      </c>
      <c r="M32" s="4"/>
      <c r="O32" s="12" t="s">
        <v>897</v>
      </c>
      <c r="AI32" s="6"/>
      <c r="AX32" s="6" t="s">
        <v>1861</v>
      </c>
      <c r="BC32" s="6" t="s">
        <v>1622</v>
      </c>
      <c r="BD32" s="6" t="s">
        <v>1676</v>
      </c>
      <c r="BT32" s="14" t="s">
        <v>3031</v>
      </c>
      <c r="BX32" s="14"/>
      <c r="BY32" s="14"/>
      <c r="BZ32" s="14"/>
      <c r="CA32" s="14"/>
      <c r="CB32" s="14"/>
      <c r="CC32" s="14"/>
      <c r="CM32" s="12" t="s">
        <v>1809</v>
      </c>
      <c r="CN32" s="23"/>
      <c r="CO32" s="23"/>
      <c r="CP32" s="12" t="s">
        <v>2286</v>
      </c>
      <c r="CQ32" s="54" t="s">
        <v>2252</v>
      </c>
      <c r="CR32" s="12" t="s">
        <v>2294</v>
      </c>
      <c r="CV32" s="90" t="s">
        <v>2955</v>
      </c>
      <c r="CW32" s="90" t="s">
        <v>2253</v>
      </c>
      <c r="CX32" s="88"/>
    </row>
    <row r="33" spans="2:97" ht="17.399999999999999" x14ac:dyDescent="0.3">
      <c r="B33" t="s">
        <v>263</v>
      </c>
      <c r="C33" t="s">
        <v>264</v>
      </c>
      <c r="D33" t="s">
        <v>265</v>
      </c>
      <c r="E33" t="s">
        <v>266</v>
      </c>
      <c r="G33" t="s">
        <v>267</v>
      </c>
      <c r="H33" t="s">
        <v>268</v>
      </c>
      <c r="L33" t="s">
        <v>269</v>
      </c>
      <c r="M33" s="4"/>
      <c r="O33" s="12" t="s">
        <v>903</v>
      </c>
      <c r="AX33" s="6" t="s">
        <v>1531</v>
      </c>
      <c r="BC33" t="s">
        <v>1631</v>
      </c>
      <c r="BD33" s="6" t="s">
        <v>1666</v>
      </c>
      <c r="BT33" s="14" t="s">
        <v>2792</v>
      </c>
      <c r="BX33" s="14"/>
      <c r="BY33" s="14"/>
      <c r="BZ33" s="14"/>
      <c r="CA33" s="14"/>
      <c r="CB33" s="14"/>
      <c r="CC33" s="14"/>
      <c r="CD33" s="23"/>
      <c r="CE33" s="23"/>
      <c r="CF33" s="23"/>
      <c r="CM33" s="12" t="s">
        <v>2351</v>
      </c>
      <c r="CN33" s="23"/>
      <c r="CO33" s="23"/>
      <c r="CP33" s="12" t="s">
        <v>2593</v>
      </c>
      <c r="CQ33" s="54" t="s">
        <v>2252</v>
      </c>
      <c r="CR33" s="12" t="s">
        <v>2594</v>
      </c>
    </row>
    <row r="34" spans="2:97" x14ac:dyDescent="0.3">
      <c r="B34" t="s">
        <v>270</v>
      </c>
      <c r="C34" t="s">
        <v>271</v>
      </c>
      <c r="D34" t="s">
        <v>272</v>
      </c>
      <c r="E34" t="s">
        <v>273</v>
      </c>
      <c r="G34" t="s">
        <v>274</v>
      </c>
      <c r="H34" t="s">
        <v>275</v>
      </c>
      <c r="L34" t="s">
        <v>276</v>
      </c>
      <c r="M34" s="122"/>
      <c r="O34" s="12" t="s">
        <v>909</v>
      </c>
      <c r="AX34" s="6" t="s">
        <v>1532</v>
      </c>
      <c r="BC34" s="6" t="s">
        <v>1635</v>
      </c>
      <c r="BD34" s="6" t="s">
        <v>1683</v>
      </c>
      <c r="BT34" s="14" t="s">
        <v>2999</v>
      </c>
      <c r="BX34" s="14"/>
      <c r="BY34" s="14"/>
      <c r="BZ34" s="14"/>
      <c r="CA34" s="14"/>
      <c r="CB34" s="14"/>
      <c r="CC34" s="14"/>
      <c r="CD34" s="23"/>
      <c r="CE34" s="23"/>
      <c r="CF34" s="23"/>
      <c r="CM34" s="12" t="s">
        <v>2352</v>
      </c>
      <c r="CN34" s="23"/>
      <c r="CO34" s="23"/>
      <c r="CP34" s="12" t="s">
        <v>2287</v>
      </c>
      <c r="CQ34" s="54" t="s">
        <v>2252</v>
      </c>
      <c r="CR34" s="12" t="s">
        <v>2295</v>
      </c>
    </row>
    <row r="35" spans="2:97" ht="16.05" customHeight="1" x14ac:dyDescent="0.3">
      <c r="B35" t="s">
        <v>277</v>
      </c>
      <c r="C35" t="s">
        <v>278</v>
      </c>
      <c r="D35" t="s">
        <v>279</v>
      </c>
      <c r="E35" t="s">
        <v>280</v>
      </c>
      <c r="G35" t="s">
        <v>281</v>
      </c>
      <c r="H35" t="s">
        <v>282</v>
      </c>
      <c r="L35" t="s">
        <v>283</v>
      </c>
      <c r="M35" s="122"/>
      <c r="O35" s="12" t="s">
        <v>915</v>
      </c>
      <c r="AX35" s="6" t="s">
        <v>1533</v>
      </c>
      <c r="BC35" s="6" t="s">
        <v>1614</v>
      </c>
      <c r="BD35" s="6" t="s">
        <v>1675</v>
      </c>
      <c r="BT35" s="14" t="s">
        <v>2998</v>
      </c>
      <c r="BX35" s="14"/>
      <c r="BY35" s="14"/>
      <c r="BZ35" s="14"/>
      <c r="CA35" s="14"/>
      <c r="CB35" s="14"/>
      <c r="CC35" s="14"/>
      <c r="CM35" s="12" t="s">
        <v>2353</v>
      </c>
      <c r="CN35" s="23"/>
      <c r="CO35" s="23"/>
      <c r="CP35" s="12" t="s">
        <v>2595</v>
      </c>
      <c r="CQ35" s="54" t="s">
        <v>2252</v>
      </c>
      <c r="CR35" s="12" t="s">
        <v>2596</v>
      </c>
    </row>
    <row r="36" spans="2:97" ht="17.399999999999999" x14ac:dyDescent="0.3">
      <c r="B36" t="s">
        <v>284</v>
      </c>
      <c r="C36" t="s">
        <v>285</v>
      </c>
      <c r="D36" t="s">
        <v>286</v>
      </c>
      <c r="E36" t="s">
        <v>287</v>
      </c>
      <c r="G36" t="s">
        <v>288</v>
      </c>
      <c r="H36" t="s">
        <v>289</v>
      </c>
      <c r="L36" t="s">
        <v>290</v>
      </c>
      <c r="M36" s="4"/>
      <c r="O36" s="12" t="s">
        <v>939</v>
      </c>
      <c r="AX36" s="6" t="s">
        <v>1862</v>
      </c>
      <c r="BC36" t="s">
        <v>1623</v>
      </c>
      <c r="BD36" s="6" t="s">
        <v>1680</v>
      </c>
      <c r="BT36" s="14" t="s">
        <v>2997</v>
      </c>
      <c r="BX36" s="14"/>
      <c r="BY36" s="14"/>
      <c r="BZ36" s="14"/>
      <c r="CA36" s="14"/>
      <c r="CB36" s="14"/>
      <c r="CC36" s="14"/>
      <c r="CM36" s="23" t="s">
        <v>2734</v>
      </c>
      <c r="CN36" s="23"/>
      <c r="CO36" s="23"/>
      <c r="CP36" s="12" t="s">
        <v>2288</v>
      </c>
      <c r="CQ36" s="54" t="s">
        <v>2252</v>
      </c>
      <c r="CR36" s="12" t="s">
        <v>2296</v>
      </c>
    </row>
    <row r="37" spans="2:97" ht="17.399999999999999" x14ac:dyDescent="0.3">
      <c r="B37" t="s">
        <v>291</v>
      </c>
      <c r="C37" t="s">
        <v>292</v>
      </c>
      <c r="D37" t="s">
        <v>293</v>
      </c>
      <c r="E37" t="s">
        <v>294</v>
      </c>
      <c r="G37" t="s">
        <v>295</v>
      </c>
      <c r="H37" t="s">
        <v>296</v>
      </c>
      <c r="L37" t="s">
        <v>297</v>
      </c>
      <c r="M37" s="4"/>
      <c r="O37" s="12" t="s">
        <v>1716</v>
      </c>
      <c r="P37" s="6"/>
      <c r="AX37" s="6" t="s">
        <v>1515</v>
      </c>
      <c r="BC37" s="6" t="s">
        <v>1624</v>
      </c>
      <c r="BD37" s="6" t="s">
        <v>1681</v>
      </c>
      <c r="BT37" s="14" t="s">
        <v>2996</v>
      </c>
      <c r="BX37" s="14"/>
      <c r="BY37" s="14"/>
      <c r="BZ37" s="14"/>
      <c r="CA37" s="14"/>
      <c r="CB37" s="14"/>
      <c r="CC37" s="14"/>
      <c r="CM37" s="23" t="s">
        <v>2735</v>
      </c>
      <c r="CN37" s="23"/>
      <c r="CO37" s="23"/>
      <c r="CP37" s="12" t="s">
        <v>2597</v>
      </c>
      <c r="CQ37" s="54" t="s">
        <v>2252</v>
      </c>
      <c r="CR37" s="12" t="s">
        <v>2598</v>
      </c>
    </row>
    <row r="38" spans="2:97" ht="17.399999999999999" x14ac:dyDescent="0.3">
      <c r="B38" t="s">
        <v>298</v>
      </c>
      <c r="C38" t="s">
        <v>299</v>
      </c>
      <c r="D38" t="s">
        <v>300</v>
      </c>
      <c r="E38" t="s">
        <v>301</v>
      </c>
      <c r="G38" t="s">
        <v>302</v>
      </c>
      <c r="H38" t="s">
        <v>303</v>
      </c>
      <c r="L38" t="s">
        <v>304</v>
      </c>
      <c r="M38" s="4"/>
      <c r="O38" s="12" t="s">
        <v>1717</v>
      </c>
      <c r="P38" s="6"/>
      <c r="AX38" s="6" t="s">
        <v>1534</v>
      </c>
      <c r="BC38" s="6" t="s">
        <v>1624</v>
      </c>
      <c r="BD38" s="6" t="s">
        <v>1651</v>
      </c>
      <c r="BT38" s="14" t="s">
        <v>2995</v>
      </c>
      <c r="BX38" s="14"/>
      <c r="BY38" s="14"/>
      <c r="BZ38" s="14"/>
      <c r="CA38" s="14"/>
      <c r="CB38" s="14"/>
      <c r="CC38" s="14"/>
      <c r="CM38" s="23"/>
      <c r="CP38" s="12" t="s">
        <v>2289</v>
      </c>
      <c r="CQ38" s="54" t="s">
        <v>2252</v>
      </c>
      <c r="CR38" s="12" t="s">
        <v>2297</v>
      </c>
    </row>
    <row r="39" spans="2:97" x14ac:dyDescent="0.3">
      <c r="B39" t="s">
        <v>305</v>
      </c>
      <c r="C39" t="s">
        <v>306</v>
      </c>
      <c r="D39" t="s">
        <v>307</v>
      </c>
      <c r="E39" t="s">
        <v>308</v>
      </c>
      <c r="G39" t="s">
        <v>309</v>
      </c>
      <c r="H39" t="s">
        <v>310</v>
      </c>
      <c r="L39" t="s">
        <v>311</v>
      </c>
      <c r="M39" s="3"/>
      <c r="O39" s="12" t="s">
        <v>1718</v>
      </c>
      <c r="P39" s="6"/>
      <c r="AX39" s="6" t="s">
        <v>1535</v>
      </c>
      <c r="BC39" s="6" t="s">
        <v>1643</v>
      </c>
      <c r="BD39" s="6" t="s">
        <v>1663</v>
      </c>
      <c r="BT39" s="14" t="s">
        <v>3002</v>
      </c>
      <c r="BX39" s="14"/>
      <c r="BY39" s="14"/>
      <c r="BZ39" s="14"/>
      <c r="CA39" s="14"/>
      <c r="CB39" s="14"/>
      <c r="CC39" s="14"/>
      <c r="CM39" s="23"/>
      <c r="CP39" s="12" t="s">
        <v>2599</v>
      </c>
      <c r="CQ39" s="54" t="s">
        <v>2252</v>
      </c>
      <c r="CR39" s="12" t="s">
        <v>2600</v>
      </c>
      <c r="CS39" s="40"/>
    </row>
    <row r="40" spans="2:97" ht="17.399999999999999" x14ac:dyDescent="0.3">
      <c r="B40" t="s">
        <v>312</v>
      </c>
      <c r="C40" t="s">
        <v>313</v>
      </c>
      <c r="D40" t="s">
        <v>314</v>
      </c>
      <c r="E40" t="s">
        <v>315</v>
      </c>
      <c r="G40" t="s">
        <v>316</v>
      </c>
      <c r="H40" t="s">
        <v>317</v>
      </c>
      <c r="L40" t="s">
        <v>318</v>
      </c>
      <c r="M40" s="4"/>
      <c r="O40" s="12" t="s">
        <v>1035</v>
      </c>
      <c r="AX40" s="94" t="s">
        <v>3040</v>
      </c>
      <c r="BC40" s="6" t="s">
        <v>1625</v>
      </c>
      <c r="BD40" s="6" t="s">
        <v>1688</v>
      </c>
      <c r="BT40" s="14" t="s">
        <v>2994</v>
      </c>
      <c r="BX40" s="14"/>
      <c r="BY40" s="14"/>
      <c r="BZ40" s="14"/>
      <c r="CM40" s="23"/>
      <c r="CP40" s="12" t="s">
        <v>2117</v>
      </c>
      <c r="CQ40" s="54" t="s">
        <v>2252</v>
      </c>
      <c r="CR40" s="23" t="s">
        <v>2301</v>
      </c>
      <c r="CS40" s="40"/>
    </row>
    <row r="41" spans="2:97" ht="17.399999999999999" x14ac:dyDescent="0.3">
      <c r="B41" t="s">
        <v>27</v>
      </c>
      <c r="C41" t="s">
        <v>319</v>
      </c>
      <c r="D41" t="s">
        <v>320</v>
      </c>
      <c r="E41" t="s">
        <v>321</v>
      </c>
      <c r="G41" t="s">
        <v>322</v>
      </c>
      <c r="H41" t="s">
        <v>323</v>
      </c>
      <c r="L41" t="s">
        <v>324</v>
      </c>
      <c r="M41" s="4"/>
      <c r="O41" s="12" t="s">
        <v>1094</v>
      </c>
      <c r="AX41" s="6" t="s">
        <v>1863</v>
      </c>
      <c r="BC41" s="6" t="s">
        <v>1626</v>
      </c>
      <c r="BD41" s="6" t="s">
        <v>1699</v>
      </c>
      <c r="BT41" s="14" t="s">
        <v>3003</v>
      </c>
      <c r="CP41" s="12" t="s">
        <v>2601</v>
      </c>
      <c r="CQ41" s="54" t="s">
        <v>2252</v>
      </c>
      <c r="CR41" s="12" t="s">
        <v>2602</v>
      </c>
      <c r="CS41" s="40"/>
    </row>
    <row r="42" spans="2:97" x14ac:dyDescent="0.3">
      <c r="B42" t="s">
        <v>325</v>
      </c>
      <c r="C42" t="s">
        <v>326</v>
      </c>
      <c r="D42" t="s">
        <v>327</v>
      </c>
      <c r="E42" t="s">
        <v>328</v>
      </c>
      <c r="G42" t="s">
        <v>329</v>
      </c>
      <c r="H42" t="s">
        <v>330</v>
      </c>
      <c r="L42" t="s">
        <v>331</v>
      </c>
      <c r="M42" s="3"/>
      <c r="O42" s="12" t="s">
        <v>1734</v>
      </c>
      <c r="AX42" s="6" t="s">
        <v>1864</v>
      </c>
      <c r="BC42" s="6" t="s">
        <v>1617</v>
      </c>
      <c r="BD42" s="6" t="s">
        <v>1659</v>
      </c>
      <c r="BT42" s="14" t="s">
        <v>3000</v>
      </c>
      <c r="CP42" s="12" t="s">
        <v>2118</v>
      </c>
      <c r="CQ42" s="54" t="s">
        <v>2252</v>
      </c>
      <c r="CR42" s="23" t="s">
        <v>2302</v>
      </c>
      <c r="CS42" s="40"/>
    </row>
    <row r="43" spans="2:97" ht="17.399999999999999" x14ac:dyDescent="0.3">
      <c r="B43" t="s">
        <v>332</v>
      </c>
      <c r="C43" t="s">
        <v>333</v>
      </c>
      <c r="D43" t="s">
        <v>334</v>
      </c>
      <c r="E43" t="s">
        <v>335</v>
      </c>
      <c r="G43" t="s">
        <v>336</v>
      </c>
      <c r="H43" t="s">
        <v>337</v>
      </c>
      <c r="L43" t="s">
        <v>338</v>
      </c>
      <c r="M43" s="4"/>
      <c r="O43" s="12" t="s">
        <v>1720</v>
      </c>
      <c r="AX43" s="6" t="s">
        <v>1865</v>
      </c>
      <c r="BC43" s="6" t="s">
        <v>1613</v>
      </c>
      <c r="BD43" s="6" t="s">
        <v>1687</v>
      </c>
      <c r="BT43" s="14" t="s">
        <v>3004</v>
      </c>
      <c r="CP43" s="12" t="s">
        <v>2603</v>
      </c>
      <c r="CQ43" s="54" t="s">
        <v>2252</v>
      </c>
      <c r="CR43" s="12" t="s">
        <v>2604</v>
      </c>
      <c r="CS43" s="40"/>
    </row>
    <row r="44" spans="2:97" ht="17.399999999999999" x14ac:dyDescent="0.3">
      <c r="B44" t="s">
        <v>339</v>
      </c>
      <c r="C44" t="s">
        <v>340</v>
      </c>
      <c r="D44" t="s">
        <v>341</v>
      </c>
      <c r="E44" t="s">
        <v>342</v>
      </c>
      <c r="G44" t="s">
        <v>343</v>
      </c>
      <c r="H44" t="s">
        <v>344</v>
      </c>
      <c r="L44" t="s">
        <v>345</v>
      </c>
      <c r="M44" s="4"/>
      <c r="O44" s="12" t="s">
        <v>1721</v>
      </c>
      <c r="P44" s="6"/>
      <c r="AX44" s="6" t="s">
        <v>1536</v>
      </c>
      <c r="BC44" s="6" t="s">
        <v>1636</v>
      </c>
      <c r="BD44" s="6" t="s">
        <v>1664</v>
      </c>
      <c r="BT44" s="14" t="s">
        <v>2929</v>
      </c>
      <c r="CN44" s="23"/>
      <c r="CO44" s="23"/>
      <c r="CP44" s="12" t="s">
        <v>2119</v>
      </c>
      <c r="CQ44" s="54" t="s">
        <v>2252</v>
      </c>
      <c r="CR44" s="23" t="s">
        <v>2303</v>
      </c>
      <c r="CS44" s="40"/>
    </row>
    <row r="45" spans="2:97" ht="17.399999999999999" x14ac:dyDescent="0.3">
      <c r="B45" t="s">
        <v>346</v>
      </c>
      <c r="C45" t="s">
        <v>347</v>
      </c>
      <c r="D45" t="s">
        <v>348</v>
      </c>
      <c r="E45" t="s">
        <v>349</v>
      </c>
      <c r="G45" t="s">
        <v>350</v>
      </c>
      <c r="H45" t="s">
        <v>351</v>
      </c>
      <c r="L45" t="s">
        <v>352</v>
      </c>
      <c r="M45" s="4"/>
      <c r="O45" s="12" t="s">
        <v>1143</v>
      </c>
      <c r="P45" s="6"/>
      <c r="AX45" s="6" t="s">
        <v>1537</v>
      </c>
      <c r="BC45" s="6" t="s">
        <v>1637</v>
      </c>
      <c r="BD45" s="6" t="s">
        <v>1691</v>
      </c>
      <c r="BT45" s="14" t="s">
        <v>3005</v>
      </c>
      <c r="CN45" s="23"/>
      <c r="CO45" s="23"/>
      <c r="CP45" s="12" t="s">
        <v>2605</v>
      </c>
      <c r="CQ45" s="54" t="s">
        <v>2252</v>
      </c>
      <c r="CR45" s="12" t="s">
        <v>2606</v>
      </c>
      <c r="CS45" s="40"/>
    </row>
    <row r="46" spans="2:97" x14ac:dyDescent="0.3">
      <c r="B46" t="s">
        <v>353</v>
      </c>
      <c r="C46" t="s">
        <v>354</v>
      </c>
      <c r="D46" t="s">
        <v>355</v>
      </c>
      <c r="E46" t="s">
        <v>356</v>
      </c>
      <c r="G46" t="s">
        <v>357</v>
      </c>
      <c r="H46" t="s">
        <v>358</v>
      </c>
      <c r="L46" t="s">
        <v>359</v>
      </c>
      <c r="M46" s="3"/>
      <c r="P46" s="6"/>
      <c r="AX46" s="6" t="s">
        <v>1866</v>
      </c>
      <c r="BC46" s="6" t="s">
        <v>1638</v>
      </c>
      <c r="BD46" s="6" t="s">
        <v>1692</v>
      </c>
      <c r="BT46" s="14" t="s">
        <v>2930</v>
      </c>
      <c r="CN46" s="23"/>
      <c r="CO46" s="23"/>
      <c r="CP46" s="12" t="s">
        <v>2120</v>
      </c>
      <c r="CQ46" s="54" t="s">
        <v>2252</v>
      </c>
      <c r="CR46" s="23" t="s">
        <v>2304</v>
      </c>
      <c r="CS46" s="40"/>
    </row>
    <row r="47" spans="2:97" ht="17.399999999999999" x14ac:dyDescent="0.3">
      <c r="B47" t="s">
        <v>360</v>
      </c>
      <c r="C47" t="s">
        <v>361</v>
      </c>
      <c r="D47" t="s">
        <v>362</v>
      </c>
      <c r="E47" t="s">
        <v>363</v>
      </c>
      <c r="G47" t="s">
        <v>364</v>
      </c>
      <c r="H47" t="s">
        <v>365</v>
      </c>
      <c r="L47" t="s">
        <v>366</v>
      </c>
      <c r="M47" s="4"/>
      <c r="P47" s="6"/>
      <c r="AX47" s="6" t="s">
        <v>1538</v>
      </c>
      <c r="BC47" s="6" t="s">
        <v>1920</v>
      </c>
      <c r="BD47" s="6" t="s">
        <v>1693</v>
      </c>
      <c r="BT47" s="14" t="s">
        <v>3006</v>
      </c>
      <c r="CM47" s="23"/>
      <c r="CN47" s="23"/>
      <c r="CO47" s="23"/>
      <c r="CP47" s="12" t="s">
        <v>2607</v>
      </c>
      <c r="CQ47" s="54" t="s">
        <v>2252</v>
      </c>
      <c r="CR47" s="12" t="s">
        <v>2608</v>
      </c>
      <c r="CS47" s="40"/>
    </row>
    <row r="48" spans="2:97" ht="17.399999999999999" x14ac:dyDescent="0.3">
      <c r="B48" t="s">
        <v>367</v>
      </c>
      <c r="C48" t="s">
        <v>368</v>
      </c>
      <c r="D48" t="s">
        <v>369</v>
      </c>
      <c r="E48" t="s">
        <v>2017</v>
      </c>
      <c r="G48" t="s">
        <v>370</v>
      </c>
      <c r="H48" t="s">
        <v>371</v>
      </c>
      <c r="L48" t="s">
        <v>372</v>
      </c>
      <c r="M48" s="4"/>
      <c r="AX48" s="6" t="s">
        <v>1867</v>
      </c>
      <c r="BC48" s="6" t="s">
        <v>1639</v>
      </c>
      <c r="BD48" s="6" t="s">
        <v>1672</v>
      </c>
      <c r="BT48" s="14" t="s">
        <v>2931</v>
      </c>
      <c r="CM48" s="23"/>
      <c r="CN48" s="23"/>
      <c r="CO48" s="23"/>
      <c r="CP48" s="12" t="s">
        <v>2121</v>
      </c>
      <c r="CQ48" s="54" t="s">
        <v>2252</v>
      </c>
      <c r="CR48" s="23" t="s">
        <v>2305</v>
      </c>
      <c r="CS48" s="40"/>
    </row>
    <row r="49" spans="2:97" ht="17.399999999999999" x14ac:dyDescent="0.3">
      <c r="B49" t="s">
        <v>373</v>
      </c>
      <c r="C49" t="s">
        <v>374</v>
      </c>
      <c r="D49" t="s">
        <v>375</v>
      </c>
      <c r="E49" t="s">
        <v>376</v>
      </c>
      <c r="G49" t="s">
        <v>377</v>
      </c>
      <c r="H49" t="s">
        <v>378</v>
      </c>
      <c r="L49" t="s">
        <v>379</v>
      </c>
      <c r="M49" s="4"/>
      <c r="AX49" s="6" t="s">
        <v>1868</v>
      </c>
      <c r="BC49" s="6" t="s">
        <v>1628</v>
      </c>
      <c r="BD49" s="6" t="s">
        <v>1667</v>
      </c>
      <c r="BT49" s="14" t="s">
        <v>3007</v>
      </c>
      <c r="CM49" s="23"/>
      <c r="CN49" s="23"/>
      <c r="CO49" s="23"/>
      <c r="CP49" s="12" t="s">
        <v>2609</v>
      </c>
      <c r="CQ49" s="54" t="s">
        <v>2252</v>
      </c>
      <c r="CR49" s="12" t="s">
        <v>2610</v>
      </c>
      <c r="CS49" s="40"/>
    </row>
    <row r="50" spans="2:97" ht="17.399999999999999" x14ac:dyDescent="0.3">
      <c r="B50" t="s">
        <v>380</v>
      </c>
      <c r="C50" t="s">
        <v>381</v>
      </c>
      <c r="D50" t="s">
        <v>382</v>
      </c>
      <c r="E50" t="s">
        <v>2018</v>
      </c>
      <c r="G50" t="s">
        <v>383</v>
      </c>
      <c r="H50" t="s">
        <v>384</v>
      </c>
      <c r="L50" t="s">
        <v>385</v>
      </c>
      <c r="M50" s="4"/>
      <c r="P50" s="6"/>
      <c r="AX50" s="6" t="s">
        <v>1869</v>
      </c>
      <c r="BC50" s="6" t="s">
        <v>1615</v>
      </c>
      <c r="BD50" s="36" t="s">
        <v>2105</v>
      </c>
      <c r="BT50" s="14" t="s">
        <v>2932</v>
      </c>
      <c r="CM50" s="23"/>
      <c r="CN50" s="23"/>
      <c r="CO50" s="23"/>
      <c r="CP50" s="12" t="s">
        <v>2122</v>
      </c>
      <c r="CQ50" s="54" t="s">
        <v>2252</v>
      </c>
      <c r="CR50" s="23" t="s">
        <v>2306</v>
      </c>
      <c r="CS50" s="40"/>
    </row>
    <row r="51" spans="2:97" ht="17.399999999999999" x14ac:dyDescent="0.3">
      <c r="B51" t="s">
        <v>386</v>
      </c>
      <c r="C51" t="s">
        <v>387</v>
      </c>
      <c r="D51" t="s">
        <v>388</v>
      </c>
      <c r="E51" t="s">
        <v>389</v>
      </c>
      <c r="G51" t="s">
        <v>390</v>
      </c>
      <c r="H51" t="s">
        <v>391</v>
      </c>
      <c r="L51" t="s">
        <v>392</v>
      </c>
      <c r="M51" s="4"/>
      <c r="P51" s="6"/>
      <c r="AX51" s="6" t="s">
        <v>1539</v>
      </c>
      <c r="BC51" s="6" t="s">
        <v>1616</v>
      </c>
      <c r="BD51" s="6" t="s">
        <v>1689</v>
      </c>
      <c r="BT51" s="14" t="s">
        <v>3008</v>
      </c>
      <c r="CM51" s="23"/>
      <c r="CN51" s="23"/>
      <c r="CO51" s="23"/>
      <c r="CP51" s="12" t="s">
        <v>2611</v>
      </c>
      <c r="CQ51" s="54" t="s">
        <v>2252</v>
      </c>
      <c r="CR51" s="12" t="s">
        <v>2612</v>
      </c>
      <c r="CS51" s="40"/>
    </row>
    <row r="52" spans="2:97" x14ac:dyDescent="0.3">
      <c r="B52" t="s">
        <v>393</v>
      </c>
      <c r="C52" t="s">
        <v>394</v>
      </c>
      <c r="D52" t="s">
        <v>395</v>
      </c>
      <c r="E52" t="s">
        <v>396</v>
      </c>
      <c r="G52" t="s">
        <v>397</v>
      </c>
      <c r="H52" t="s">
        <v>398</v>
      </c>
      <c r="L52" t="s">
        <v>399</v>
      </c>
      <c r="M52" s="3"/>
      <c r="AX52" s="6" t="s">
        <v>1870</v>
      </c>
      <c r="BC52" s="6" t="s">
        <v>1632</v>
      </c>
      <c r="BD52" s="6" t="s">
        <v>1668</v>
      </c>
      <c r="BT52" s="14" t="s">
        <v>3001</v>
      </c>
      <c r="CM52" s="23"/>
      <c r="CN52" s="23"/>
      <c r="CO52" s="23"/>
      <c r="CP52" s="12" t="s">
        <v>2123</v>
      </c>
      <c r="CQ52" s="54" t="s">
        <v>2252</v>
      </c>
      <c r="CR52" s="23" t="s">
        <v>2307</v>
      </c>
      <c r="CS52" s="40"/>
    </row>
    <row r="53" spans="2:97" x14ac:dyDescent="0.3">
      <c r="B53" t="s">
        <v>400</v>
      </c>
      <c r="C53" t="s">
        <v>401</v>
      </c>
      <c r="D53" t="s">
        <v>402</v>
      </c>
      <c r="E53" t="s">
        <v>403</v>
      </c>
      <c r="G53" t="s">
        <v>404</v>
      </c>
      <c r="H53" t="s">
        <v>405</v>
      </c>
      <c r="L53" t="s">
        <v>406</v>
      </c>
      <c r="M53" s="3"/>
      <c r="P53" s="6"/>
      <c r="AX53" s="6" t="s">
        <v>1871</v>
      </c>
      <c r="BC53" s="6" t="s">
        <v>1610</v>
      </c>
      <c r="BD53" s="6" t="s">
        <v>1685</v>
      </c>
      <c r="BT53" s="14" t="s">
        <v>2933</v>
      </c>
      <c r="CM53" s="23"/>
      <c r="CN53" s="23"/>
      <c r="CO53" s="23"/>
      <c r="CP53" s="12" t="s">
        <v>2613</v>
      </c>
      <c r="CQ53" s="54" t="s">
        <v>2252</v>
      </c>
      <c r="CR53" s="12" t="s">
        <v>2614</v>
      </c>
      <c r="CS53" s="40"/>
    </row>
    <row r="54" spans="2:97" ht="17.399999999999999" x14ac:dyDescent="0.3">
      <c r="B54" t="s">
        <v>407</v>
      </c>
      <c r="C54" t="s">
        <v>408</v>
      </c>
      <c r="D54" t="s">
        <v>409</v>
      </c>
      <c r="E54" t="s">
        <v>410</v>
      </c>
      <c r="G54" t="s">
        <v>411</v>
      </c>
      <c r="H54" t="s">
        <v>412</v>
      </c>
      <c r="L54" t="s">
        <v>413</v>
      </c>
      <c r="M54" s="4"/>
      <c r="P54" s="6"/>
      <c r="AX54" s="6" t="s">
        <v>1540</v>
      </c>
      <c r="BC54" s="6" t="s">
        <v>1921</v>
      </c>
      <c r="BD54" s="6" t="s">
        <v>1657</v>
      </c>
      <c r="BT54" s="14" t="s">
        <v>2934</v>
      </c>
      <c r="CM54" s="23"/>
      <c r="CP54" s="12" t="s">
        <v>2124</v>
      </c>
      <c r="CQ54" s="54" t="s">
        <v>2252</v>
      </c>
      <c r="CR54" s="23" t="s">
        <v>2308</v>
      </c>
      <c r="CS54" s="40"/>
    </row>
    <row r="55" spans="2:97" ht="17.399999999999999" x14ac:dyDescent="0.3">
      <c r="B55" t="s">
        <v>414</v>
      </c>
      <c r="C55" t="s">
        <v>415</v>
      </c>
      <c r="D55" t="s">
        <v>416</v>
      </c>
      <c r="E55" t="s">
        <v>417</v>
      </c>
      <c r="G55" t="s">
        <v>418</v>
      </c>
      <c r="H55" t="s">
        <v>419</v>
      </c>
      <c r="L55" t="s">
        <v>420</v>
      </c>
      <c r="M55" s="4"/>
      <c r="P55" s="6"/>
      <c r="AX55" s="6" t="s">
        <v>1541</v>
      </c>
      <c r="BC55" s="6" t="s">
        <v>1629</v>
      </c>
      <c r="BD55" s="6" t="s">
        <v>1654</v>
      </c>
      <c r="BT55" s="14" t="s">
        <v>3009</v>
      </c>
      <c r="CM55" s="23"/>
      <c r="CP55" s="12" t="s">
        <v>2615</v>
      </c>
      <c r="CQ55" s="54" t="s">
        <v>2252</v>
      </c>
      <c r="CR55" s="12" t="s">
        <v>2616</v>
      </c>
      <c r="CS55" s="40"/>
    </row>
    <row r="56" spans="2:97" ht="17.399999999999999" x14ac:dyDescent="0.3">
      <c r="B56" t="s">
        <v>421</v>
      </c>
      <c r="C56" t="s">
        <v>422</v>
      </c>
      <c r="D56" t="s">
        <v>423</v>
      </c>
      <c r="E56" t="s">
        <v>424</v>
      </c>
      <c r="G56" t="s">
        <v>425</v>
      </c>
      <c r="H56" t="s">
        <v>426</v>
      </c>
      <c r="L56" t="s">
        <v>427</v>
      </c>
      <c r="M56" s="4"/>
      <c r="P56" s="6"/>
      <c r="AX56" s="6" t="s">
        <v>1542</v>
      </c>
      <c r="BC56" s="6" t="s">
        <v>1644</v>
      </c>
      <c r="BD56" s="36" t="s">
        <v>2104</v>
      </c>
      <c r="BT56" s="14" t="s">
        <v>3010</v>
      </c>
      <c r="CM56" s="23"/>
      <c r="CP56" s="12" t="s">
        <v>2125</v>
      </c>
      <c r="CQ56" s="54" t="s">
        <v>2252</v>
      </c>
      <c r="CR56" s="23" t="s">
        <v>2309</v>
      </c>
      <c r="CS56" s="40"/>
    </row>
    <row r="57" spans="2:97" x14ac:dyDescent="0.3">
      <c r="B57" t="s">
        <v>428</v>
      </c>
      <c r="C57" t="s">
        <v>429</v>
      </c>
      <c r="D57" t="s">
        <v>430</v>
      </c>
      <c r="E57" t="s">
        <v>431</v>
      </c>
      <c r="G57" t="s">
        <v>432</v>
      </c>
      <c r="H57" t="s">
        <v>433</v>
      </c>
      <c r="L57" t="s">
        <v>434</v>
      </c>
      <c r="M57" s="3"/>
      <c r="P57" s="6"/>
      <c r="AX57" s="6" t="s">
        <v>1543</v>
      </c>
      <c r="BC57" s="6" t="s">
        <v>1922</v>
      </c>
      <c r="BD57" s="6" t="s">
        <v>1682</v>
      </c>
      <c r="BT57" s="14" t="s">
        <v>3011</v>
      </c>
      <c r="CP57" s="12" t="s">
        <v>2617</v>
      </c>
      <c r="CQ57" s="54" t="s">
        <v>2252</v>
      </c>
      <c r="CR57" s="12" t="s">
        <v>2618</v>
      </c>
      <c r="CS57" s="40"/>
    </row>
    <row r="58" spans="2:97" ht="17.399999999999999" x14ac:dyDescent="0.3">
      <c r="B58" t="s">
        <v>435</v>
      </c>
      <c r="C58" t="s">
        <v>436</v>
      </c>
      <c r="D58" t="s">
        <v>437</v>
      </c>
      <c r="E58" t="s">
        <v>438</v>
      </c>
      <c r="G58" t="s">
        <v>439</v>
      </c>
      <c r="H58" t="s">
        <v>440</v>
      </c>
      <c r="L58" t="s">
        <v>441</v>
      </c>
      <c r="M58" s="4"/>
      <c r="P58" s="6"/>
      <c r="AX58" s="6" t="s">
        <v>1517</v>
      </c>
      <c r="BC58" s="6" t="s">
        <v>1923</v>
      </c>
      <c r="BD58" s="6" t="s">
        <v>1980</v>
      </c>
      <c r="BT58" s="14" t="s">
        <v>3012</v>
      </c>
      <c r="CP58" s="12" t="s">
        <v>2126</v>
      </c>
      <c r="CQ58" s="54" t="s">
        <v>2252</v>
      </c>
      <c r="CR58" s="23" t="s">
        <v>2310</v>
      </c>
      <c r="CS58" s="40"/>
    </row>
    <row r="59" spans="2:97" ht="17.399999999999999" x14ac:dyDescent="0.3">
      <c r="B59" t="s">
        <v>442</v>
      </c>
      <c r="C59" t="s">
        <v>443</v>
      </c>
      <c r="E59" t="s">
        <v>444</v>
      </c>
      <c r="G59" t="s">
        <v>445</v>
      </c>
      <c r="H59" t="s">
        <v>446</v>
      </c>
      <c r="L59" t="s">
        <v>447</v>
      </c>
      <c r="M59" s="4"/>
      <c r="P59" s="6"/>
      <c r="AX59" s="6" t="s">
        <v>1544</v>
      </c>
      <c r="BC59" s="6" t="s">
        <v>1630</v>
      </c>
      <c r="BD59" s="6" t="s">
        <v>1658</v>
      </c>
      <c r="BT59" s="14" t="s">
        <v>3013</v>
      </c>
      <c r="CP59" s="12" t="s">
        <v>2619</v>
      </c>
      <c r="CQ59" s="54" t="s">
        <v>2252</v>
      </c>
      <c r="CR59" s="12" t="s">
        <v>2620</v>
      </c>
      <c r="CS59" s="40"/>
    </row>
    <row r="60" spans="2:97" x14ac:dyDescent="0.3">
      <c r="B60" t="s">
        <v>448</v>
      </c>
      <c r="C60" t="s">
        <v>449</v>
      </c>
      <c r="E60" t="s">
        <v>450</v>
      </c>
      <c r="G60" t="s">
        <v>451</v>
      </c>
      <c r="H60" t="s">
        <v>452</v>
      </c>
      <c r="L60" t="s">
        <v>453</v>
      </c>
      <c r="M60" s="3"/>
      <c r="P60" s="6"/>
      <c r="AX60" s="6" t="s">
        <v>1872</v>
      </c>
      <c r="BC60" s="6" t="s">
        <v>1640</v>
      </c>
      <c r="BD60" s="6" t="s">
        <v>1981</v>
      </c>
      <c r="BT60" s="14" t="s">
        <v>3014</v>
      </c>
      <c r="CP60" s="12" t="s">
        <v>2127</v>
      </c>
      <c r="CQ60" s="54" t="s">
        <v>2252</v>
      </c>
      <c r="CR60" s="23" t="s">
        <v>2311</v>
      </c>
      <c r="CS60" s="40"/>
    </row>
    <row r="61" spans="2:97" ht="17.399999999999999" x14ac:dyDescent="0.3">
      <c r="B61" t="s">
        <v>454</v>
      </c>
      <c r="C61" t="s">
        <v>455</v>
      </c>
      <c r="E61" t="s">
        <v>456</v>
      </c>
      <c r="G61" t="s">
        <v>457</v>
      </c>
      <c r="H61" t="s">
        <v>458</v>
      </c>
      <c r="L61" t="s">
        <v>459</v>
      </c>
      <c r="M61" s="4"/>
      <c r="P61" s="6"/>
      <c r="AX61" s="6" t="s">
        <v>1873</v>
      </c>
      <c r="BC61" s="6" t="s">
        <v>1633</v>
      </c>
      <c r="BD61" s="6" t="s">
        <v>1673</v>
      </c>
      <c r="BT61" s="14" t="s">
        <v>3015</v>
      </c>
      <c r="CP61" s="12" t="s">
        <v>2621</v>
      </c>
      <c r="CQ61" s="54" t="s">
        <v>2252</v>
      </c>
      <c r="CR61" s="12" t="s">
        <v>2622</v>
      </c>
      <c r="CS61" s="40"/>
    </row>
    <row r="62" spans="2:97" ht="17.399999999999999" x14ac:dyDescent="0.3">
      <c r="B62" t="s">
        <v>460</v>
      </c>
      <c r="C62" t="s">
        <v>461</v>
      </c>
      <c r="E62" t="s">
        <v>462</v>
      </c>
      <c r="G62" t="s">
        <v>463</v>
      </c>
      <c r="H62" t="s">
        <v>464</v>
      </c>
      <c r="L62" t="s">
        <v>465</v>
      </c>
      <c r="M62" s="4"/>
      <c r="P62" s="6"/>
      <c r="AX62" s="94" t="s">
        <v>3038</v>
      </c>
      <c r="BC62" s="6" t="s">
        <v>1634</v>
      </c>
      <c r="BD62" s="6" t="s">
        <v>1686</v>
      </c>
      <c r="BT62" s="14" t="s">
        <v>3016</v>
      </c>
      <c r="CP62" s="12" t="s">
        <v>2128</v>
      </c>
      <c r="CQ62" s="54" t="s">
        <v>2252</v>
      </c>
      <c r="CR62" s="23" t="s">
        <v>2312</v>
      </c>
      <c r="CS62" s="40"/>
    </row>
    <row r="63" spans="2:97" ht="17.399999999999999" x14ac:dyDescent="0.3">
      <c r="B63" t="s">
        <v>466</v>
      </c>
      <c r="C63" t="s">
        <v>467</v>
      </c>
      <c r="E63" t="s">
        <v>468</v>
      </c>
      <c r="G63" t="s">
        <v>469</v>
      </c>
      <c r="H63" t="s">
        <v>470</v>
      </c>
      <c r="L63" t="s">
        <v>471</v>
      </c>
      <c r="M63" s="4"/>
      <c r="P63" s="6"/>
      <c r="AX63" s="6" t="s">
        <v>1874</v>
      </c>
      <c r="BC63" s="6" t="s">
        <v>1627</v>
      </c>
      <c r="BD63" s="6" t="s">
        <v>1671</v>
      </c>
      <c r="BT63" s="14" t="s">
        <v>3017</v>
      </c>
      <c r="CP63" s="12" t="s">
        <v>2623</v>
      </c>
      <c r="CQ63" s="54" t="s">
        <v>2252</v>
      </c>
      <c r="CR63" s="12" t="s">
        <v>2624</v>
      </c>
      <c r="CS63" s="40"/>
    </row>
    <row r="64" spans="2:97" ht="17.399999999999999" x14ac:dyDescent="0.3">
      <c r="B64" t="s">
        <v>472</v>
      </c>
      <c r="C64" t="s">
        <v>473</v>
      </c>
      <c r="E64" t="s">
        <v>474</v>
      </c>
      <c r="G64" t="s">
        <v>475</v>
      </c>
      <c r="H64" t="s">
        <v>476</v>
      </c>
      <c r="L64" t="s">
        <v>477</v>
      </c>
      <c r="M64" s="4"/>
      <c r="P64" s="6"/>
      <c r="AX64" s="6" t="s">
        <v>1875</v>
      </c>
      <c r="BD64" s="6" t="s">
        <v>1700</v>
      </c>
      <c r="BT64" s="14" t="s">
        <v>3018</v>
      </c>
      <c r="CP64" s="23" t="s">
        <v>2129</v>
      </c>
      <c r="CQ64" s="54" t="s">
        <v>2252</v>
      </c>
      <c r="CR64" s="23" t="s">
        <v>2313</v>
      </c>
      <c r="CS64" s="40"/>
    </row>
    <row r="65" spans="2:97" ht="17.399999999999999" x14ac:dyDescent="0.3">
      <c r="B65" t="s">
        <v>478</v>
      </c>
      <c r="C65" t="s">
        <v>479</v>
      </c>
      <c r="E65" t="s">
        <v>480</v>
      </c>
      <c r="G65" t="s">
        <v>481</v>
      </c>
      <c r="H65" t="s">
        <v>482</v>
      </c>
      <c r="L65" t="s">
        <v>483</v>
      </c>
      <c r="M65" s="4"/>
      <c r="P65" s="6"/>
      <c r="AX65" s="6" t="s">
        <v>1545</v>
      </c>
      <c r="BD65" s="6" t="s">
        <v>1649</v>
      </c>
      <c r="BT65" s="14" t="s">
        <v>3019</v>
      </c>
      <c r="CP65" s="12" t="s">
        <v>2625</v>
      </c>
      <c r="CQ65" s="54" t="s">
        <v>2252</v>
      </c>
      <c r="CR65" s="12" t="s">
        <v>2626</v>
      </c>
      <c r="CS65" s="40"/>
    </row>
    <row r="66" spans="2:97" ht="17.399999999999999" x14ac:dyDescent="0.3">
      <c r="B66" t="s">
        <v>484</v>
      </c>
      <c r="C66" t="s">
        <v>485</v>
      </c>
      <c r="E66" t="s">
        <v>486</v>
      </c>
      <c r="G66" t="s">
        <v>487</v>
      </c>
      <c r="H66" t="s">
        <v>488</v>
      </c>
      <c r="L66" t="s">
        <v>489</v>
      </c>
      <c r="M66" s="4"/>
      <c r="P66" s="6"/>
      <c r="AX66" s="6" t="s">
        <v>1876</v>
      </c>
      <c r="BD66" s="6" t="s">
        <v>1669</v>
      </c>
      <c r="BT66" s="14" t="s">
        <v>3020</v>
      </c>
      <c r="CP66" s="23" t="s">
        <v>2130</v>
      </c>
      <c r="CQ66" s="54" t="s">
        <v>2252</v>
      </c>
      <c r="CR66" s="12" t="s">
        <v>2314</v>
      </c>
      <c r="CS66" s="40"/>
    </row>
    <row r="67" spans="2:97" ht="17.399999999999999" x14ac:dyDescent="0.3">
      <c r="B67" t="s">
        <v>490</v>
      </c>
      <c r="C67" t="s">
        <v>491</v>
      </c>
      <c r="E67" t="s">
        <v>492</v>
      </c>
      <c r="G67" t="s">
        <v>493</v>
      </c>
      <c r="H67" t="s">
        <v>494</v>
      </c>
      <c r="L67" t="s">
        <v>495</v>
      </c>
      <c r="M67" s="4"/>
      <c r="P67" s="6"/>
      <c r="AX67" s="6" t="s">
        <v>1877</v>
      </c>
      <c r="BD67" s="6" t="s">
        <v>1674</v>
      </c>
      <c r="BT67" s="14" t="s">
        <v>3021</v>
      </c>
      <c r="CP67" s="12" t="s">
        <v>2627</v>
      </c>
      <c r="CQ67" s="54" t="s">
        <v>2252</v>
      </c>
      <c r="CR67" s="12" t="s">
        <v>2628</v>
      </c>
      <c r="CS67" s="40"/>
    </row>
    <row r="68" spans="2:97" ht="17.399999999999999" x14ac:dyDescent="0.3">
      <c r="B68" t="s">
        <v>496</v>
      </c>
      <c r="C68" t="s">
        <v>497</v>
      </c>
      <c r="E68" t="s">
        <v>498</v>
      </c>
      <c r="G68" t="s">
        <v>499</v>
      </c>
      <c r="H68" t="s">
        <v>500</v>
      </c>
      <c r="L68" t="s">
        <v>501</v>
      </c>
      <c r="M68" s="4"/>
      <c r="P68" s="6"/>
      <c r="AX68" s="6" t="s">
        <v>1878</v>
      </c>
      <c r="BD68" s="6" t="s">
        <v>1652</v>
      </c>
      <c r="BT68" s="14" t="s">
        <v>3022</v>
      </c>
      <c r="CP68" s="23" t="s">
        <v>2131</v>
      </c>
      <c r="CQ68" s="54" t="s">
        <v>2252</v>
      </c>
      <c r="CR68" s="12" t="s">
        <v>2315</v>
      </c>
      <c r="CS68" s="40"/>
    </row>
    <row r="69" spans="2:97" ht="17.399999999999999" x14ac:dyDescent="0.3">
      <c r="B69" t="s">
        <v>502</v>
      </c>
      <c r="C69" t="s">
        <v>503</v>
      </c>
      <c r="E69" t="s">
        <v>504</v>
      </c>
      <c r="G69" t="s">
        <v>505</v>
      </c>
      <c r="H69" t="s">
        <v>506</v>
      </c>
      <c r="L69" t="s">
        <v>507</v>
      </c>
      <c r="M69" s="4"/>
      <c r="AX69" s="6" t="s">
        <v>1546</v>
      </c>
      <c r="BD69" s="6" t="s">
        <v>1982</v>
      </c>
      <c r="BT69" s="14" t="s">
        <v>3023</v>
      </c>
      <c r="CP69" s="12" t="s">
        <v>2629</v>
      </c>
      <c r="CQ69" s="54" t="s">
        <v>2252</v>
      </c>
      <c r="CR69" s="12" t="s">
        <v>2630</v>
      </c>
      <c r="CS69" s="40"/>
    </row>
    <row r="70" spans="2:97" ht="17.399999999999999" x14ac:dyDescent="0.3">
      <c r="B70" t="s">
        <v>508</v>
      </c>
      <c r="C70" t="s">
        <v>509</v>
      </c>
      <c r="E70" t="s">
        <v>510</v>
      </c>
      <c r="G70" t="s">
        <v>511</v>
      </c>
      <c r="H70" t="s">
        <v>512</v>
      </c>
      <c r="L70" t="s">
        <v>513</v>
      </c>
      <c r="M70" s="4"/>
      <c r="P70" s="6"/>
      <c r="AX70" s="6" t="s">
        <v>1547</v>
      </c>
      <c r="BD70" s="6" t="s">
        <v>1695</v>
      </c>
      <c r="BT70" s="14" t="s">
        <v>3024</v>
      </c>
      <c r="CP70" s="23" t="s">
        <v>2132</v>
      </c>
      <c r="CQ70" s="54" t="s">
        <v>2252</v>
      </c>
      <c r="CR70" s="12" t="s">
        <v>2316</v>
      </c>
      <c r="CS70" s="40"/>
    </row>
    <row r="71" spans="2:97" ht="17.399999999999999" x14ac:dyDescent="0.3">
      <c r="B71" t="s">
        <v>514</v>
      </c>
      <c r="C71" t="s">
        <v>515</v>
      </c>
      <c r="E71" t="s">
        <v>516</v>
      </c>
      <c r="G71" t="s">
        <v>517</v>
      </c>
      <c r="H71" t="s">
        <v>518</v>
      </c>
      <c r="L71" t="s">
        <v>519</v>
      </c>
      <c r="M71" s="4"/>
      <c r="P71" s="6"/>
      <c r="AX71" s="6" t="s">
        <v>1548</v>
      </c>
      <c r="BD71" s="6" t="s">
        <v>1670</v>
      </c>
      <c r="BT71" s="14" t="s">
        <v>3025</v>
      </c>
      <c r="CP71" s="12" t="s">
        <v>2631</v>
      </c>
      <c r="CQ71" s="54" t="s">
        <v>2252</v>
      </c>
      <c r="CR71" s="12" t="s">
        <v>2632</v>
      </c>
      <c r="CS71" s="40"/>
    </row>
    <row r="72" spans="2:97" ht="17.399999999999999" x14ac:dyDescent="0.3">
      <c r="B72" t="s">
        <v>520</v>
      </c>
      <c r="C72" t="s">
        <v>521</v>
      </c>
      <c r="E72" t="s">
        <v>522</v>
      </c>
      <c r="G72" t="s">
        <v>523</v>
      </c>
      <c r="H72" t="s">
        <v>524</v>
      </c>
      <c r="L72" t="s">
        <v>525</v>
      </c>
      <c r="M72" s="4"/>
      <c r="P72" s="6"/>
      <c r="AX72" s="6" t="s">
        <v>1549</v>
      </c>
      <c r="BD72" s="6" t="s">
        <v>1665</v>
      </c>
      <c r="BT72" s="14" t="s">
        <v>3026</v>
      </c>
      <c r="CP72" s="23" t="s">
        <v>2133</v>
      </c>
      <c r="CQ72" s="54" t="s">
        <v>2252</v>
      </c>
      <c r="CR72" s="12" t="s">
        <v>2317</v>
      </c>
      <c r="CS72" s="40"/>
    </row>
    <row r="73" spans="2:97" ht="17.399999999999999" x14ac:dyDescent="0.3">
      <c r="B73" t="s">
        <v>526</v>
      </c>
      <c r="C73" t="s">
        <v>527</v>
      </c>
      <c r="E73" t="s">
        <v>528</v>
      </c>
      <c r="G73" t="s">
        <v>529</v>
      </c>
      <c r="H73" t="s">
        <v>530</v>
      </c>
      <c r="L73" t="s">
        <v>531</v>
      </c>
      <c r="M73" s="4"/>
      <c r="P73" s="6"/>
      <c r="AX73" s="6" t="s">
        <v>1550</v>
      </c>
      <c r="BD73" s="6" t="s">
        <v>1696</v>
      </c>
      <c r="BT73" s="14" t="s">
        <v>3027</v>
      </c>
      <c r="CP73" s="12" t="s">
        <v>2633</v>
      </c>
      <c r="CQ73" s="54" t="s">
        <v>2252</v>
      </c>
      <c r="CR73" s="12" t="s">
        <v>2634</v>
      </c>
      <c r="CS73" s="40"/>
    </row>
    <row r="74" spans="2:97" ht="17.399999999999999" x14ac:dyDescent="0.3">
      <c r="B74" t="s">
        <v>532</v>
      </c>
      <c r="C74" t="s">
        <v>533</v>
      </c>
      <c r="E74" t="s">
        <v>534</v>
      </c>
      <c r="G74" t="s">
        <v>535</v>
      </c>
      <c r="H74" t="s">
        <v>536</v>
      </c>
      <c r="L74" t="s">
        <v>537</v>
      </c>
      <c r="M74" s="4"/>
      <c r="P74" s="6"/>
      <c r="AX74" s="6" t="s">
        <v>1519</v>
      </c>
      <c r="BD74" s="6" t="s">
        <v>1684</v>
      </c>
      <c r="BT74" s="14" t="s">
        <v>3028</v>
      </c>
      <c r="CP74" s="23" t="s">
        <v>2134</v>
      </c>
      <c r="CQ74" s="54" t="s">
        <v>2252</v>
      </c>
      <c r="CR74" s="12" t="s">
        <v>2318</v>
      </c>
      <c r="CS74" s="40"/>
    </row>
    <row r="75" spans="2:97" ht="17.399999999999999" x14ac:dyDescent="0.3">
      <c r="B75" t="s">
        <v>538</v>
      </c>
      <c r="C75" t="s">
        <v>539</v>
      </c>
      <c r="E75" t="s">
        <v>540</v>
      </c>
      <c r="G75" t="s">
        <v>541</v>
      </c>
      <c r="H75" t="s">
        <v>542</v>
      </c>
      <c r="L75" t="s">
        <v>543</v>
      </c>
      <c r="M75" s="4"/>
      <c r="P75" s="6"/>
      <c r="AX75" s="6" t="s">
        <v>1551</v>
      </c>
      <c r="BD75" s="6" t="s">
        <v>1697</v>
      </c>
      <c r="BT75" s="14" t="s">
        <v>2974</v>
      </c>
      <c r="CP75" s="12" t="s">
        <v>2635</v>
      </c>
      <c r="CQ75" s="54" t="s">
        <v>2252</v>
      </c>
      <c r="CR75" s="12" t="s">
        <v>2636</v>
      </c>
      <c r="CS75" s="40"/>
    </row>
    <row r="76" spans="2:97" ht="17.399999999999999" x14ac:dyDescent="0.3">
      <c r="B76" t="s">
        <v>544</v>
      </c>
      <c r="C76" t="s">
        <v>545</v>
      </c>
      <c r="E76" t="s">
        <v>546</v>
      </c>
      <c r="G76" t="s">
        <v>547</v>
      </c>
      <c r="H76" t="s">
        <v>542</v>
      </c>
      <c r="L76" t="s">
        <v>548</v>
      </c>
      <c r="M76" s="4"/>
      <c r="P76" s="6"/>
      <c r="AX76" s="94" t="s">
        <v>3039</v>
      </c>
      <c r="BD76" s="6" t="s">
        <v>1983</v>
      </c>
      <c r="BT76" s="14" t="s">
        <v>2971</v>
      </c>
      <c r="CP76" s="23" t="s">
        <v>2135</v>
      </c>
      <c r="CQ76" s="54" t="s">
        <v>2252</v>
      </c>
      <c r="CR76" s="12" t="s">
        <v>2318</v>
      </c>
      <c r="CS76" s="40"/>
    </row>
    <row r="77" spans="2:97" ht="17.399999999999999" x14ac:dyDescent="0.3">
      <c r="B77" t="s">
        <v>549</v>
      </c>
      <c r="C77" t="s">
        <v>550</v>
      </c>
      <c r="E77" t="s">
        <v>551</v>
      </c>
      <c r="G77" t="s">
        <v>552</v>
      </c>
      <c r="H77" t="s">
        <v>553</v>
      </c>
      <c r="L77" t="s">
        <v>554</v>
      </c>
      <c r="M77" s="4"/>
      <c r="P77" s="6"/>
      <c r="AX77" s="6" t="s">
        <v>1879</v>
      </c>
      <c r="BD77" s="6" t="s">
        <v>1647</v>
      </c>
      <c r="BT77" s="14" t="s">
        <v>2972</v>
      </c>
      <c r="CP77" s="12" t="s">
        <v>2637</v>
      </c>
      <c r="CQ77" s="54" t="s">
        <v>2252</v>
      </c>
      <c r="CR77" s="12" t="s">
        <v>2636</v>
      </c>
      <c r="CS77" s="40"/>
    </row>
    <row r="78" spans="2:97" ht="17.399999999999999" x14ac:dyDescent="0.3">
      <c r="B78" t="s">
        <v>555</v>
      </c>
      <c r="C78" t="s">
        <v>556</v>
      </c>
      <c r="E78" t="s">
        <v>557</v>
      </c>
      <c r="G78" t="s">
        <v>558</v>
      </c>
      <c r="H78" t="s">
        <v>559</v>
      </c>
      <c r="L78" t="s">
        <v>560</v>
      </c>
      <c r="M78" s="4"/>
      <c r="P78" s="6"/>
      <c r="AX78" s="6" t="s">
        <v>1880</v>
      </c>
      <c r="BD78" s="6" t="s">
        <v>1698</v>
      </c>
      <c r="BT78" s="14" t="s">
        <v>2973</v>
      </c>
      <c r="CP78" s="23" t="s">
        <v>2136</v>
      </c>
      <c r="CQ78" s="54" t="s">
        <v>2252</v>
      </c>
      <c r="CR78" s="12" t="s">
        <v>2319</v>
      </c>
      <c r="CS78" s="40"/>
    </row>
    <row r="79" spans="2:97" ht="17.399999999999999" x14ac:dyDescent="0.3">
      <c r="B79" t="s">
        <v>561</v>
      </c>
      <c r="C79" t="s">
        <v>562</v>
      </c>
      <c r="E79" t="s">
        <v>563</v>
      </c>
      <c r="G79" t="s">
        <v>564</v>
      </c>
      <c r="H79" t="s">
        <v>565</v>
      </c>
      <c r="L79" t="s">
        <v>566</v>
      </c>
      <c r="M79" s="4"/>
      <c r="P79" s="6"/>
      <c r="AX79" s="6" t="s">
        <v>1881</v>
      </c>
      <c r="BD79" s="6" t="s">
        <v>1648</v>
      </c>
      <c r="BT79" s="14" t="s">
        <v>2974</v>
      </c>
      <c r="CP79" s="12" t="s">
        <v>2638</v>
      </c>
      <c r="CQ79" s="54" t="s">
        <v>2252</v>
      </c>
      <c r="CR79" s="12" t="s">
        <v>2639</v>
      </c>
      <c r="CS79" s="40"/>
    </row>
    <row r="80" spans="2:97" x14ac:dyDescent="0.3">
      <c r="B80" t="s">
        <v>567</v>
      </c>
      <c r="C80" t="s">
        <v>568</v>
      </c>
      <c r="E80" t="s">
        <v>569</v>
      </c>
      <c r="G80" t="s">
        <v>570</v>
      </c>
      <c r="H80" t="s">
        <v>571</v>
      </c>
      <c r="L80" t="s">
        <v>572</v>
      </c>
      <c r="M80" s="3"/>
      <c r="P80" s="6"/>
      <c r="AX80" s="6" t="s">
        <v>1997</v>
      </c>
      <c r="BD80" s="6" t="s">
        <v>1694</v>
      </c>
      <c r="BT80" s="14" t="s">
        <v>2975</v>
      </c>
      <c r="CP80" s="23" t="s">
        <v>2137</v>
      </c>
      <c r="CQ80" s="54" t="s">
        <v>2252</v>
      </c>
      <c r="CR80" s="12" t="s">
        <v>2319</v>
      </c>
      <c r="CS80" s="40"/>
    </row>
    <row r="81" spans="2:97" ht="17.399999999999999" x14ac:dyDescent="0.3">
      <c r="B81" t="s">
        <v>573</v>
      </c>
      <c r="C81" t="s">
        <v>574</v>
      </c>
      <c r="E81" t="s">
        <v>575</v>
      </c>
      <c r="G81" t="s">
        <v>576</v>
      </c>
      <c r="H81" t="s">
        <v>577</v>
      </c>
      <c r="L81" t="s">
        <v>578</v>
      </c>
      <c r="M81" s="4"/>
      <c r="P81" s="6"/>
      <c r="AX81" s="6" t="s">
        <v>1998</v>
      </c>
      <c r="BD81" s="6" t="s">
        <v>1690</v>
      </c>
      <c r="BT81" s="14" t="s">
        <v>2976</v>
      </c>
      <c r="CP81" s="12" t="s">
        <v>2640</v>
      </c>
      <c r="CQ81" s="54" t="s">
        <v>2252</v>
      </c>
      <c r="CR81" s="12" t="s">
        <v>2639</v>
      </c>
      <c r="CS81" s="40"/>
    </row>
    <row r="82" spans="2:97" ht="17.399999999999999" x14ac:dyDescent="0.3">
      <c r="B82" t="s">
        <v>579</v>
      </c>
      <c r="C82" t="s">
        <v>580</v>
      </c>
      <c r="E82" t="s">
        <v>581</v>
      </c>
      <c r="G82" t="s">
        <v>582</v>
      </c>
      <c r="H82" t="s">
        <v>583</v>
      </c>
      <c r="L82" t="s">
        <v>584</v>
      </c>
      <c r="M82" s="4"/>
      <c r="P82" s="6"/>
      <c r="AX82" s="6" t="s">
        <v>1552</v>
      </c>
      <c r="BD82" s="6" t="s">
        <v>1747</v>
      </c>
      <c r="BT82" s="14" t="s">
        <v>3029</v>
      </c>
      <c r="CP82" s="23" t="s">
        <v>2138</v>
      </c>
      <c r="CQ82" s="54" t="s">
        <v>2252</v>
      </c>
      <c r="CR82" s="12" t="s">
        <v>2319</v>
      </c>
      <c r="CS82" s="40"/>
    </row>
    <row r="83" spans="2:97" ht="17.399999999999999" x14ac:dyDescent="0.3">
      <c r="B83" t="s">
        <v>585</v>
      </c>
      <c r="C83" t="s">
        <v>586</v>
      </c>
      <c r="E83" t="s">
        <v>587</v>
      </c>
      <c r="G83" t="s">
        <v>588</v>
      </c>
      <c r="H83" t="s">
        <v>589</v>
      </c>
      <c r="L83" t="s">
        <v>590</v>
      </c>
      <c r="M83" s="4"/>
      <c r="P83" s="6"/>
      <c r="AX83" s="6" t="s">
        <v>1999</v>
      </c>
      <c r="BD83" s="6" t="s">
        <v>1749</v>
      </c>
      <c r="CP83" s="12" t="s">
        <v>2641</v>
      </c>
      <c r="CQ83" s="54" t="s">
        <v>2252</v>
      </c>
      <c r="CR83" s="12" t="s">
        <v>2639</v>
      </c>
      <c r="CS83" s="40"/>
    </row>
    <row r="84" spans="2:97" ht="17.399999999999999" x14ac:dyDescent="0.3">
      <c r="B84" t="s">
        <v>591</v>
      </c>
      <c r="C84" t="s">
        <v>592</v>
      </c>
      <c r="E84" t="s">
        <v>593</v>
      </c>
      <c r="G84" t="s">
        <v>594</v>
      </c>
      <c r="H84" t="s">
        <v>595</v>
      </c>
      <c r="L84" t="s">
        <v>596</v>
      </c>
      <c r="M84" s="4"/>
      <c r="P84" s="6"/>
      <c r="AX84" s="6" t="s">
        <v>1883</v>
      </c>
      <c r="BD84" s="6" t="s">
        <v>1984</v>
      </c>
      <c r="CP84" s="23" t="s">
        <v>2139</v>
      </c>
      <c r="CQ84" s="54" t="s">
        <v>2252</v>
      </c>
      <c r="CR84" s="12" t="s">
        <v>2320</v>
      </c>
      <c r="CS84" s="40"/>
    </row>
    <row r="85" spans="2:97" x14ac:dyDescent="0.3">
      <c r="B85" t="s">
        <v>597</v>
      </c>
      <c r="C85" t="s">
        <v>598</v>
      </c>
      <c r="E85" t="s">
        <v>599</v>
      </c>
      <c r="G85" t="s">
        <v>600</v>
      </c>
      <c r="H85" t="s">
        <v>601</v>
      </c>
      <c r="L85" t="s">
        <v>602</v>
      </c>
      <c r="M85" s="3"/>
      <c r="AX85" s="6" t="s">
        <v>1553</v>
      </c>
      <c r="BD85" s="6" t="s">
        <v>1656</v>
      </c>
      <c r="CP85" s="12" t="s">
        <v>2642</v>
      </c>
      <c r="CQ85" s="54" t="s">
        <v>2252</v>
      </c>
      <c r="CR85" s="12" t="s">
        <v>2643</v>
      </c>
      <c r="CS85" s="40"/>
    </row>
    <row r="86" spans="2:97" ht="17.399999999999999" x14ac:dyDescent="0.3">
      <c r="B86" t="s">
        <v>603</v>
      </c>
      <c r="C86" t="s">
        <v>604</v>
      </c>
      <c r="E86" t="s">
        <v>605</v>
      </c>
      <c r="G86" t="s">
        <v>606</v>
      </c>
      <c r="H86" t="s">
        <v>607</v>
      </c>
      <c r="L86" t="s">
        <v>608</v>
      </c>
      <c r="M86" s="4"/>
      <c r="AX86" s="94" t="s">
        <v>3041</v>
      </c>
      <c r="BD86" s="6" t="s">
        <v>1748</v>
      </c>
      <c r="CP86" s="23" t="s">
        <v>2140</v>
      </c>
      <c r="CQ86" s="54" t="s">
        <v>2252</v>
      </c>
      <c r="CR86" s="12" t="s">
        <v>2321</v>
      </c>
      <c r="CS86" s="40"/>
    </row>
    <row r="87" spans="2:97" ht="17.399999999999999" x14ac:dyDescent="0.3">
      <c r="B87" t="s">
        <v>609</v>
      </c>
      <c r="C87" t="s">
        <v>610</v>
      </c>
      <c r="E87" t="s">
        <v>611</v>
      </c>
      <c r="G87" t="s">
        <v>612</v>
      </c>
      <c r="H87" t="s">
        <v>613</v>
      </c>
      <c r="L87" t="s">
        <v>614</v>
      </c>
      <c r="M87" s="4"/>
      <c r="AX87" s="94" t="s">
        <v>3042</v>
      </c>
      <c r="BD87" s="6" t="s">
        <v>1985</v>
      </c>
      <c r="CP87" s="12" t="s">
        <v>2644</v>
      </c>
      <c r="CQ87" s="54" t="s">
        <v>2252</v>
      </c>
      <c r="CR87" s="12" t="s">
        <v>2645</v>
      </c>
      <c r="CS87" s="40"/>
    </row>
    <row r="88" spans="2:97" ht="17.399999999999999" x14ac:dyDescent="0.3">
      <c r="B88" t="s">
        <v>615</v>
      </c>
      <c r="C88" t="s">
        <v>616</v>
      </c>
      <c r="E88" t="s">
        <v>617</v>
      </c>
      <c r="G88" t="s">
        <v>618</v>
      </c>
      <c r="H88" t="s">
        <v>619</v>
      </c>
      <c r="L88" t="s">
        <v>620</v>
      </c>
      <c r="M88" s="4"/>
      <c r="AX88" s="6" t="s">
        <v>1884</v>
      </c>
      <c r="BD88" s="6" t="s">
        <v>1750</v>
      </c>
      <c r="CP88" s="23" t="s">
        <v>2141</v>
      </c>
      <c r="CQ88" s="54" t="s">
        <v>2252</v>
      </c>
      <c r="CR88" s="12" t="s">
        <v>2322</v>
      </c>
      <c r="CS88" s="40"/>
    </row>
    <row r="89" spans="2:97" ht="17.399999999999999" x14ac:dyDescent="0.3">
      <c r="B89" t="s">
        <v>621</v>
      </c>
      <c r="C89" t="s">
        <v>622</v>
      </c>
      <c r="E89" t="s">
        <v>623</v>
      </c>
      <c r="G89" t="s">
        <v>624</v>
      </c>
      <c r="H89" t="s">
        <v>625</v>
      </c>
      <c r="L89" t="s">
        <v>626</v>
      </c>
      <c r="M89" s="4"/>
      <c r="AX89" s="6" t="s">
        <v>2000</v>
      </c>
      <c r="BD89" s="6" t="s">
        <v>1744</v>
      </c>
      <c r="CP89" s="12" t="s">
        <v>2646</v>
      </c>
      <c r="CQ89" s="54" t="s">
        <v>2252</v>
      </c>
      <c r="CR89" s="12" t="s">
        <v>2647</v>
      </c>
      <c r="CS89" s="40"/>
    </row>
    <row r="90" spans="2:97" ht="17.399999999999999" x14ac:dyDescent="0.3">
      <c r="B90" t="s">
        <v>627</v>
      </c>
      <c r="C90" t="s">
        <v>628</v>
      </c>
      <c r="E90" t="s">
        <v>629</v>
      </c>
      <c r="G90" t="s">
        <v>630</v>
      </c>
      <c r="H90" t="s">
        <v>631</v>
      </c>
      <c r="L90" t="s">
        <v>632</v>
      </c>
      <c r="M90" s="4"/>
      <c r="AX90" s="94" t="s">
        <v>3043</v>
      </c>
      <c r="BD90" s="6" t="s">
        <v>1745</v>
      </c>
      <c r="CP90" s="23" t="s">
        <v>2142</v>
      </c>
      <c r="CQ90" s="54" t="s">
        <v>2252</v>
      </c>
      <c r="CR90" s="12" t="s">
        <v>2323</v>
      </c>
      <c r="CS90" s="40"/>
    </row>
    <row r="91" spans="2:97" x14ac:dyDescent="0.3">
      <c r="B91" t="s">
        <v>633</v>
      </c>
      <c r="C91" t="s">
        <v>634</v>
      </c>
      <c r="E91" t="s">
        <v>635</v>
      </c>
      <c r="G91" t="s">
        <v>636</v>
      </c>
      <c r="H91" t="s">
        <v>637</v>
      </c>
      <c r="L91" t="s">
        <v>638</v>
      </c>
      <c r="M91" s="3"/>
      <c r="AX91" s="6" t="s">
        <v>2001</v>
      </c>
      <c r="BD91" s="6" t="s">
        <v>1986</v>
      </c>
      <c r="CP91" s="12" t="s">
        <v>2648</v>
      </c>
      <c r="CQ91" s="54" t="s">
        <v>2252</v>
      </c>
      <c r="CR91" s="12" t="s">
        <v>2649</v>
      </c>
      <c r="CS91" s="40"/>
    </row>
    <row r="92" spans="2:97" ht="17.399999999999999" x14ac:dyDescent="0.3">
      <c r="B92" t="s">
        <v>639</v>
      </c>
      <c r="C92" t="s">
        <v>640</v>
      </c>
      <c r="E92" t="s">
        <v>641</v>
      </c>
      <c r="G92" t="s">
        <v>642</v>
      </c>
      <c r="H92" t="s">
        <v>643</v>
      </c>
      <c r="L92" t="s">
        <v>644</v>
      </c>
      <c r="M92" s="4"/>
      <c r="AX92" s="6" t="s">
        <v>2002</v>
      </c>
      <c r="BD92" s="6" t="s">
        <v>1746</v>
      </c>
      <c r="CP92" s="12" t="s">
        <v>2143</v>
      </c>
      <c r="CQ92" s="54" t="s">
        <v>2252</v>
      </c>
      <c r="CR92" s="12" t="s">
        <v>2324</v>
      </c>
      <c r="CS92" s="40"/>
    </row>
    <row r="93" spans="2:97" x14ac:dyDescent="0.3">
      <c r="B93" t="s">
        <v>645</v>
      </c>
      <c r="C93" t="s">
        <v>646</v>
      </c>
      <c r="E93" t="s">
        <v>647</v>
      </c>
      <c r="G93" t="s">
        <v>648</v>
      </c>
      <c r="H93" t="s">
        <v>649</v>
      </c>
      <c r="L93" t="s">
        <v>650</v>
      </c>
      <c r="M93" s="3"/>
      <c r="AX93" s="94" t="s">
        <v>3044</v>
      </c>
      <c r="BD93" s="6" t="s">
        <v>1987</v>
      </c>
      <c r="CP93" s="12" t="s">
        <v>2650</v>
      </c>
      <c r="CQ93" s="54" t="s">
        <v>2252</v>
      </c>
      <c r="CR93" s="12" t="s">
        <v>2651</v>
      </c>
      <c r="CS93" s="40"/>
    </row>
    <row r="94" spans="2:97" x14ac:dyDescent="0.3">
      <c r="B94" t="s">
        <v>651</v>
      </c>
      <c r="C94" t="s">
        <v>652</v>
      </c>
      <c r="E94" t="s">
        <v>653</v>
      </c>
      <c r="G94" t="s">
        <v>654</v>
      </c>
      <c r="H94" t="s">
        <v>655</v>
      </c>
      <c r="L94" t="s">
        <v>656</v>
      </c>
      <c r="M94" s="3"/>
      <c r="AX94" s="6" t="s">
        <v>2003</v>
      </c>
      <c r="BD94" s="6" t="s">
        <v>1988</v>
      </c>
      <c r="CP94" s="12" t="s">
        <v>2144</v>
      </c>
      <c r="CQ94" s="54" t="s">
        <v>2252</v>
      </c>
      <c r="CR94" s="12" t="s">
        <v>2325</v>
      </c>
      <c r="CS94" s="40"/>
    </row>
    <row r="95" spans="2:97" ht="17.399999999999999" x14ac:dyDescent="0.3">
      <c r="B95" t="s">
        <v>657</v>
      </c>
      <c r="C95" t="s">
        <v>658</v>
      </c>
      <c r="E95" t="s">
        <v>659</v>
      </c>
      <c r="G95" t="s">
        <v>660</v>
      </c>
      <c r="H95" t="s">
        <v>661</v>
      </c>
      <c r="L95" t="s">
        <v>662</v>
      </c>
      <c r="M95" s="4"/>
      <c r="AX95" s="6" t="s">
        <v>2004</v>
      </c>
      <c r="BD95" s="6" t="s">
        <v>1989</v>
      </c>
      <c r="CP95" s="12" t="s">
        <v>2652</v>
      </c>
      <c r="CQ95" s="54" t="s">
        <v>2252</v>
      </c>
      <c r="CR95" s="12" t="s">
        <v>2653</v>
      </c>
      <c r="CS95" s="40"/>
    </row>
    <row r="96" spans="2:97" x14ac:dyDescent="0.3">
      <c r="B96" t="s">
        <v>663</v>
      </c>
      <c r="C96" t="s">
        <v>664</v>
      </c>
      <c r="E96" t="s">
        <v>665</v>
      </c>
      <c r="G96" t="s">
        <v>666</v>
      </c>
      <c r="H96" t="s">
        <v>667</v>
      </c>
      <c r="L96" t="s">
        <v>668</v>
      </c>
      <c r="M96" s="3"/>
      <c r="AX96" s="6" t="s">
        <v>1554</v>
      </c>
      <c r="BD96" s="6" t="s">
        <v>1660</v>
      </c>
      <c r="CP96" s="12" t="s">
        <v>2145</v>
      </c>
      <c r="CQ96" s="54" t="s">
        <v>2252</v>
      </c>
      <c r="CR96" s="12" t="s">
        <v>2326</v>
      </c>
      <c r="CS96" s="40"/>
    </row>
    <row r="97" spans="2:97" ht="17.399999999999999" x14ac:dyDescent="0.3">
      <c r="B97" t="s">
        <v>669</v>
      </c>
      <c r="C97" t="s">
        <v>670</v>
      </c>
      <c r="E97" t="s">
        <v>671</v>
      </c>
      <c r="G97" t="s">
        <v>672</v>
      </c>
      <c r="H97" t="s">
        <v>673</v>
      </c>
      <c r="L97" t="s">
        <v>674</v>
      </c>
      <c r="M97" s="4"/>
      <c r="AX97" s="6" t="s">
        <v>1885</v>
      </c>
      <c r="BD97" s="6" t="s">
        <v>1990</v>
      </c>
      <c r="CP97" s="12" t="s">
        <v>2654</v>
      </c>
      <c r="CQ97" s="54" t="s">
        <v>2252</v>
      </c>
      <c r="CR97" s="12" t="s">
        <v>2655</v>
      </c>
      <c r="CS97" s="40"/>
    </row>
    <row r="98" spans="2:97" ht="17.399999999999999" x14ac:dyDescent="0.3">
      <c r="B98" t="s">
        <v>675</v>
      </c>
      <c r="C98" t="s">
        <v>676</v>
      </c>
      <c r="E98" t="s">
        <v>677</v>
      </c>
      <c r="G98" t="s">
        <v>678</v>
      </c>
      <c r="H98" t="s">
        <v>679</v>
      </c>
      <c r="L98" t="s">
        <v>680</v>
      </c>
      <c r="M98" s="4"/>
      <c r="AX98" s="94" t="s">
        <v>3047</v>
      </c>
      <c r="BD98" s="7" t="s">
        <v>2675</v>
      </c>
      <c r="CP98" s="12" t="s">
        <v>2146</v>
      </c>
      <c r="CQ98" s="54" t="s">
        <v>2252</v>
      </c>
      <c r="CR98" s="12" t="s">
        <v>2327</v>
      </c>
      <c r="CS98" s="40"/>
    </row>
    <row r="99" spans="2:97" ht="17.399999999999999" x14ac:dyDescent="0.3">
      <c r="B99" t="s">
        <v>681</v>
      </c>
      <c r="C99" t="s">
        <v>682</v>
      </c>
      <c r="E99" t="s">
        <v>683</v>
      </c>
      <c r="G99" t="s">
        <v>684</v>
      </c>
      <c r="H99" t="s">
        <v>685</v>
      </c>
      <c r="L99" t="s">
        <v>686</v>
      </c>
      <c r="M99" s="4"/>
      <c r="AX99" s="6" t="s">
        <v>2005</v>
      </c>
      <c r="BD99" s="7"/>
      <c r="CP99" s="12" t="s">
        <v>2656</v>
      </c>
      <c r="CQ99" s="54" t="s">
        <v>2252</v>
      </c>
      <c r="CR99" s="12" t="s">
        <v>2657</v>
      </c>
      <c r="CS99" s="40"/>
    </row>
    <row r="100" spans="2:97" ht="17.399999999999999" x14ac:dyDescent="0.3">
      <c r="B100" t="s">
        <v>687</v>
      </c>
      <c r="C100" t="s">
        <v>688</v>
      </c>
      <c r="E100" t="s">
        <v>689</v>
      </c>
      <c r="G100" t="s">
        <v>690</v>
      </c>
      <c r="H100" t="s">
        <v>691</v>
      </c>
      <c r="L100" t="s">
        <v>692</v>
      </c>
      <c r="M100" s="4"/>
      <c r="AX100" s="6" t="s">
        <v>1555</v>
      </c>
      <c r="CP100" s="12" t="s">
        <v>2147</v>
      </c>
      <c r="CQ100" s="54" t="s">
        <v>2252</v>
      </c>
      <c r="CR100" s="12" t="s">
        <v>2328</v>
      </c>
      <c r="CS100" s="40"/>
    </row>
    <row r="101" spans="2:97" ht="17.399999999999999" x14ac:dyDescent="0.3">
      <c r="B101" t="s">
        <v>693</v>
      </c>
      <c r="C101" t="s">
        <v>694</v>
      </c>
      <c r="E101" t="s">
        <v>695</v>
      </c>
      <c r="G101" t="s">
        <v>696</v>
      </c>
      <c r="H101" t="s">
        <v>697</v>
      </c>
      <c r="L101" t="s">
        <v>698</v>
      </c>
      <c r="M101" s="4"/>
      <c r="AX101" s="6" t="s">
        <v>2006</v>
      </c>
      <c r="CP101" s="12" t="s">
        <v>2658</v>
      </c>
      <c r="CQ101" s="54" t="s">
        <v>2252</v>
      </c>
      <c r="CR101" s="12" t="s">
        <v>2659</v>
      </c>
      <c r="CS101" s="40"/>
    </row>
    <row r="102" spans="2:97" ht="17.399999999999999" x14ac:dyDescent="0.3">
      <c r="B102" t="s">
        <v>699</v>
      </c>
      <c r="C102" t="s">
        <v>700</v>
      </c>
      <c r="E102" t="s">
        <v>701</v>
      </c>
      <c r="G102" t="s">
        <v>702</v>
      </c>
      <c r="H102" t="s">
        <v>703</v>
      </c>
      <c r="L102" t="s">
        <v>704</v>
      </c>
      <c r="M102" s="4"/>
      <c r="AX102" s="6" t="s">
        <v>1556</v>
      </c>
      <c r="CP102" s="12" t="s">
        <v>2148</v>
      </c>
      <c r="CQ102" s="54" t="s">
        <v>2252</v>
      </c>
      <c r="CR102" s="12" t="s">
        <v>2329</v>
      </c>
      <c r="CS102" s="40"/>
    </row>
    <row r="103" spans="2:97" ht="17.399999999999999" x14ac:dyDescent="0.3">
      <c r="B103" t="s">
        <v>705</v>
      </c>
      <c r="C103" t="s">
        <v>706</v>
      </c>
      <c r="E103" t="s">
        <v>707</v>
      </c>
      <c r="G103" t="s">
        <v>708</v>
      </c>
      <c r="H103" t="s">
        <v>709</v>
      </c>
      <c r="L103" t="s">
        <v>710</v>
      </c>
      <c r="M103" s="4"/>
      <c r="AX103" s="6" t="s">
        <v>1557</v>
      </c>
      <c r="CP103" s="12" t="s">
        <v>2660</v>
      </c>
      <c r="CQ103" s="54" t="s">
        <v>2252</v>
      </c>
      <c r="CR103" s="12" t="s">
        <v>2661</v>
      </c>
      <c r="CS103" s="40"/>
    </row>
    <row r="104" spans="2:97" ht="17.399999999999999" x14ac:dyDescent="0.3">
      <c r="B104" t="s">
        <v>711</v>
      </c>
      <c r="C104" t="s">
        <v>712</v>
      </c>
      <c r="E104" t="s">
        <v>713</v>
      </c>
      <c r="G104" t="s">
        <v>714</v>
      </c>
      <c r="H104" t="s">
        <v>715</v>
      </c>
      <c r="L104" t="s">
        <v>716</v>
      </c>
      <c r="M104" s="4"/>
      <c r="AX104" s="6" t="s">
        <v>1558</v>
      </c>
      <c r="CP104" s="12" t="s">
        <v>2149</v>
      </c>
      <c r="CQ104" s="54" t="s">
        <v>2252</v>
      </c>
      <c r="CR104" s="12" t="s">
        <v>2330</v>
      </c>
      <c r="CS104" s="40"/>
    </row>
    <row r="105" spans="2:97" ht="17.399999999999999" x14ac:dyDescent="0.3">
      <c r="B105" t="s">
        <v>717</v>
      </c>
      <c r="C105" t="s">
        <v>718</v>
      </c>
      <c r="E105" t="s">
        <v>719</v>
      </c>
      <c r="G105" t="s">
        <v>720</v>
      </c>
      <c r="H105" t="s">
        <v>721</v>
      </c>
      <c r="L105" t="s">
        <v>722</v>
      </c>
      <c r="M105" s="4"/>
      <c r="AX105" s="6" t="s">
        <v>1559</v>
      </c>
      <c r="CP105" s="12" t="s">
        <v>2662</v>
      </c>
      <c r="CQ105" s="54" t="s">
        <v>2252</v>
      </c>
      <c r="CR105" s="12" t="s">
        <v>2663</v>
      </c>
      <c r="CS105" s="40"/>
    </row>
    <row r="106" spans="2:97" ht="17.399999999999999" x14ac:dyDescent="0.3">
      <c r="B106" t="s">
        <v>723</v>
      </c>
      <c r="C106" t="s">
        <v>724</v>
      </c>
      <c r="E106" t="s">
        <v>725</v>
      </c>
      <c r="G106" t="s">
        <v>726</v>
      </c>
      <c r="H106" t="s">
        <v>727</v>
      </c>
      <c r="L106" t="s">
        <v>728</v>
      </c>
      <c r="M106" s="4"/>
      <c r="AX106" s="6" t="s">
        <v>1560</v>
      </c>
      <c r="CP106" s="12" t="s">
        <v>2298</v>
      </c>
      <c r="CQ106" s="54" t="s">
        <v>2252</v>
      </c>
      <c r="CR106" s="12" t="s">
        <v>2331</v>
      </c>
      <c r="CS106" s="40"/>
    </row>
    <row r="107" spans="2:97" ht="17.399999999999999" x14ac:dyDescent="0.3">
      <c r="B107" t="s">
        <v>729</v>
      </c>
      <c r="C107" t="s">
        <v>730</v>
      </c>
      <c r="E107" t="s">
        <v>2019</v>
      </c>
      <c r="G107" t="s">
        <v>731</v>
      </c>
      <c r="H107" t="s">
        <v>732</v>
      </c>
      <c r="L107" t="s">
        <v>733</v>
      </c>
      <c r="M107" s="4"/>
      <c r="AX107" s="6" t="s">
        <v>1561</v>
      </c>
      <c r="CP107" s="12" t="s">
        <v>2664</v>
      </c>
      <c r="CQ107" s="54" t="s">
        <v>2252</v>
      </c>
      <c r="CR107" s="12" t="s">
        <v>2665</v>
      </c>
      <c r="CS107" s="40"/>
    </row>
    <row r="108" spans="2:97" ht="17.399999999999999" x14ac:dyDescent="0.3">
      <c r="B108" t="s">
        <v>734</v>
      </c>
      <c r="C108" t="s">
        <v>735</v>
      </c>
      <c r="E108" t="s">
        <v>736</v>
      </c>
      <c r="G108" t="s">
        <v>737</v>
      </c>
      <c r="H108" t="s">
        <v>738</v>
      </c>
      <c r="L108" t="s">
        <v>739</v>
      </c>
      <c r="M108" s="4"/>
      <c r="AX108" s="94" t="s">
        <v>3046</v>
      </c>
      <c r="CP108" s="12" t="s">
        <v>2150</v>
      </c>
      <c r="CQ108" s="54" t="s">
        <v>2252</v>
      </c>
      <c r="CR108" s="12" t="s">
        <v>2332</v>
      </c>
      <c r="CS108" s="40"/>
    </row>
    <row r="109" spans="2:97" ht="17.399999999999999" x14ac:dyDescent="0.3">
      <c r="B109" t="s">
        <v>740</v>
      </c>
      <c r="C109" t="s">
        <v>741</v>
      </c>
      <c r="E109" t="s">
        <v>742</v>
      </c>
      <c r="G109" t="s">
        <v>743</v>
      </c>
      <c r="H109" t="s">
        <v>744</v>
      </c>
      <c r="L109" t="s">
        <v>745</v>
      </c>
      <c r="M109" s="4"/>
      <c r="AX109" s="6" t="s">
        <v>2007</v>
      </c>
      <c r="CP109" s="12" t="s">
        <v>2666</v>
      </c>
      <c r="CQ109" s="54" t="s">
        <v>2252</v>
      </c>
      <c r="CR109" s="12" t="s">
        <v>2667</v>
      </c>
      <c r="CS109" s="40"/>
    </row>
    <row r="110" spans="2:97" ht="17.399999999999999" x14ac:dyDescent="0.3">
      <c r="B110" t="s">
        <v>746</v>
      </c>
      <c r="C110" t="s">
        <v>747</v>
      </c>
      <c r="E110" t="s">
        <v>748</v>
      </c>
      <c r="G110" t="s">
        <v>749</v>
      </c>
      <c r="H110" t="s">
        <v>750</v>
      </c>
      <c r="L110" t="s">
        <v>751</v>
      </c>
      <c r="M110" s="4"/>
      <c r="AX110" s="6" t="s">
        <v>1562</v>
      </c>
      <c r="CP110" s="12" t="s">
        <v>2299</v>
      </c>
      <c r="CQ110" s="54" t="s">
        <v>2252</v>
      </c>
      <c r="CR110" s="12" t="s">
        <v>2333</v>
      </c>
      <c r="CS110" s="40"/>
    </row>
    <row r="111" spans="2:97" ht="17.399999999999999" x14ac:dyDescent="0.3">
      <c r="B111" t="s">
        <v>752</v>
      </c>
      <c r="C111" t="s">
        <v>753</v>
      </c>
      <c r="E111" t="s">
        <v>754</v>
      </c>
      <c r="G111" t="s">
        <v>755</v>
      </c>
      <c r="H111" t="s">
        <v>756</v>
      </c>
      <c r="L111" t="s">
        <v>757</v>
      </c>
      <c r="M111" s="4"/>
      <c r="AX111" s="6" t="s">
        <v>1563</v>
      </c>
      <c r="CP111" s="12" t="s">
        <v>2668</v>
      </c>
      <c r="CQ111" s="54" t="s">
        <v>2252</v>
      </c>
      <c r="CR111" s="12" t="s">
        <v>2669</v>
      </c>
      <c r="CS111" s="40"/>
    </row>
    <row r="112" spans="2:97" ht="17.399999999999999" x14ac:dyDescent="0.3">
      <c r="B112" t="s">
        <v>758</v>
      </c>
      <c r="C112" t="s">
        <v>759</v>
      </c>
      <c r="E112" t="s">
        <v>2020</v>
      </c>
      <c r="G112" t="s">
        <v>760</v>
      </c>
      <c r="H112" t="s">
        <v>761</v>
      </c>
      <c r="L112" t="s">
        <v>762</v>
      </c>
      <c r="M112" s="4"/>
      <c r="AX112" s="6" t="s">
        <v>1564</v>
      </c>
      <c r="CP112" s="12" t="s">
        <v>2300</v>
      </c>
      <c r="CQ112" s="54" t="s">
        <v>2252</v>
      </c>
      <c r="CR112" s="12" t="s">
        <v>2334</v>
      </c>
      <c r="CS112" s="40"/>
    </row>
    <row r="113" spans="2:97" ht="17.399999999999999" x14ac:dyDescent="0.3">
      <c r="B113" t="s">
        <v>763</v>
      </c>
      <c r="C113" t="s">
        <v>764</v>
      </c>
      <c r="E113" t="s">
        <v>765</v>
      </c>
      <c r="G113" t="s">
        <v>766</v>
      </c>
      <c r="H113" t="s">
        <v>767</v>
      </c>
      <c r="L113" t="s">
        <v>768</v>
      </c>
      <c r="M113" s="4"/>
      <c r="AX113" s="6" t="s">
        <v>1565</v>
      </c>
      <c r="CP113" s="12" t="s">
        <v>2670</v>
      </c>
      <c r="CQ113" s="54" t="s">
        <v>2252</v>
      </c>
      <c r="CR113" s="12" t="s">
        <v>2671</v>
      </c>
      <c r="CS113" s="40"/>
    </row>
    <row r="114" spans="2:97" ht="17.399999999999999" x14ac:dyDescent="0.3">
      <c r="B114" t="s">
        <v>769</v>
      </c>
      <c r="C114" t="s">
        <v>770</v>
      </c>
      <c r="E114" t="s">
        <v>771</v>
      </c>
      <c r="G114" t="s">
        <v>772</v>
      </c>
      <c r="H114" t="s">
        <v>773</v>
      </c>
      <c r="L114" t="s">
        <v>774</v>
      </c>
      <c r="M114" s="4"/>
      <c r="AX114" s="6" t="s">
        <v>1566</v>
      </c>
      <c r="CP114" s="12" t="s">
        <v>2151</v>
      </c>
      <c r="CQ114" s="54" t="s">
        <v>2252</v>
      </c>
      <c r="CR114" s="12" t="s">
        <v>2335</v>
      </c>
      <c r="CS114" s="40"/>
    </row>
    <row r="115" spans="2:97" ht="17.399999999999999" x14ac:dyDescent="0.3">
      <c r="B115" t="s">
        <v>775</v>
      </c>
      <c r="C115" t="s">
        <v>776</v>
      </c>
      <c r="E115" t="s">
        <v>777</v>
      </c>
      <c r="G115" t="s">
        <v>778</v>
      </c>
      <c r="H115" t="s">
        <v>779</v>
      </c>
      <c r="L115" t="s">
        <v>780</v>
      </c>
      <c r="M115" s="4"/>
      <c r="AX115" s="6" t="s">
        <v>1567</v>
      </c>
      <c r="CP115" s="12" t="s">
        <v>2672</v>
      </c>
      <c r="CQ115" s="54" t="s">
        <v>2252</v>
      </c>
      <c r="CR115" s="12" t="s">
        <v>2673</v>
      </c>
      <c r="CS115" s="40"/>
    </row>
    <row r="116" spans="2:97" ht="17.399999999999999" x14ac:dyDescent="0.3">
      <c r="B116" t="s">
        <v>781</v>
      </c>
      <c r="C116" t="s">
        <v>782</v>
      </c>
      <c r="E116" t="s">
        <v>783</v>
      </c>
      <c r="G116" t="s">
        <v>784</v>
      </c>
      <c r="H116" t="s">
        <v>785</v>
      </c>
      <c r="L116" t="s">
        <v>786</v>
      </c>
      <c r="M116" s="4"/>
      <c r="AX116" s="6" t="s">
        <v>2008</v>
      </c>
      <c r="CS116" s="40"/>
    </row>
    <row r="117" spans="2:97" ht="17.399999999999999" x14ac:dyDescent="0.3">
      <c r="B117" t="s">
        <v>787</v>
      </c>
      <c r="C117" t="s">
        <v>788</v>
      </c>
      <c r="E117" t="s">
        <v>789</v>
      </c>
      <c r="G117" t="s">
        <v>790</v>
      </c>
      <c r="H117" t="s">
        <v>791</v>
      </c>
      <c r="L117" t="s">
        <v>792</v>
      </c>
      <c r="M117" s="4"/>
      <c r="AX117" s="6" t="s">
        <v>1568</v>
      </c>
      <c r="CS117" s="40"/>
    </row>
    <row r="118" spans="2:97" x14ac:dyDescent="0.3">
      <c r="B118" t="s">
        <v>793</v>
      </c>
      <c r="C118" t="s">
        <v>794</v>
      </c>
      <c r="E118" t="s">
        <v>795</v>
      </c>
      <c r="G118" t="s">
        <v>796</v>
      </c>
      <c r="H118" t="s">
        <v>797</v>
      </c>
      <c r="L118" t="s">
        <v>798</v>
      </c>
      <c r="M118" s="3"/>
      <c r="AX118" s="94" t="s">
        <v>3045</v>
      </c>
      <c r="CS118" s="40"/>
    </row>
    <row r="119" spans="2:97" x14ac:dyDescent="0.3">
      <c r="B119" t="s">
        <v>799</v>
      </c>
      <c r="C119" t="s">
        <v>800</v>
      </c>
      <c r="E119" t="s">
        <v>801</v>
      </c>
      <c r="G119" t="s">
        <v>802</v>
      </c>
      <c r="H119" t="s">
        <v>803</v>
      </c>
      <c r="L119" t="s">
        <v>804</v>
      </c>
      <c r="M119" s="3"/>
      <c r="AX119" s="6" t="s">
        <v>1569</v>
      </c>
      <c r="CS119" s="40"/>
    </row>
    <row r="120" spans="2:97" ht="17.399999999999999" x14ac:dyDescent="0.3">
      <c r="B120" t="s">
        <v>805</v>
      </c>
      <c r="C120" t="s">
        <v>806</v>
      </c>
      <c r="E120" t="s">
        <v>807</v>
      </c>
      <c r="G120" t="s">
        <v>808</v>
      </c>
      <c r="H120" t="s">
        <v>809</v>
      </c>
      <c r="L120" t="s">
        <v>810</v>
      </c>
      <c r="M120" s="4"/>
      <c r="AX120" s="6" t="s">
        <v>2009</v>
      </c>
      <c r="CS120" s="40"/>
    </row>
    <row r="121" spans="2:97" ht="17.399999999999999" x14ac:dyDescent="0.3">
      <c r="B121" t="s">
        <v>811</v>
      </c>
      <c r="C121" t="s">
        <v>812</v>
      </c>
      <c r="E121" t="s">
        <v>813</v>
      </c>
      <c r="G121" t="s">
        <v>814</v>
      </c>
      <c r="H121" t="s">
        <v>815</v>
      </c>
      <c r="L121" t="s">
        <v>816</v>
      </c>
      <c r="M121" s="4"/>
      <c r="AX121" s="6" t="s">
        <v>1570</v>
      </c>
      <c r="CS121" s="40"/>
    </row>
    <row r="122" spans="2:97" ht="17.399999999999999" x14ac:dyDescent="0.3">
      <c r="B122" t="s">
        <v>817</v>
      </c>
      <c r="C122" t="s">
        <v>818</v>
      </c>
      <c r="E122" t="s">
        <v>2021</v>
      </c>
      <c r="G122" t="s">
        <v>819</v>
      </c>
      <c r="H122" t="s">
        <v>820</v>
      </c>
      <c r="L122" t="s">
        <v>821</v>
      </c>
      <c r="M122" s="4"/>
      <c r="AX122" s="6" t="s">
        <v>1571</v>
      </c>
      <c r="CS122" s="40"/>
    </row>
    <row r="123" spans="2:97" x14ac:dyDescent="0.3">
      <c r="B123" t="s">
        <v>822</v>
      </c>
      <c r="C123" t="s">
        <v>823</v>
      </c>
      <c r="E123" t="s">
        <v>824</v>
      </c>
      <c r="G123" t="s">
        <v>825</v>
      </c>
      <c r="H123" t="s">
        <v>826</v>
      </c>
      <c r="L123" t="s">
        <v>827</v>
      </c>
      <c r="M123" s="3"/>
      <c r="AX123" s="94" t="s">
        <v>3048</v>
      </c>
      <c r="CS123" s="40"/>
    </row>
    <row r="124" spans="2:97" ht="17.399999999999999" x14ac:dyDescent="0.3">
      <c r="B124" t="s">
        <v>828</v>
      </c>
      <c r="C124" t="s">
        <v>829</v>
      </c>
      <c r="E124" t="s">
        <v>2022</v>
      </c>
      <c r="G124" t="s">
        <v>830</v>
      </c>
      <c r="H124" t="s">
        <v>831</v>
      </c>
      <c r="L124" t="s">
        <v>832</v>
      </c>
      <c r="M124" s="4"/>
      <c r="AX124" s="6" t="s">
        <v>2010</v>
      </c>
      <c r="CS124" s="40"/>
    </row>
    <row r="125" spans="2:97" ht="17.399999999999999" x14ac:dyDescent="0.3">
      <c r="B125" t="s">
        <v>833</v>
      </c>
      <c r="C125" t="s">
        <v>834</v>
      </c>
      <c r="E125" t="s">
        <v>835</v>
      </c>
      <c r="G125" t="s">
        <v>836</v>
      </c>
      <c r="H125" t="s">
        <v>837</v>
      </c>
      <c r="L125" t="s">
        <v>838</v>
      </c>
      <c r="M125" s="4"/>
      <c r="AX125" s="6" t="s">
        <v>2011</v>
      </c>
      <c r="CS125" s="40"/>
    </row>
    <row r="126" spans="2:97" ht="17.399999999999999" x14ac:dyDescent="0.3">
      <c r="B126" t="s">
        <v>427</v>
      </c>
      <c r="C126" t="s">
        <v>839</v>
      </c>
      <c r="E126" t="s">
        <v>840</v>
      </c>
      <c r="G126" t="s">
        <v>841</v>
      </c>
      <c r="H126" t="s">
        <v>842</v>
      </c>
      <c r="L126" t="s">
        <v>843</v>
      </c>
      <c r="M126" s="4"/>
      <c r="AX126" s="6" t="s">
        <v>1572</v>
      </c>
      <c r="CS126" s="40"/>
    </row>
    <row r="127" spans="2:97" x14ac:dyDescent="0.3">
      <c r="B127" t="s">
        <v>844</v>
      </c>
      <c r="C127" t="s">
        <v>845</v>
      </c>
      <c r="E127" t="s">
        <v>846</v>
      </c>
      <c r="G127" t="s">
        <v>847</v>
      </c>
      <c r="H127" t="s">
        <v>848</v>
      </c>
      <c r="L127" t="s">
        <v>849</v>
      </c>
      <c r="M127" s="3"/>
      <c r="AX127" s="6" t="s">
        <v>2012</v>
      </c>
      <c r="CS127" s="40"/>
    </row>
    <row r="128" spans="2:97" ht="17.399999999999999" x14ac:dyDescent="0.3">
      <c r="B128" t="s">
        <v>850</v>
      </c>
      <c r="C128" t="s">
        <v>851</v>
      </c>
      <c r="E128" t="s">
        <v>852</v>
      </c>
      <c r="G128" t="s">
        <v>853</v>
      </c>
      <c r="H128" t="s">
        <v>854</v>
      </c>
      <c r="L128" t="s">
        <v>855</v>
      </c>
      <c r="M128" s="4"/>
      <c r="AX128" s="6" t="s">
        <v>1573</v>
      </c>
      <c r="CS128" s="40"/>
    </row>
    <row r="129" spans="2:97" ht="17.399999999999999" x14ac:dyDescent="0.3">
      <c r="B129" t="s">
        <v>856</v>
      </c>
      <c r="C129" t="s">
        <v>857</v>
      </c>
      <c r="E129" t="s">
        <v>858</v>
      </c>
      <c r="G129" t="s">
        <v>859</v>
      </c>
      <c r="H129" t="s">
        <v>860</v>
      </c>
      <c r="L129" t="s">
        <v>861</v>
      </c>
      <c r="M129" s="4"/>
      <c r="AX129" s="6" t="s">
        <v>2013</v>
      </c>
      <c r="CS129" s="40"/>
    </row>
    <row r="130" spans="2:97" x14ac:dyDescent="0.3">
      <c r="B130" t="s">
        <v>862</v>
      </c>
      <c r="C130" t="s">
        <v>863</v>
      </c>
      <c r="E130" t="s">
        <v>864</v>
      </c>
      <c r="G130" t="s">
        <v>865</v>
      </c>
      <c r="H130" t="s">
        <v>866</v>
      </c>
      <c r="L130" t="s">
        <v>867</v>
      </c>
      <c r="M130" s="3"/>
      <c r="AX130" s="6" t="s">
        <v>2014</v>
      </c>
      <c r="CS130" s="40"/>
    </row>
    <row r="131" spans="2:97" ht="17.399999999999999" x14ac:dyDescent="0.3">
      <c r="B131" t="s">
        <v>868</v>
      </c>
      <c r="C131" t="s">
        <v>869</v>
      </c>
      <c r="E131" t="s">
        <v>870</v>
      </c>
      <c r="G131" t="s">
        <v>871</v>
      </c>
      <c r="H131" t="s">
        <v>872</v>
      </c>
      <c r="L131" t="s">
        <v>873</v>
      </c>
      <c r="M131" s="4"/>
      <c r="AX131" s="6" t="s">
        <v>2015</v>
      </c>
      <c r="CS131" s="40"/>
    </row>
    <row r="132" spans="2:97" ht="17.399999999999999" x14ac:dyDescent="0.3">
      <c r="B132" t="s">
        <v>874</v>
      </c>
      <c r="C132" t="s">
        <v>875</v>
      </c>
      <c r="E132" t="s">
        <v>876</v>
      </c>
      <c r="G132" t="s">
        <v>877</v>
      </c>
      <c r="H132" t="s">
        <v>878</v>
      </c>
      <c r="L132" t="s">
        <v>879</v>
      </c>
      <c r="M132" s="4"/>
      <c r="AX132" s="6" t="s">
        <v>1574</v>
      </c>
      <c r="CS132" s="40"/>
    </row>
    <row r="133" spans="2:97" x14ac:dyDescent="0.3">
      <c r="B133" t="s">
        <v>880</v>
      </c>
      <c r="C133" t="s">
        <v>881</v>
      </c>
      <c r="E133" t="s">
        <v>882</v>
      </c>
      <c r="G133" t="s">
        <v>883</v>
      </c>
      <c r="H133" t="s">
        <v>884</v>
      </c>
      <c r="L133" t="s">
        <v>885</v>
      </c>
      <c r="M133" s="3"/>
      <c r="AX133" s="94" t="s">
        <v>3049</v>
      </c>
      <c r="CS133" s="40"/>
    </row>
    <row r="134" spans="2:97" ht="17.399999999999999" x14ac:dyDescent="0.3">
      <c r="B134" t="s">
        <v>886</v>
      </c>
      <c r="C134" t="s">
        <v>887</v>
      </c>
      <c r="E134" t="s">
        <v>888</v>
      </c>
      <c r="G134" t="s">
        <v>889</v>
      </c>
      <c r="H134" t="s">
        <v>890</v>
      </c>
      <c r="L134" t="s">
        <v>891</v>
      </c>
      <c r="M134" s="4"/>
      <c r="AX134" s="6" t="s">
        <v>1991</v>
      </c>
      <c r="CS134" s="40"/>
    </row>
    <row r="135" spans="2:97" ht="17.399999999999999" x14ac:dyDescent="0.3">
      <c r="B135" t="s">
        <v>722</v>
      </c>
      <c r="C135" t="s">
        <v>892</v>
      </c>
      <c r="E135" t="s">
        <v>893</v>
      </c>
      <c r="G135" t="s">
        <v>894</v>
      </c>
      <c r="H135" t="s">
        <v>895</v>
      </c>
      <c r="L135" t="s">
        <v>896</v>
      </c>
      <c r="M135" s="4"/>
      <c r="AX135" s="6" t="s">
        <v>1882</v>
      </c>
      <c r="CS135" s="40"/>
    </row>
    <row r="136" spans="2:97" ht="17.399999999999999" x14ac:dyDescent="0.3">
      <c r="B136" t="s">
        <v>897</v>
      </c>
      <c r="C136" t="s">
        <v>898</v>
      </c>
      <c r="E136" t="s">
        <v>899</v>
      </c>
      <c r="G136" t="s">
        <v>900</v>
      </c>
      <c r="H136" t="s">
        <v>901</v>
      </c>
      <c r="L136" t="s">
        <v>902</v>
      </c>
      <c r="M136" s="4"/>
      <c r="AX136" s="6" t="s">
        <v>1575</v>
      </c>
      <c r="CS136" s="40"/>
    </row>
    <row r="137" spans="2:97" ht="17.399999999999999" x14ac:dyDescent="0.3">
      <c r="B137" t="s">
        <v>903</v>
      </c>
      <c r="C137" t="s">
        <v>904</v>
      </c>
      <c r="E137" t="s">
        <v>905</v>
      </c>
      <c r="G137" t="s">
        <v>906</v>
      </c>
      <c r="H137" t="s">
        <v>907</v>
      </c>
      <c r="L137" t="s">
        <v>908</v>
      </c>
      <c r="M137" s="4"/>
      <c r="AX137" s="6" t="s">
        <v>1996</v>
      </c>
      <c r="CS137" s="40"/>
    </row>
    <row r="138" spans="2:97" x14ac:dyDescent="0.3">
      <c r="B138" t="s">
        <v>909</v>
      </c>
      <c r="C138" t="s">
        <v>910</v>
      </c>
      <c r="E138" t="s">
        <v>911</v>
      </c>
      <c r="G138" t="s">
        <v>912</v>
      </c>
      <c r="H138" t="s">
        <v>913</v>
      </c>
      <c r="L138" t="s">
        <v>914</v>
      </c>
      <c r="M138" s="3"/>
      <c r="AX138" s="6" t="s">
        <v>1995</v>
      </c>
      <c r="CS138" s="40"/>
    </row>
    <row r="139" spans="2:97" ht="17.399999999999999" x14ac:dyDescent="0.3">
      <c r="B139" t="s">
        <v>915</v>
      </c>
      <c r="C139" t="s">
        <v>916</v>
      </c>
      <c r="E139" t="s">
        <v>917</v>
      </c>
      <c r="G139" t="s">
        <v>918</v>
      </c>
      <c r="H139" t="s">
        <v>919</v>
      </c>
      <c r="L139" t="s">
        <v>920</v>
      </c>
      <c r="M139" s="4"/>
      <c r="AX139" s="6" t="s">
        <v>1576</v>
      </c>
      <c r="CS139" s="40"/>
    </row>
    <row r="140" spans="2:97" ht="17.399999999999999" x14ac:dyDescent="0.3">
      <c r="B140" t="s">
        <v>921</v>
      </c>
      <c r="C140" t="s">
        <v>922</v>
      </c>
      <c r="E140" t="s">
        <v>923</v>
      </c>
      <c r="G140" t="s">
        <v>924</v>
      </c>
      <c r="H140" t="s">
        <v>925</v>
      </c>
      <c r="L140" t="s">
        <v>926</v>
      </c>
      <c r="M140" s="4"/>
      <c r="AX140" s="6" t="s">
        <v>1398</v>
      </c>
      <c r="CS140" s="40"/>
    </row>
    <row r="141" spans="2:97" ht="17.399999999999999" x14ac:dyDescent="0.3">
      <c r="B141" t="s">
        <v>927</v>
      </c>
      <c r="C141" t="s">
        <v>928</v>
      </c>
      <c r="E141" t="s">
        <v>929</v>
      </c>
      <c r="G141" t="s">
        <v>930</v>
      </c>
      <c r="H141" t="s">
        <v>931</v>
      </c>
      <c r="L141" t="s">
        <v>932</v>
      </c>
      <c r="M141" s="4"/>
      <c r="AX141" s="39" t="s">
        <v>2157</v>
      </c>
      <c r="CS141" s="40"/>
    </row>
    <row r="142" spans="2:97" ht="17.399999999999999" x14ac:dyDescent="0.3">
      <c r="B142" t="s">
        <v>933</v>
      </c>
      <c r="C142" t="s">
        <v>934</v>
      </c>
      <c r="E142" t="s">
        <v>935</v>
      </c>
      <c r="G142" t="s">
        <v>936</v>
      </c>
      <c r="H142" t="s">
        <v>937</v>
      </c>
      <c r="L142" t="s">
        <v>938</v>
      </c>
      <c r="M142" s="4"/>
      <c r="AX142" s="6" t="s">
        <v>1992</v>
      </c>
      <c r="CS142" s="40"/>
    </row>
    <row r="143" spans="2:97" ht="17.399999999999999" x14ac:dyDescent="0.3">
      <c r="B143" t="s">
        <v>939</v>
      </c>
      <c r="C143" t="s">
        <v>940</v>
      </c>
      <c r="E143" t="s">
        <v>941</v>
      </c>
      <c r="G143" t="s">
        <v>942</v>
      </c>
      <c r="H143" t="s">
        <v>943</v>
      </c>
      <c r="L143" t="s">
        <v>944</v>
      </c>
      <c r="M143" s="4"/>
      <c r="AX143" s="6" t="s">
        <v>1994</v>
      </c>
      <c r="CS143" s="40"/>
    </row>
    <row r="144" spans="2:97" x14ac:dyDescent="0.3">
      <c r="B144" t="s">
        <v>945</v>
      </c>
      <c r="C144" t="s">
        <v>946</v>
      </c>
      <c r="E144" t="s">
        <v>947</v>
      </c>
      <c r="G144" t="s">
        <v>948</v>
      </c>
      <c r="H144" t="s">
        <v>949</v>
      </c>
      <c r="AX144" s="6" t="s">
        <v>1577</v>
      </c>
      <c r="CS144" s="40"/>
    </row>
    <row r="145" spans="2:97" x14ac:dyDescent="0.3">
      <c r="B145" t="s">
        <v>950</v>
      </c>
      <c r="C145" t="s">
        <v>951</v>
      </c>
      <c r="E145" t="s">
        <v>952</v>
      </c>
      <c r="G145" t="s">
        <v>953</v>
      </c>
      <c r="H145" t="s">
        <v>954</v>
      </c>
      <c r="AX145" s="6" t="s">
        <v>1578</v>
      </c>
      <c r="CS145" s="40"/>
    </row>
    <row r="146" spans="2:97" x14ac:dyDescent="0.3">
      <c r="B146" t="s">
        <v>955</v>
      </c>
      <c r="C146" t="s">
        <v>956</v>
      </c>
      <c r="E146" t="s">
        <v>957</v>
      </c>
      <c r="G146" t="s">
        <v>958</v>
      </c>
      <c r="H146" t="s">
        <v>959</v>
      </c>
      <c r="AX146" s="6" t="s">
        <v>1993</v>
      </c>
      <c r="CS146" s="40"/>
    </row>
    <row r="147" spans="2:97" x14ac:dyDescent="0.3">
      <c r="B147" t="s">
        <v>960</v>
      </c>
      <c r="C147" t="s">
        <v>961</v>
      </c>
      <c r="E147" t="s">
        <v>962</v>
      </c>
      <c r="G147" t="s">
        <v>963</v>
      </c>
      <c r="H147" t="s">
        <v>964</v>
      </c>
      <c r="CS147" s="40"/>
    </row>
    <row r="148" spans="2:97" x14ac:dyDescent="0.3">
      <c r="B148" t="s">
        <v>965</v>
      </c>
      <c r="C148" t="s">
        <v>966</v>
      </c>
      <c r="E148" t="s">
        <v>967</v>
      </c>
      <c r="G148" t="s">
        <v>968</v>
      </c>
      <c r="H148" t="s">
        <v>969</v>
      </c>
      <c r="CS148" s="40"/>
    </row>
    <row r="149" spans="2:97" x14ac:dyDescent="0.3">
      <c r="B149" t="s">
        <v>970</v>
      </c>
      <c r="C149" t="s">
        <v>971</v>
      </c>
      <c r="E149" t="s">
        <v>972</v>
      </c>
      <c r="G149" t="s">
        <v>973</v>
      </c>
      <c r="H149" t="s">
        <v>974</v>
      </c>
      <c r="CS149" s="40"/>
    </row>
    <row r="150" spans="2:97" x14ac:dyDescent="0.3">
      <c r="B150" t="s">
        <v>975</v>
      </c>
      <c r="C150" t="s">
        <v>976</v>
      </c>
      <c r="E150" t="s">
        <v>977</v>
      </c>
      <c r="G150" t="s">
        <v>978</v>
      </c>
      <c r="H150" t="s">
        <v>979</v>
      </c>
      <c r="CS150" s="40"/>
    </row>
    <row r="151" spans="2:97" x14ac:dyDescent="0.3">
      <c r="B151" t="s">
        <v>980</v>
      </c>
      <c r="C151" t="s">
        <v>981</v>
      </c>
      <c r="E151" t="s">
        <v>982</v>
      </c>
      <c r="G151" t="s">
        <v>983</v>
      </c>
      <c r="H151" t="s">
        <v>984</v>
      </c>
      <c r="CS151" s="40"/>
    </row>
    <row r="152" spans="2:97" x14ac:dyDescent="0.3">
      <c r="B152" t="s">
        <v>985</v>
      </c>
      <c r="C152" t="s">
        <v>986</v>
      </c>
      <c r="E152" t="s">
        <v>987</v>
      </c>
      <c r="G152" t="s">
        <v>988</v>
      </c>
      <c r="H152" t="s">
        <v>989</v>
      </c>
      <c r="CS152" s="40"/>
    </row>
    <row r="153" spans="2:97" x14ac:dyDescent="0.3">
      <c r="B153" t="s">
        <v>990</v>
      </c>
      <c r="C153" t="s">
        <v>991</v>
      </c>
      <c r="E153" t="s">
        <v>992</v>
      </c>
      <c r="G153" t="s">
        <v>993</v>
      </c>
      <c r="H153" t="s">
        <v>994</v>
      </c>
      <c r="CS153" s="40"/>
    </row>
    <row r="154" spans="2:97" x14ac:dyDescent="0.3">
      <c r="B154" t="s">
        <v>995</v>
      </c>
      <c r="C154" t="s">
        <v>996</v>
      </c>
      <c r="E154" t="s">
        <v>997</v>
      </c>
      <c r="G154" t="s">
        <v>998</v>
      </c>
      <c r="H154" t="s">
        <v>999</v>
      </c>
      <c r="CS154" s="40"/>
    </row>
    <row r="155" spans="2:97" x14ac:dyDescent="0.3">
      <c r="B155" t="s">
        <v>1000</v>
      </c>
      <c r="E155" t="s">
        <v>1001</v>
      </c>
      <c r="G155" t="s">
        <v>1002</v>
      </c>
      <c r="H155" t="s">
        <v>1003</v>
      </c>
      <c r="CS155" s="40"/>
    </row>
    <row r="156" spans="2:97" x14ac:dyDescent="0.3">
      <c r="B156" t="s">
        <v>1004</v>
      </c>
      <c r="E156" t="s">
        <v>1005</v>
      </c>
      <c r="G156" t="s">
        <v>1006</v>
      </c>
      <c r="H156" t="s">
        <v>1007</v>
      </c>
      <c r="CS156" s="40"/>
    </row>
    <row r="157" spans="2:97" x14ac:dyDescent="0.3">
      <c r="B157" t="s">
        <v>1008</v>
      </c>
      <c r="E157" t="s">
        <v>1009</v>
      </c>
      <c r="G157" t="s">
        <v>1010</v>
      </c>
      <c r="H157" t="s">
        <v>1011</v>
      </c>
      <c r="CS157" s="40"/>
    </row>
    <row r="158" spans="2:97" x14ac:dyDescent="0.3">
      <c r="B158" t="s">
        <v>1012</v>
      </c>
      <c r="E158" t="s">
        <v>1013</v>
      </c>
      <c r="G158" t="s">
        <v>1014</v>
      </c>
      <c r="H158" t="s">
        <v>1015</v>
      </c>
      <c r="CS158" s="40"/>
    </row>
    <row r="159" spans="2:97" x14ac:dyDescent="0.3">
      <c r="B159" t="s">
        <v>1016</v>
      </c>
      <c r="E159" t="s">
        <v>1017</v>
      </c>
      <c r="G159" t="s">
        <v>1018</v>
      </c>
      <c r="H159" t="s">
        <v>1019</v>
      </c>
      <c r="CS159" s="40"/>
    </row>
    <row r="160" spans="2:97" x14ac:dyDescent="0.3">
      <c r="B160" t="s">
        <v>1020</v>
      </c>
      <c r="E160" t="s">
        <v>1021</v>
      </c>
      <c r="G160" t="s">
        <v>1022</v>
      </c>
      <c r="H160" t="s">
        <v>1023</v>
      </c>
      <c r="CS160" s="40"/>
    </row>
    <row r="161" spans="2:97" x14ac:dyDescent="0.3">
      <c r="B161" t="s">
        <v>1024</v>
      </c>
      <c r="E161" t="s">
        <v>1025</v>
      </c>
      <c r="G161" t="s">
        <v>1026</v>
      </c>
      <c r="H161" t="s">
        <v>1027</v>
      </c>
      <c r="CS161" s="40"/>
    </row>
    <row r="162" spans="2:97" x14ac:dyDescent="0.3">
      <c r="B162" t="s">
        <v>1028</v>
      </c>
      <c r="E162" t="s">
        <v>2023</v>
      </c>
      <c r="G162" t="s">
        <v>1029</v>
      </c>
      <c r="H162" t="s">
        <v>1030</v>
      </c>
      <c r="CS162" s="40"/>
    </row>
    <row r="163" spans="2:97" x14ac:dyDescent="0.3">
      <c r="B163" t="s">
        <v>1031</v>
      </c>
      <c r="E163" t="s">
        <v>1032</v>
      </c>
      <c r="G163" t="s">
        <v>1033</v>
      </c>
      <c r="H163" t="s">
        <v>1034</v>
      </c>
      <c r="CS163" s="40"/>
    </row>
    <row r="164" spans="2:97" x14ac:dyDescent="0.3">
      <c r="B164" t="s">
        <v>1035</v>
      </c>
      <c r="E164" t="s">
        <v>1036</v>
      </c>
      <c r="G164" t="s">
        <v>1037</v>
      </c>
      <c r="H164" t="s">
        <v>1038</v>
      </c>
      <c r="CS164" s="40"/>
    </row>
    <row r="165" spans="2:97" x14ac:dyDescent="0.3">
      <c r="B165" t="s">
        <v>1039</v>
      </c>
      <c r="E165" t="s">
        <v>1040</v>
      </c>
      <c r="G165" t="s">
        <v>1041</v>
      </c>
      <c r="H165" t="s">
        <v>1042</v>
      </c>
      <c r="CS165" s="40"/>
    </row>
    <row r="166" spans="2:97" x14ac:dyDescent="0.3">
      <c r="B166" t="s">
        <v>1043</v>
      </c>
      <c r="E166" t="s">
        <v>1044</v>
      </c>
      <c r="G166" t="s">
        <v>1045</v>
      </c>
      <c r="H166" t="s">
        <v>1046</v>
      </c>
      <c r="CS166" s="40"/>
    </row>
    <row r="167" spans="2:97" x14ac:dyDescent="0.3">
      <c r="B167" t="s">
        <v>1047</v>
      </c>
      <c r="E167" t="s">
        <v>1048</v>
      </c>
      <c r="G167" t="s">
        <v>1049</v>
      </c>
      <c r="H167" t="s">
        <v>1050</v>
      </c>
      <c r="CS167" s="40"/>
    </row>
    <row r="168" spans="2:97" x14ac:dyDescent="0.3">
      <c r="B168" t="s">
        <v>1051</v>
      </c>
      <c r="E168" t="s">
        <v>1052</v>
      </c>
      <c r="G168" t="s">
        <v>1053</v>
      </c>
      <c r="H168" t="s">
        <v>1054</v>
      </c>
      <c r="CS168" s="40"/>
    </row>
    <row r="169" spans="2:97" x14ac:dyDescent="0.3">
      <c r="B169" t="s">
        <v>1055</v>
      </c>
      <c r="E169" t="s">
        <v>1056</v>
      </c>
      <c r="G169" t="s">
        <v>1057</v>
      </c>
      <c r="H169" t="s">
        <v>1058</v>
      </c>
      <c r="CS169" s="40"/>
    </row>
    <row r="170" spans="2:97" x14ac:dyDescent="0.3">
      <c r="B170" t="s">
        <v>1059</v>
      </c>
      <c r="E170" t="s">
        <v>1060</v>
      </c>
      <c r="G170" t="s">
        <v>1061</v>
      </c>
      <c r="H170" t="s">
        <v>1062</v>
      </c>
      <c r="CS170" s="40"/>
    </row>
    <row r="171" spans="2:97" x14ac:dyDescent="0.3">
      <c r="B171" t="s">
        <v>1063</v>
      </c>
      <c r="E171" t="s">
        <v>1064</v>
      </c>
      <c r="G171" t="s">
        <v>1065</v>
      </c>
      <c r="H171" t="s">
        <v>1066</v>
      </c>
      <c r="CS171" s="40"/>
    </row>
    <row r="172" spans="2:97" x14ac:dyDescent="0.3">
      <c r="B172" t="s">
        <v>1067</v>
      </c>
      <c r="E172" t="s">
        <v>1068</v>
      </c>
      <c r="G172" t="s">
        <v>1069</v>
      </c>
      <c r="H172" t="s">
        <v>1070</v>
      </c>
      <c r="CS172" s="40"/>
    </row>
    <row r="173" spans="2:97" x14ac:dyDescent="0.3">
      <c r="B173" t="s">
        <v>1071</v>
      </c>
      <c r="E173" t="s">
        <v>1072</v>
      </c>
      <c r="G173" t="s">
        <v>1073</v>
      </c>
      <c r="H173" t="s">
        <v>1074</v>
      </c>
      <c r="CS173" s="40"/>
    </row>
    <row r="174" spans="2:97" x14ac:dyDescent="0.3">
      <c r="B174" t="s">
        <v>1075</v>
      </c>
      <c r="E174" t="s">
        <v>2024</v>
      </c>
      <c r="G174" t="s">
        <v>1076</v>
      </c>
      <c r="H174" t="s">
        <v>1077</v>
      </c>
      <c r="CS174" s="40"/>
    </row>
    <row r="175" spans="2:97" x14ac:dyDescent="0.3">
      <c r="B175" t="s">
        <v>1078</v>
      </c>
      <c r="E175" t="s">
        <v>1079</v>
      </c>
      <c r="G175" t="s">
        <v>1080</v>
      </c>
      <c r="H175" t="s">
        <v>1081</v>
      </c>
      <c r="CS175" s="40"/>
    </row>
    <row r="176" spans="2:97" x14ac:dyDescent="0.3">
      <c r="B176" t="s">
        <v>1082</v>
      </c>
      <c r="E176" t="s">
        <v>1083</v>
      </c>
      <c r="G176" t="s">
        <v>1084</v>
      </c>
      <c r="H176" t="s">
        <v>1085</v>
      </c>
      <c r="CS176" s="40"/>
    </row>
    <row r="177" spans="2:97" x14ac:dyDescent="0.3">
      <c r="B177" t="s">
        <v>1086</v>
      </c>
      <c r="E177" t="s">
        <v>1087</v>
      </c>
      <c r="G177" t="s">
        <v>1088</v>
      </c>
      <c r="H177" t="s">
        <v>1089</v>
      </c>
      <c r="CS177" s="40"/>
    </row>
    <row r="178" spans="2:97" x14ac:dyDescent="0.3">
      <c r="B178" t="s">
        <v>1090</v>
      </c>
      <c r="E178" t="s">
        <v>1091</v>
      </c>
      <c r="G178" t="s">
        <v>1092</v>
      </c>
      <c r="H178" t="s">
        <v>1093</v>
      </c>
      <c r="CS178" s="40"/>
    </row>
    <row r="179" spans="2:97" x14ac:dyDescent="0.3">
      <c r="B179" t="s">
        <v>1094</v>
      </c>
      <c r="E179" t="s">
        <v>1095</v>
      </c>
      <c r="G179" t="s">
        <v>1096</v>
      </c>
      <c r="H179" t="s">
        <v>1097</v>
      </c>
      <c r="CS179" s="40"/>
    </row>
    <row r="180" spans="2:97" x14ac:dyDescent="0.3">
      <c r="B180" t="s">
        <v>1098</v>
      </c>
      <c r="E180" t="s">
        <v>1099</v>
      </c>
      <c r="G180" t="s">
        <v>1100</v>
      </c>
      <c r="H180" t="s">
        <v>1101</v>
      </c>
      <c r="CS180" s="40"/>
    </row>
    <row r="181" spans="2:97" x14ac:dyDescent="0.3">
      <c r="B181" t="s">
        <v>1102</v>
      </c>
      <c r="E181" t="s">
        <v>1103</v>
      </c>
      <c r="G181" t="s">
        <v>1104</v>
      </c>
      <c r="H181" t="s">
        <v>1105</v>
      </c>
      <c r="CS181" s="40"/>
    </row>
    <row r="182" spans="2:97" x14ac:dyDescent="0.3">
      <c r="B182" t="s">
        <v>1106</v>
      </c>
      <c r="E182" t="s">
        <v>1107</v>
      </c>
      <c r="G182" t="s">
        <v>1108</v>
      </c>
      <c r="H182" t="s">
        <v>1109</v>
      </c>
      <c r="CS182" s="40"/>
    </row>
    <row r="183" spans="2:97" x14ac:dyDescent="0.3">
      <c r="B183" t="s">
        <v>1110</v>
      </c>
      <c r="E183" t="s">
        <v>1111</v>
      </c>
      <c r="G183" t="s">
        <v>1112</v>
      </c>
      <c r="H183" t="s">
        <v>1113</v>
      </c>
      <c r="CS183" s="40"/>
    </row>
    <row r="184" spans="2:97" x14ac:dyDescent="0.3">
      <c r="B184" t="s">
        <v>1114</v>
      </c>
      <c r="E184" t="s">
        <v>1115</v>
      </c>
      <c r="G184" t="s">
        <v>1116</v>
      </c>
      <c r="H184" t="s">
        <v>1113</v>
      </c>
      <c r="CS184" s="40"/>
    </row>
    <row r="185" spans="2:97" x14ac:dyDescent="0.3">
      <c r="B185" t="s">
        <v>1117</v>
      </c>
      <c r="E185" t="s">
        <v>1118</v>
      </c>
      <c r="G185" t="s">
        <v>1119</v>
      </c>
      <c r="H185" t="s">
        <v>1120</v>
      </c>
      <c r="CS185" s="40"/>
    </row>
    <row r="186" spans="2:97" x14ac:dyDescent="0.3">
      <c r="B186" t="s">
        <v>1121</v>
      </c>
      <c r="E186" t="s">
        <v>1122</v>
      </c>
      <c r="G186" t="s">
        <v>1123</v>
      </c>
      <c r="H186" t="s">
        <v>1124</v>
      </c>
      <c r="CS186" s="40"/>
    </row>
    <row r="187" spans="2:97" x14ac:dyDescent="0.3">
      <c r="B187" t="s">
        <v>1125</v>
      </c>
      <c r="E187" t="s">
        <v>1126</v>
      </c>
      <c r="G187" t="s">
        <v>1127</v>
      </c>
      <c r="H187" t="s">
        <v>1128</v>
      </c>
      <c r="CS187" s="40"/>
    </row>
    <row r="188" spans="2:97" x14ac:dyDescent="0.3">
      <c r="B188" t="s">
        <v>434</v>
      </c>
      <c r="E188" t="s">
        <v>1129</v>
      </c>
      <c r="G188" t="s">
        <v>1130</v>
      </c>
      <c r="H188" t="s">
        <v>1131</v>
      </c>
      <c r="CS188" s="40"/>
    </row>
    <row r="189" spans="2:97" x14ac:dyDescent="0.3">
      <c r="B189" t="s">
        <v>1132</v>
      </c>
      <c r="E189" t="s">
        <v>1133</v>
      </c>
      <c r="G189" t="s">
        <v>1134</v>
      </c>
      <c r="H189" t="s">
        <v>1131</v>
      </c>
      <c r="CS189" s="40"/>
    </row>
    <row r="190" spans="2:97" x14ac:dyDescent="0.3">
      <c r="B190" t="s">
        <v>1135</v>
      </c>
      <c r="E190" t="s">
        <v>1136</v>
      </c>
      <c r="G190" t="s">
        <v>1137</v>
      </c>
      <c r="H190" t="s">
        <v>1138</v>
      </c>
      <c r="CS190" s="40"/>
    </row>
    <row r="191" spans="2:97" x14ac:dyDescent="0.3">
      <c r="B191" t="s">
        <v>1139</v>
      </c>
      <c r="E191" t="s">
        <v>1140</v>
      </c>
      <c r="G191" t="s">
        <v>1141</v>
      </c>
      <c r="H191" t="s">
        <v>1142</v>
      </c>
      <c r="CS191" s="40"/>
    </row>
    <row r="192" spans="2:97" x14ac:dyDescent="0.3">
      <c r="B192" t="s">
        <v>1143</v>
      </c>
      <c r="E192" t="s">
        <v>1144</v>
      </c>
      <c r="G192" t="s">
        <v>1145</v>
      </c>
      <c r="H192" t="s">
        <v>1146</v>
      </c>
      <c r="CS192" s="40"/>
    </row>
    <row r="193" spans="2:97" x14ac:dyDescent="0.3">
      <c r="B193" t="s">
        <v>1147</v>
      </c>
      <c r="E193" t="s">
        <v>1148</v>
      </c>
      <c r="G193" t="s">
        <v>1149</v>
      </c>
      <c r="H193" t="s">
        <v>1150</v>
      </c>
      <c r="CS193" s="40"/>
    </row>
    <row r="194" spans="2:97" x14ac:dyDescent="0.3">
      <c r="B194" t="s">
        <v>1151</v>
      </c>
      <c r="E194" t="s">
        <v>1152</v>
      </c>
      <c r="G194" t="s">
        <v>1153</v>
      </c>
      <c r="H194" t="s">
        <v>1154</v>
      </c>
      <c r="CS194" s="40"/>
    </row>
    <row r="195" spans="2:97" x14ac:dyDescent="0.3">
      <c r="B195" t="s">
        <v>1155</v>
      </c>
      <c r="E195" t="s">
        <v>1156</v>
      </c>
      <c r="G195" t="s">
        <v>1157</v>
      </c>
      <c r="H195" t="s">
        <v>1158</v>
      </c>
      <c r="CS195" s="40"/>
    </row>
    <row r="196" spans="2:97" x14ac:dyDescent="0.3">
      <c r="E196" t="s">
        <v>1159</v>
      </c>
      <c r="G196" t="s">
        <v>1160</v>
      </c>
      <c r="H196" t="s">
        <v>1161</v>
      </c>
      <c r="CS196" s="40"/>
    </row>
    <row r="197" spans="2:97" x14ac:dyDescent="0.3">
      <c r="C197">
        <f>LEN(D10)</f>
        <v>47</v>
      </c>
      <c r="E197" t="s">
        <v>1162</v>
      </c>
      <c r="G197" t="s">
        <v>1163</v>
      </c>
      <c r="H197" t="s">
        <v>1164</v>
      </c>
      <c r="CS197" s="40"/>
    </row>
    <row r="198" spans="2:97" x14ac:dyDescent="0.3">
      <c r="G198" t="s">
        <v>1165</v>
      </c>
      <c r="H198" t="s">
        <v>1166</v>
      </c>
      <c r="CS198" s="40"/>
    </row>
    <row r="199" spans="2:97" x14ac:dyDescent="0.3">
      <c r="G199" t="s">
        <v>1167</v>
      </c>
      <c r="H199" t="s">
        <v>1168</v>
      </c>
      <c r="CS199" s="40"/>
    </row>
    <row r="200" spans="2:97" x14ac:dyDescent="0.3">
      <c r="G200" t="s">
        <v>1169</v>
      </c>
      <c r="H200" t="s">
        <v>1170</v>
      </c>
      <c r="CS200" s="40"/>
    </row>
    <row r="201" spans="2:97" x14ac:dyDescent="0.3">
      <c r="G201" t="s">
        <v>1171</v>
      </c>
      <c r="H201" t="s">
        <v>1172</v>
      </c>
      <c r="CS201" s="40"/>
    </row>
    <row r="202" spans="2:97" x14ac:dyDescent="0.3">
      <c r="G202" t="s">
        <v>1173</v>
      </c>
      <c r="H202" t="s">
        <v>1172</v>
      </c>
      <c r="CS202" s="40"/>
    </row>
    <row r="203" spans="2:97" x14ac:dyDescent="0.3">
      <c r="G203" t="s">
        <v>1174</v>
      </c>
      <c r="H203" t="s">
        <v>1175</v>
      </c>
      <c r="CS203" s="40"/>
    </row>
    <row r="204" spans="2:97" x14ac:dyDescent="0.3">
      <c r="G204" t="s">
        <v>1176</v>
      </c>
      <c r="H204" t="s">
        <v>1177</v>
      </c>
      <c r="CS204" s="40"/>
    </row>
    <row r="205" spans="2:97" x14ac:dyDescent="0.3">
      <c r="G205" t="s">
        <v>1178</v>
      </c>
      <c r="H205" t="s">
        <v>1179</v>
      </c>
      <c r="CS205" s="40"/>
    </row>
    <row r="206" spans="2:97" x14ac:dyDescent="0.3">
      <c r="G206" t="s">
        <v>1180</v>
      </c>
      <c r="H206" t="s">
        <v>1181</v>
      </c>
      <c r="CS206" s="40"/>
    </row>
    <row r="207" spans="2:97" x14ac:dyDescent="0.3">
      <c r="G207" t="s">
        <v>1182</v>
      </c>
      <c r="H207" t="s">
        <v>1183</v>
      </c>
      <c r="CS207" s="40"/>
    </row>
    <row r="208" spans="2:97" x14ac:dyDescent="0.3">
      <c r="G208" t="s">
        <v>1184</v>
      </c>
      <c r="H208" t="s">
        <v>1185</v>
      </c>
      <c r="CS208" s="40"/>
    </row>
    <row r="209" spans="7:97" x14ac:dyDescent="0.3">
      <c r="G209" t="s">
        <v>1186</v>
      </c>
      <c r="H209" t="s">
        <v>1187</v>
      </c>
      <c r="CS209" s="40"/>
    </row>
    <row r="210" spans="7:97" x14ac:dyDescent="0.3">
      <c r="G210" t="s">
        <v>1188</v>
      </c>
      <c r="H210" t="s">
        <v>1189</v>
      </c>
      <c r="CS210" s="40"/>
    </row>
    <row r="211" spans="7:97" x14ac:dyDescent="0.3">
      <c r="G211" t="s">
        <v>1190</v>
      </c>
      <c r="H211" t="s">
        <v>1191</v>
      </c>
      <c r="CS211" s="40"/>
    </row>
    <row r="212" spans="7:97" x14ac:dyDescent="0.3">
      <c r="G212" t="s">
        <v>1192</v>
      </c>
      <c r="H212" t="s">
        <v>1193</v>
      </c>
      <c r="CS212" s="40"/>
    </row>
    <row r="213" spans="7:97" x14ac:dyDescent="0.3">
      <c r="G213" t="s">
        <v>1194</v>
      </c>
      <c r="H213" t="s">
        <v>1195</v>
      </c>
      <c r="CS213" s="40"/>
    </row>
    <row r="214" spans="7:97" x14ac:dyDescent="0.3">
      <c r="G214" t="s">
        <v>1196</v>
      </c>
      <c r="H214" t="s">
        <v>1197</v>
      </c>
      <c r="CS214" s="40"/>
    </row>
    <row r="215" spans="7:97" x14ac:dyDescent="0.3">
      <c r="G215" t="s">
        <v>1198</v>
      </c>
      <c r="H215" t="s">
        <v>1199</v>
      </c>
      <c r="CS215" s="40"/>
    </row>
    <row r="216" spans="7:97" x14ac:dyDescent="0.3">
      <c r="G216" t="s">
        <v>1200</v>
      </c>
      <c r="H216" t="s">
        <v>1201</v>
      </c>
      <c r="CS216" s="40"/>
    </row>
    <row r="217" spans="7:97" x14ac:dyDescent="0.3">
      <c r="G217" t="s">
        <v>1202</v>
      </c>
      <c r="H217" t="s">
        <v>1203</v>
      </c>
      <c r="CS217" s="40"/>
    </row>
    <row r="218" spans="7:97" x14ac:dyDescent="0.3">
      <c r="G218" t="s">
        <v>1204</v>
      </c>
      <c r="H218" t="s">
        <v>1205</v>
      </c>
      <c r="CS218" s="40"/>
    </row>
    <row r="219" spans="7:97" x14ac:dyDescent="0.3">
      <c r="G219" t="s">
        <v>1206</v>
      </c>
      <c r="H219" t="s">
        <v>1207</v>
      </c>
      <c r="CS219" s="40"/>
    </row>
    <row r="220" spans="7:97" x14ac:dyDescent="0.3">
      <c r="G220" t="s">
        <v>1208</v>
      </c>
      <c r="H220" t="s">
        <v>1209</v>
      </c>
      <c r="CS220" s="40"/>
    </row>
    <row r="221" spans="7:97" x14ac:dyDescent="0.3">
      <c r="G221" t="s">
        <v>1210</v>
      </c>
      <c r="H221" t="s">
        <v>1211</v>
      </c>
      <c r="CS221" s="40"/>
    </row>
    <row r="222" spans="7:97" x14ac:dyDescent="0.3">
      <c r="G222" t="s">
        <v>1212</v>
      </c>
      <c r="H222" t="s">
        <v>1213</v>
      </c>
      <c r="CS222" s="40"/>
    </row>
    <row r="223" spans="7:97" x14ac:dyDescent="0.3">
      <c r="G223" t="s">
        <v>1214</v>
      </c>
      <c r="H223" t="s">
        <v>1213</v>
      </c>
      <c r="CS223" s="40"/>
    </row>
    <row r="224" spans="7:97" x14ac:dyDescent="0.3">
      <c r="G224" t="s">
        <v>1215</v>
      </c>
      <c r="H224" t="s">
        <v>1216</v>
      </c>
      <c r="CS224" s="40"/>
    </row>
    <row r="225" spans="7:97" x14ac:dyDescent="0.3">
      <c r="G225" t="s">
        <v>1217</v>
      </c>
      <c r="H225" t="s">
        <v>1218</v>
      </c>
      <c r="CS225" s="40"/>
    </row>
    <row r="226" spans="7:97" x14ac:dyDescent="0.3">
      <c r="G226" t="s">
        <v>1219</v>
      </c>
      <c r="H226" t="s">
        <v>1220</v>
      </c>
      <c r="CS226" s="40"/>
    </row>
    <row r="227" spans="7:97" x14ac:dyDescent="0.3">
      <c r="G227" t="s">
        <v>1221</v>
      </c>
      <c r="H227" t="s">
        <v>1222</v>
      </c>
      <c r="CS227" s="40"/>
    </row>
    <row r="228" spans="7:97" x14ac:dyDescent="0.3">
      <c r="G228" t="s">
        <v>1223</v>
      </c>
      <c r="H228" t="s">
        <v>1224</v>
      </c>
      <c r="CS228" s="40"/>
    </row>
    <row r="229" spans="7:97" x14ac:dyDescent="0.3">
      <c r="G229" t="s">
        <v>1225</v>
      </c>
      <c r="H229" t="s">
        <v>1226</v>
      </c>
      <c r="CS229" s="40"/>
    </row>
    <row r="230" spans="7:97" x14ac:dyDescent="0.3">
      <c r="G230" t="s">
        <v>1227</v>
      </c>
      <c r="H230" t="s">
        <v>1228</v>
      </c>
      <c r="CS230" s="40"/>
    </row>
    <row r="231" spans="7:97" x14ac:dyDescent="0.3">
      <c r="G231" t="s">
        <v>1229</v>
      </c>
      <c r="H231" t="s">
        <v>1230</v>
      </c>
      <c r="CS231" s="40"/>
    </row>
    <row r="232" spans="7:97" x14ac:dyDescent="0.3">
      <c r="G232" t="s">
        <v>1231</v>
      </c>
      <c r="H232" t="s">
        <v>1232</v>
      </c>
      <c r="CS232" s="40"/>
    </row>
    <row r="233" spans="7:97" x14ac:dyDescent="0.3">
      <c r="G233" t="s">
        <v>1233</v>
      </c>
      <c r="H233" t="s">
        <v>1234</v>
      </c>
      <c r="CS233" s="40"/>
    </row>
    <row r="234" spans="7:97" x14ac:dyDescent="0.3">
      <c r="G234" t="s">
        <v>1235</v>
      </c>
      <c r="H234" t="s">
        <v>1236</v>
      </c>
      <c r="CS234" s="40"/>
    </row>
    <row r="235" spans="7:97" x14ac:dyDescent="0.3">
      <c r="G235" t="s">
        <v>1237</v>
      </c>
      <c r="H235" t="s">
        <v>1238</v>
      </c>
      <c r="CS235" s="40"/>
    </row>
    <row r="236" spans="7:97" x14ac:dyDescent="0.3">
      <c r="G236" t="s">
        <v>1239</v>
      </c>
      <c r="H236" t="s">
        <v>1240</v>
      </c>
      <c r="CS236" s="40"/>
    </row>
    <row r="237" spans="7:97" x14ac:dyDescent="0.3">
      <c r="G237" t="s">
        <v>1241</v>
      </c>
      <c r="H237" t="s">
        <v>1242</v>
      </c>
      <c r="CS237" s="40"/>
    </row>
    <row r="238" spans="7:97" x14ac:dyDescent="0.3">
      <c r="G238" t="s">
        <v>1243</v>
      </c>
      <c r="H238" t="s">
        <v>1244</v>
      </c>
      <c r="CS238" s="40"/>
    </row>
    <row r="239" spans="7:97" x14ac:dyDescent="0.3">
      <c r="G239" t="s">
        <v>1245</v>
      </c>
      <c r="H239" t="s">
        <v>1246</v>
      </c>
      <c r="CS239" s="40"/>
    </row>
    <row r="240" spans="7:97" x14ac:dyDescent="0.3">
      <c r="G240" t="s">
        <v>1247</v>
      </c>
      <c r="H240" t="s">
        <v>1248</v>
      </c>
      <c r="CS240" s="40"/>
    </row>
    <row r="241" spans="7:97" x14ac:dyDescent="0.3">
      <c r="G241" t="s">
        <v>1249</v>
      </c>
      <c r="H241" t="s">
        <v>1250</v>
      </c>
      <c r="CS241" s="40"/>
    </row>
    <row r="242" spans="7:97" x14ac:dyDescent="0.3">
      <c r="G242" t="s">
        <v>1251</v>
      </c>
      <c r="H242" t="s">
        <v>1252</v>
      </c>
      <c r="CS242" s="40"/>
    </row>
    <row r="243" spans="7:97" x14ac:dyDescent="0.3">
      <c r="G243" t="s">
        <v>1253</v>
      </c>
      <c r="H243" t="s">
        <v>1254</v>
      </c>
      <c r="CS243" s="40"/>
    </row>
    <row r="244" spans="7:97" x14ac:dyDescent="0.3">
      <c r="G244" t="s">
        <v>1255</v>
      </c>
      <c r="H244" t="s">
        <v>1256</v>
      </c>
      <c r="CS244" s="40"/>
    </row>
    <row r="245" spans="7:97" x14ac:dyDescent="0.3">
      <c r="G245" t="s">
        <v>1257</v>
      </c>
      <c r="H245" t="s">
        <v>1256</v>
      </c>
      <c r="CS245" s="40"/>
    </row>
    <row r="246" spans="7:97" x14ac:dyDescent="0.3">
      <c r="G246" t="s">
        <v>1258</v>
      </c>
      <c r="H246" t="s">
        <v>1259</v>
      </c>
      <c r="CS246" s="40"/>
    </row>
    <row r="247" spans="7:97" x14ac:dyDescent="0.3">
      <c r="G247" t="s">
        <v>1260</v>
      </c>
      <c r="H247" t="s">
        <v>1261</v>
      </c>
      <c r="CS247" s="40"/>
    </row>
    <row r="248" spans="7:97" x14ac:dyDescent="0.3">
      <c r="G248" t="s">
        <v>1262</v>
      </c>
      <c r="H248" t="s">
        <v>1263</v>
      </c>
      <c r="CS248" s="40"/>
    </row>
    <row r="249" spans="7:97" x14ac:dyDescent="0.3">
      <c r="G249" t="s">
        <v>1264</v>
      </c>
      <c r="H249" t="s">
        <v>1265</v>
      </c>
      <c r="CS249" s="40"/>
    </row>
    <row r="250" spans="7:97" x14ac:dyDescent="0.3">
      <c r="G250" t="s">
        <v>1266</v>
      </c>
      <c r="H250" t="s">
        <v>1267</v>
      </c>
      <c r="CS250" s="40"/>
    </row>
    <row r="251" spans="7:97" x14ac:dyDescent="0.3">
      <c r="G251" t="s">
        <v>1268</v>
      </c>
      <c r="H251" t="s">
        <v>1269</v>
      </c>
      <c r="CS251" s="40"/>
    </row>
    <row r="252" spans="7:97" x14ac:dyDescent="0.3">
      <c r="G252" t="s">
        <v>1270</v>
      </c>
      <c r="H252" t="s">
        <v>1271</v>
      </c>
      <c r="CS252" s="40"/>
    </row>
    <row r="253" spans="7:97" x14ac:dyDescent="0.3">
      <c r="G253" t="s">
        <v>1272</v>
      </c>
      <c r="H253" t="s">
        <v>1271</v>
      </c>
      <c r="CS253" s="40"/>
    </row>
    <row r="254" spans="7:97" x14ac:dyDescent="0.3">
      <c r="G254" t="s">
        <v>1273</v>
      </c>
      <c r="H254" t="s">
        <v>1274</v>
      </c>
      <c r="CS254" s="40"/>
    </row>
    <row r="255" spans="7:97" x14ac:dyDescent="0.3">
      <c r="G255" t="s">
        <v>1275</v>
      </c>
      <c r="H255" t="s">
        <v>1276</v>
      </c>
      <c r="CS255" s="40"/>
    </row>
    <row r="256" spans="7:97" x14ac:dyDescent="0.3">
      <c r="G256" t="s">
        <v>1277</v>
      </c>
      <c r="H256" t="s">
        <v>1278</v>
      </c>
      <c r="CS256" s="40"/>
    </row>
    <row r="257" spans="7:97" x14ac:dyDescent="0.3">
      <c r="G257" t="s">
        <v>1279</v>
      </c>
      <c r="H257" t="s">
        <v>1280</v>
      </c>
      <c r="CS257" s="40"/>
    </row>
    <row r="258" spans="7:97" x14ac:dyDescent="0.3">
      <c r="G258" t="s">
        <v>1281</v>
      </c>
      <c r="H258" t="s">
        <v>1282</v>
      </c>
      <c r="CS258" s="40"/>
    </row>
    <row r="259" spans="7:97" x14ac:dyDescent="0.3">
      <c r="G259" t="s">
        <v>1283</v>
      </c>
      <c r="H259" t="s">
        <v>1284</v>
      </c>
      <c r="CS259" s="40"/>
    </row>
    <row r="260" spans="7:97" x14ac:dyDescent="0.3">
      <c r="G260" t="s">
        <v>1285</v>
      </c>
      <c r="H260" t="s">
        <v>1286</v>
      </c>
      <c r="CS260" s="40"/>
    </row>
    <row r="261" spans="7:97" x14ac:dyDescent="0.3">
      <c r="G261" t="s">
        <v>1287</v>
      </c>
      <c r="H261" t="s">
        <v>1288</v>
      </c>
      <c r="CS261" s="40"/>
    </row>
    <row r="262" spans="7:97" x14ac:dyDescent="0.3">
      <c r="G262" t="s">
        <v>1289</v>
      </c>
      <c r="H262" t="s">
        <v>1290</v>
      </c>
      <c r="CS262" s="40"/>
    </row>
    <row r="263" spans="7:97" x14ac:dyDescent="0.3">
      <c r="G263" t="s">
        <v>1291</v>
      </c>
      <c r="H263" t="s">
        <v>1292</v>
      </c>
      <c r="CS263" s="40"/>
    </row>
    <row r="264" spans="7:97" x14ac:dyDescent="0.3">
      <c r="G264" t="s">
        <v>1293</v>
      </c>
      <c r="H264" t="s">
        <v>1294</v>
      </c>
      <c r="CS264" s="40"/>
    </row>
    <row r="265" spans="7:97" x14ac:dyDescent="0.3">
      <c r="G265" t="s">
        <v>1295</v>
      </c>
      <c r="H265" t="s">
        <v>1296</v>
      </c>
      <c r="CS265" s="40"/>
    </row>
    <row r="266" spans="7:97" x14ac:dyDescent="0.3">
      <c r="G266" t="s">
        <v>1297</v>
      </c>
      <c r="H266" t="s">
        <v>1298</v>
      </c>
      <c r="CS266" s="40"/>
    </row>
    <row r="267" spans="7:97" x14ac:dyDescent="0.3">
      <c r="G267" t="s">
        <v>1299</v>
      </c>
      <c r="H267" t="s">
        <v>1300</v>
      </c>
      <c r="CS267" s="40"/>
    </row>
    <row r="268" spans="7:97" x14ac:dyDescent="0.3">
      <c r="G268" t="s">
        <v>1301</v>
      </c>
      <c r="H268" t="s">
        <v>1302</v>
      </c>
      <c r="CS268" s="40"/>
    </row>
    <row r="269" spans="7:97" x14ac:dyDescent="0.3">
      <c r="G269" t="s">
        <v>1303</v>
      </c>
      <c r="H269" t="s">
        <v>1304</v>
      </c>
      <c r="CS269" s="40"/>
    </row>
    <row r="270" spans="7:97" x14ac:dyDescent="0.3">
      <c r="G270" t="s">
        <v>1305</v>
      </c>
      <c r="H270" t="s">
        <v>1306</v>
      </c>
      <c r="CS270" s="40"/>
    </row>
    <row r="271" spans="7:97" x14ac:dyDescent="0.3">
      <c r="G271" t="s">
        <v>1307</v>
      </c>
      <c r="H271" t="s">
        <v>1308</v>
      </c>
      <c r="CS271" s="40"/>
    </row>
    <row r="272" spans="7:97" x14ac:dyDescent="0.3">
      <c r="G272" t="s">
        <v>1309</v>
      </c>
      <c r="H272" t="s">
        <v>1310</v>
      </c>
      <c r="CS272" s="40"/>
    </row>
    <row r="273" spans="7:97" x14ac:dyDescent="0.3">
      <c r="G273" t="s">
        <v>1311</v>
      </c>
      <c r="H273" t="s">
        <v>1312</v>
      </c>
      <c r="CS273" s="40"/>
    </row>
    <row r="274" spans="7:97" x14ac:dyDescent="0.3">
      <c r="G274" t="s">
        <v>1313</v>
      </c>
      <c r="H274" t="s">
        <v>1314</v>
      </c>
      <c r="CS274" s="40"/>
    </row>
    <row r="275" spans="7:97" x14ac:dyDescent="0.3">
      <c r="G275" t="s">
        <v>1315</v>
      </c>
      <c r="H275" t="s">
        <v>1314</v>
      </c>
      <c r="CS275" s="40"/>
    </row>
    <row r="276" spans="7:97" x14ac:dyDescent="0.3">
      <c r="G276" t="s">
        <v>1316</v>
      </c>
      <c r="H276" t="s">
        <v>1317</v>
      </c>
      <c r="CS276" s="40"/>
    </row>
    <row r="277" spans="7:97" x14ac:dyDescent="0.3">
      <c r="G277" t="s">
        <v>1318</v>
      </c>
      <c r="H277" t="s">
        <v>1319</v>
      </c>
      <c r="CS277" s="40"/>
    </row>
  </sheetData>
  <sheetProtection algorithmName="SHA-512" hashValue="ReLuXiCIzrYRqmaP2jDysp01Zx9gpOUw/dn0RvJcXcm4J4PW5d7cb2O4iZNZC0SXSTTCndFImQ4YfBam9XEKcw==" saltValue="ACYHVy7WShbC5GkNGwql2Q=="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148</vt:i4>
      </vt:variant>
    </vt:vector>
  </HeadingPairs>
  <TitlesOfParts>
    <vt:vector size="153" baseType="lpstr">
      <vt:lpstr>ARTICLE_AUTHOR</vt:lpstr>
      <vt:lpstr>GEOPOINTS_CORES</vt:lpstr>
      <vt:lpstr>CORE_ANALYSES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2023-01-30T16:20:51Z</dcterms:modified>
</cp:coreProperties>
</file>