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08E4201C-1A05-40ED-A92E-193D681E4F7B}" xr6:coauthVersionLast="36" xr6:coauthVersionMax="36" xr10:uidLastSave="{00000000-0000-0000-0000-000000000000}"/>
  <bookViews>
    <workbookView xWindow="30204" yWindow="10044" windowWidth="40020" windowHeight="22296" tabRatio="694" activeTab="1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ge_14C_ybp">SET_VARIABLES!$GZ$2:$GZ$17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SET_VARIABLES!$GU$2:$GU$3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SET_VARIABLES!$FZ$2:$FZ$4</definedName>
    <definedName name="Canada">SET_VARIABLES!$V$2:$V$19</definedName>
    <definedName name="Chile">SET_VARIABLES!$W$2:$W$5</definedName>
    <definedName name="China">SET_VARIABLES!$X$2:$X$9</definedName>
    <definedName name="clay__2microm">SET_VARIABLES!$FO$2:$FO$4</definedName>
    <definedName name="clay__4microm">SET_VARIABLES!$FN$2:$FN$4</definedName>
    <definedName name="Colombia">SET_VARIABLES!$Y$2:$Y$7</definedName>
    <definedName name="Core_Analyses">SET_VARIABLES!$BQ$2:$BQ$43</definedName>
    <definedName name="core_analyses_type">SET_VARIABLES!$BF$2:$BF$7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Cs137_Bq_kg">SET_VARIABLES!$GR$2:$GR$4</definedName>
    <definedName name="cumulative_dry_mass_g_cm2">SET_VARIABLES!$FU$2:$FU$4</definedName>
    <definedName name="dating_year">SET_VARIABLES!$FV$2:$FV$8</definedName>
    <definedName name="Delta_13C">SET_VARIABLES!$GM$2:$GM$4</definedName>
    <definedName name="Delta_14C">SET_VARIABLES!$GJ$2:$GJ$4</definedName>
    <definedName name="Delta_15N">SET_VARIABLES!$GO$2:$GO$4</definedName>
    <definedName name="Delta_18O">SET_VARIABLES!$GN$2:$GN$4</definedName>
    <definedName name="Denmark">SET_VARIABLES!$Z$2:$Z$11</definedName>
    <definedName name="dry_bulk_density_g_cm3">SET_VARIABLES!$FH$2:$FH$4</definedName>
    <definedName name="Excess_Pb210_Bq_kg">SET_VARIABLES!$GQ$2:$GQ$5</definedName>
    <definedName name="Excess_Th228_Bq_kg">SET_VARIABLES!$GV$2:$GV$4</definedName>
    <definedName name="Finland">SET_VARIABLES!$AA$2:$AA$12</definedName>
    <definedName name="Fm_14C">SET_VARIABLES!$GK$2:$GK$4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SET_VARIABLES!$FK$2:$FK$4</definedName>
    <definedName name="Greece">SET_VARIABLES!$AD$2:$AD$8</definedName>
    <definedName name="Iceland">SET_VARIABLES!$AE$2:$AE$5</definedName>
    <definedName name="India">SET_VARIABLES!$AF$2:$AF$25</definedName>
    <definedName name="inorganic_nitrogen_">SET_VARIABLES!$GB$2:$GB$4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SET_VARIABLES!$HC$2:$HC$4</definedName>
    <definedName name="K38_ng_g">SET_VARIABLES!$HD$2:$HD$4</definedName>
    <definedName name="K38Et_ng_g">SET_VARIABLES!$HE$2:$HE$4</definedName>
    <definedName name="K38Me_ng_g">SET_VARIABLES!$HF$2:$HF$4</definedName>
    <definedName name="Lebanon">SET_VARIABLES!$AK$2:$AK$4</definedName>
    <definedName name="MAR_g_cm2_yr">SET_VARIABLES!$GY$2:$GY$17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ean_grain_size_microm">SET_VARIABLES!$FQ$2:$FQ$4</definedName>
    <definedName name="median_grain_size_microm">SET_VARIABLES!$FR$2:$FR$4</definedName>
    <definedName name="Mixing_rate_cm2_yr">SET_VARIABLES!$HB$2:$HB$13</definedName>
    <definedName name="Mixing_rate_tracer">SET_VARIABLES!$BP$3:$BP$13</definedName>
    <definedName name="mode_grain_size_microm">SET_VARIABLES!$FS$2:$FS$4</definedName>
    <definedName name="mud_silt_clay_">SET_VARIABLES!$FP$2:$FP$4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SET_VARIABLES!$GD$2:$GD$4</definedName>
    <definedName name="OCTN_ratio">SET_VARIABLES!$GE$2:$GE$4</definedName>
    <definedName name="OM_LOI_">SET_VARIABLES!$FX$2:$FX$8</definedName>
    <definedName name="organic_nitrogen_">SET_VARIABLES!$GA$2:$GA$4</definedName>
    <definedName name="P_org_">SET_VARIABLES!$GG$2:$GG$4</definedName>
    <definedName name="P_total_">SET_VARIABLES!$GF$2:$GF$4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SET_VARIABLES!$FI$2:$FI$6</definedName>
    <definedName name="Portugal">SET_VARIABLES!$AT$4:$AT$14</definedName>
    <definedName name="Ra224_Bq_kg">SET_VARIABLES!$GX$2:$GX$5</definedName>
    <definedName name="Ra226_Bq_kg">SET_VARIABLES!$GS$2:$GS$5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SET_VARIABLES!$GI$2:$GI$4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SET_VARIABLES!$CJ$2:$CJ$22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mixing">SET_VARIABLES!$FB$2:$FB$4</definedName>
    <definedName name="Sample_sediment_properties">SET_VARIABLES!$CN$2:$CN$19</definedName>
    <definedName name="sample_sedimentation_rate">SET_VARIABLES!$EV$2:$EV$5</definedName>
    <definedName name="Sample_sterols">SET_VARIABLES!$DR$2:$DR$10</definedName>
    <definedName name="sand_">SET_VARIABLES!$FL$2:$FL$4</definedName>
    <definedName name="SAR_cm_yr">SET_VARIABLES!$GZ$2:$GZ$17</definedName>
    <definedName name="SAR_model">SET_VARIABLES!$BK$2:$BK$9</definedName>
    <definedName name="SAR_tracer">SET_VARIABLES!$BJ$2:$BJ$12</definedName>
    <definedName name="silt_">SET_VARIABLES!$FM$2:$FM$4</definedName>
    <definedName name="SiO2_">SET_VARIABLES!$GH$2:$GH$4</definedName>
    <definedName name="SML_cm">SET_VARIABLES!$HA$2:$HA$13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surface_area_m2_g">SET_VARIABLES!$FT$2:$FT$12</definedName>
    <definedName name="Taiwan_Republic_of_China">SET_VARIABLES!$BA$2:$BA$9</definedName>
    <definedName name="Th232_Bq_kg">SET_VARIABLES!$GW$2:$GW$4</definedName>
    <definedName name="total_carbon_">SET_VARIABLES!$FW$2:$FW$4</definedName>
    <definedName name="total_inorganic_carbon_">SET_VARIABLES!$FY$2:$FY$4</definedName>
    <definedName name="total_nitrogen_">SET_VARIABLES!$GC$2:$GC$4</definedName>
    <definedName name="total_organic_carbon_">SET_VARIABLES!$FG$2:$FG$5</definedName>
    <definedName name="Total_Pb210_Bq_kg">SET_VARIABLES!$GP$2:$GP$4</definedName>
    <definedName name="Turkey">SET_VARIABLES!$AZ$2:$AZ$14</definedName>
    <definedName name="UK38Et">SET_VARIABLES!$HI$2:$HI$4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SET_VARIABLES!$FJ$2:$FJ$4</definedName>
  </definedNames>
  <calcPr calcId="191029"/>
</workbook>
</file>

<file path=xl/calcChain.xml><?xml version="1.0" encoding="utf-8"?>
<calcChain xmlns="http://schemas.openxmlformats.org/spreadsheetml/2006/main">
  <c r="FD1" i="5" l="1"/>
  <c r="FC1" i="5"/>
  <c r="EX1" i="5"/>
  <c r="EW1" i="5"/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<sst xmlns="http://schemas.openxmlformats.org/spreadsheetml/2006/main" count="3923" uniqueCount="3009">
  <si>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</si>
  <si>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</si>
  <si>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</si>
  <si>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</si>
  <si>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</si>
  <si>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</si>
  <si>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</si>
  <si>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</si>
  <si>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</si>
  <si>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</si>
  <si>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</si>
  <si>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</si>
  <si>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</si>
  <si>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</si>
  <si>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</si>
  <si>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</si>
  <si>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</si>
  <si>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</si>
  <si>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</si>
  <si>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</si>
  <si>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</si>
  <si>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</si>
  <si>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</si>
  <si>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</si>
  <si>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</si>
  <si>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</si>
  <si>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</si>
  <si>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</si>
  <si>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</si>
  <si>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</si>
  <si>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</si>
  <si>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</si>
  <si>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</si>
  <si>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</si>
  <si>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</si>
  <si>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</si>
  <si>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</si>
  <si>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</si>
  <si>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</si>
  <si>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</si>
  <si>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</si>
  <si>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</si>
  <si>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</si>
  <si>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</si>
  <si>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</si>
  <si>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</si>
  <si>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</si>
  <si>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</si>
  <si>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</si>
  <si>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</si>
  <si>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</si>
  <si>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</si>
  <si>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</si>
  <si>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</si>
  <si>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</si>
  <si>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</si>
  <si>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</si>
  <si>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</si>
  <si>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</si>
  <si>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</si>
  <si>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</si>
  <si>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</si>
  <si>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</si>
  <si>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</si>
  <si>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</si>
  <si>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</si>
  <si>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</si>
  <si>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</si>
  <si>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</si>
  <si>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</si>
  <si>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</si>
  <si>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</si>
  <si>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</si>
  <si>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</si>
  <si>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</si>
  <si>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</si>
  <si>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</si>
  <si>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</si>
  <si>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</si>
  <si>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</si>
  <si>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</si>
  <si>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</si>
  <si>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</si>
  <si>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</si>
  <si>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</si>
  <si>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</si>
  <si>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</si>
  <si>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</si>
  <si>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</si>
  <si>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</si>
  <si>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</si>
  <si>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</si>
  <si>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</si>
  <si>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</si>
  <si>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</si>
  <si>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</si>
  <si>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</si>
  <si>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</si>
  <si>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</si>
  <si>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</si>
  <si>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</si>
  <si>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</si>
  <si>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</si>
  <si>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</si>
  <si>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</si>
  <si>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</si>
  <si>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</si>
  <si>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</si>
  <si>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</si>
  <si>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</si>
  <si>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</si>
  <si>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</si>
  <si>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</si>
  <si>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</si>
  <si>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</si>
  <si>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</si>
  <si>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</si>
  <si>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</si>
  <si>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</si>
  <si>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</si>
  <si>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</si>
  <si>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</si>
  <si>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</si>
  <si>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</si>
  <si>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</si>
  <si>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</si>
  <si>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</si>
  <si>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</si>
  <si>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</si>
  <si>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</si>
  <si>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</si>
  <si>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</si>
  <si>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</si>
  <si>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</si>
  <si>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</si>
  <si>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</si>
  <si>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</si>
  <si>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</si>
  <si>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</si>
  <si>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</si>
  <si>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</si>
  <si>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</si>
  <si>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</si>
  <si>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</si>
  <si>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</si>
  <si>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</si>
  <si>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</si>
  <si>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</si>
  <si>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</si>
  <si>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</si>
  <si>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</si>
  <si>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</si>
  <si>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</si>
  <si>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</si>
  <si>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</si>
  <si>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</si>
  <si>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</si>
  <si>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</si>
  <si>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</si>
  <si>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</si>
  <si>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</si>
  <si>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</si>
  <si>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</si>
  <si>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</si>
  <si>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</si>
  <si>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</si>
  <si>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</si>
  <si>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</si>
  <si>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</si>
  <si>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</si>
  <si>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</si>
  <si>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</si>
  <si>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</si>
  <si>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</si>
  <si>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</si>
  <si>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</si>
  <si>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</si>
  <si>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</si>
  <si>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</si>
  <si>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</si>
  <si>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</si>
  <si>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</si>
  <si>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</si>
  <si>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</si>
  <si>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</si>
  <si>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</si>
  <si>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</si>
  <si>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</si>
  <si>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</si>
  <si>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</si>
  <si>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</si>
  <si>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</si>
  <si>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</si>
  <si>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</si>
  <si>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</si>
  <si>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</si>
  <si>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</si>
  <si>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</si>
  <si>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</si>
  <si>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</si>
  <si>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</si>
  <si>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</si>
  <si>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</si>
  <si>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</si>
  <si>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</si>
  <si>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</si>
  <si>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</si>
  <si>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</si>
  <si>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</si>
  <si>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</si>
  <si>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</si>
  <si>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</si>
  <si>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</si>
  <si>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</si>
  <si>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</si>
  <si>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</si>
  <si>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</si>
  <si>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</si>
  <si>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</si>
  <si>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</si>
  <si>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</si>
  <si>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</si>
  <si>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</si>
  <si>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</si>
  <si>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</si>
  <si>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</si>
  <si>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</si>
  <si>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</si>
  <si>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</si>
  <si>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</si>
  <si>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</si>
  <si>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</si>
  <si>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</si>
  <si>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</si>
  <si>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</si>
  <si>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</si>
  <si>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</si>
  <si>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</si>
  <si>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</si>
  <si>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</si>
  <si>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</si>
  <si>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</si>
  <si>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</si>
  <si>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</si>
  <si>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</si>
  <si>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</si>
  <si>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</si>
  <si>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</si>
  <si>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</si>
  <si>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</si>
  <si>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</si>
  <si>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</si>
  <si>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</si>
  <si>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</si>
  <si>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</si>
  <si>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</si>
  <si>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</si>
  <si>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</si>
  <si>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</si>
  <si>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</si>
  <si>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</si>
  <si>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</si>
  <si>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</si>
  <si>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</si>
  <si>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</si>
  <si>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</si>
  <si>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</si>
  <si>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</si>
  <si>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</si>
  <si>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</si>
  <si>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</si>
  <si>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</si>
  <si>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</si>
  <si>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</si>
  <si>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</si>
  <si>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</si>
  <si>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</si>
  <si>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</si>
  <si>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</si>
  <si>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</si>
  <si>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</si>
  <si>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</si>
  <si>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</si>
  <si>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</si>
  <si>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</si>
  <si>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</si>
  <si>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</si>
  <si>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</si>
  <si>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</si>
  <si>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</si>
  <si>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</si>
  <si>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</si>
  <si>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</si>
  <si>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</si>
  <si>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</si>
  <si>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</si>
  <si>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</si>
  <si>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</si>
  <si>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</si>
  <si>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</si>
  <si>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</si>
  <si>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</si>
  <si>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</si>
  <si>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</si>
  <si>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</si>
  <si>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</si>
  <si>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</si>
  <si>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</si>
  <si>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</si>
  <si>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</si>
  <si>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</si>
  <si>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</si>
  <si>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</si>
  <si>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</si>
  <si>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</si>
  <si>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</si>
  <si>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</si>
  <si>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</si>
  <si>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</si>
  <si>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</si>
  <si>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</si>
  <si>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</si>
  <si>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</si>
  <si>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</si>
  <si>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</si>
  <si>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</si>
  <si>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</si>
  <si>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</si>
  <si>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</si>
  <si>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</si>
  <si>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</si>
  <si>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</si>
  <si>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</si>
  <si>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</si>
  <si>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</si>
  <si>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</si>
  <si>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</si>
  <si>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</si>
  <si>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</si>
  <si>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</si>
  <si>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</si>
  <si>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</si>
  <si>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</si>
  <si>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</si>
  <si>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</si>
  <si>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</si>
  <si>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</si>
  <si>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</si>
  <si>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</si>
  <si>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</si>
  <si>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</si>
  <si>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</si>
  <si>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</si>
  <si>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</si>
  <si>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</si>
  <si>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</si>
  <si>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</si>
  <si>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</si>
  <si>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</si>
  <si>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</si>
  <si>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</si>
  <si>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</si>
  <si>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</si>
  <si>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</si>
  <si>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</si>
  <si>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</si>
  <si>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</si>
  <si>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</si>
  <si>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</si>
  <si>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</si>
  <si>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</si>
  <si>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</si>
  <si>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</si>
  <si>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</si>
  <si>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</si>
  <si>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</si>
  <si>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</si>
  <si>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</si>
  <si>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</si>
  <si>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</si>
  <si>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</si>
  <si>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</si>
  <si>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</si>
  <si>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</si>
  <si>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</si>
  <si>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</si>
  <si>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</si>
  <si>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</si>
  <si>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</si>
  <si>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</si>
  <si>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</si>
  <si>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</si>
  <si>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</si>
  <si>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</si>
  <si>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</si>
  <si>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</si>
  <si>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</si>
  <si>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</si>
  <si>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</si>
  <si>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</si>
  <si>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</si>
  <si>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</si>
  <si>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</si>
  <si>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</si>
  <si>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</si>
  <si>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</si>
  <si>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</si>
  <si>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</si>
  <si>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</si>
  <si>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</si>
  <si>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</si>
  <si>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</si>
  <si>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</si>
  <si>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</si>
  <si>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</si>
  <si>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</si>
  <si>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</si>
  <si>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</si>
  <si>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</si>
  <si>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</si>
  <si>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</si>
  <si>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</si>
  <si>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</si>
  <si>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</si>
  <si>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</si>
  <si>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</si>
  <si>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</si>
  <si>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</si>
  <si>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</si>
  <si>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</si>
  <si>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</si>
  <si>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</si>
  <si>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</si>
  <si>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</si>
  <si>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</si>
  <si>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</si>
  <si>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</si>
  <si>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</si>
  <si>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</si>
  <si>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</si>
  <si>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</si>
  <si>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</si>
  <si>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</si>
  <si>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</si>
  <si>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</si>
  <si>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</si>
  <si>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</si>
  <si>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</si>
  <si>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</si>
  <si>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</si>
  <si>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</si>
  <si>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</si>
  <si>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</si>
  <si>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</si>
  <si>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</si>
  <si>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</si>
  <si>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</si>
  <si>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</si>
  <si>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</si>
  <si>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</si>
  <si>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</si>
  <si>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</si>
  <si>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</si>
  <si>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</si>
  <si>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</si>
  <si>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</si>
  <si>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</si>
  <si>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</si>
  <si>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</si>
  <si>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</si>
  <si>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</si>
  <si>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</si>
  <si>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</si>
  <si>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</si>
  <si>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</si>
  <si>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</si>
  <si>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</si>
  <si>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</si>
  <si>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</si>
  <si>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</si>
  <si>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</si>
  <si>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</si>
  <si>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</si>
  <si>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</si>
  <si>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</si>
  <si>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</si>
  <si>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</si>
  <si>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</si>
  <si>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</si>
  <si>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</si>
  <si>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</si>
  <si>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</si>
  <si>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</si>
  <si>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</si>
  <si>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</si>
  <si>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</si>
  <si>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</si>
  <si>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</si>
  <si>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</si>
  <si>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</si>
  <si>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</si>
  <si>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</si>
  <si>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</si>
  <si>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</si>
  <si>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</si>
  <si>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</si>
  <si>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</si>
  <si>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</si>
  <si>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</si>
  <si>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</si>
  <si>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</si>
  <si>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</si>
  <si>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</si>
  <si>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</si>
  <si>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</si>
  <si>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</si>
  <si>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</si>
  <si>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</si>
  <si>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</si>
  <si>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</si>
  <si>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</si>
  <si>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</si>
  <si>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</si>
  <si>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</si>
  <si>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</si>
  <si>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</si>
  <si>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</si>
  <si>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</si>
  <si>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</si>
  <si>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</si>
  <si>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</si>
  <si>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</si>
  <si>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</si>
  <si>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</si>
  <si>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</si>
  <si>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</si>
  <si>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</si>
  <si>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</si>
  <si>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</si>
  <si>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</si>
  <si>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</si>
  <si>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</si>
  <si>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</si>
  <si>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</si>
  <si>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</si>
  <si>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</si>
  <si>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</si>
  <si>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</si>
  <si>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</si>
  <si>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</si>
  <si>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</si>
  <si>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</si>
  <si>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</si>
  <si>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</si>
  <si>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</si>
  <si>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</si>
  <si>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</si>
  <si>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</si>
  <si>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</si>
  <si>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</si>
  <si>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</si>
  <si>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</si>
  <si>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</si>
  <si>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</si>
  <si>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</si>
  <si>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</si>
  <si>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</si>
  <si>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</si>
  <si>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</si>
  <si>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</si>
  <si>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</si>
  <si>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</si>
  <si>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</si>
  <si>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</si>
  <si>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</si>
  <si>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</si>
  <si>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</si>
  <si>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</si>
  <si>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</si>
  <si>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</si>
  <si>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</si>
  <si>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</si>
  <si>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</si>
  <si>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</si>
  <si>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</si>
  <si>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</si>
  <si>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</si>
  <si>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</si>
  <si>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</si>
  <si>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</si>
  <si>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</si>
  <si>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</si>
  <si>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</si>
  <si>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</si>
  <si>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</si>
  <si>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</si>
  <si>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</si>
  <si>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</si>
  <si>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</si>
  <si>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</si>
  <si>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</si>
  <si>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</si>
  <si>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</si>
  <si>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</si>
  <si>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</si>
  <si>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</si>
  <si>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</si>
  <si>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</si>
  <si>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</si>
  <si>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</si>
  <si>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</si>
  <si>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</si>
  <si>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</si>
  <si>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</si>
  <si>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</si>
  <si>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</si>
  <si>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</si>
  <si>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</si>
  <si>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</si>
  <si>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</si>
  <si>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</si>
  <si>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</si>
  <si>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</si>
  <si>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</si>
  <si>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</si>
  <si>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</si>
  <si>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</si>
  <si>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</si>
  <si>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</si>
  <si>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</si>
  <si>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</si>
  <si>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</si>
  <si>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</si>
  <si>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</si>
  <si>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</si>
  <si>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</si>
  <si>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</si>
  <si>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</si>
  <si>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</si>
  <si>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</si>
  <si>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</si>
  <si>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</si>
  <si>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</si>
  <si>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</si>
  <si>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</si>
  <si>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</si>
  <si>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</si>
  <si>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</si>
  <si>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</si>
  <si>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</si>
  <si>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</si>
  <si>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</si>
  <si>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</si>
  <si>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</si>
  <si>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</si>
  <si>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</si>
  <si>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</si>
  <si>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</si>
  <si>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</si>
  <si>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</si>
  <si>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</si>
  <si>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</si>
  <si>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</si>
  <si>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</si>
  <si>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</si>
  <si>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</si>
  <si>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</si>
  <si>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</si>
  <si>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</si>
  <si>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</si>
  <si>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</si>
  <si>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</si>
  <si>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</si>
  <si>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</si>
  <si>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</si>
  <si>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</si>
  <si>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</si>
  <si>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</si>
  <si>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</si>
  <si>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</si>
  <si>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</si>
  <si>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</si>
  <si>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</si>
  <si>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</si>
  <si>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</si>
  <si>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</si>
  <si>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</si>
  <si>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</si>
  <si>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</si>
  <si>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</si>
  <si>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</si>
  <si>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</si>
  <si>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</si>
  <si>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</si>
  <si>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</si>
  <si>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</si>
  <si>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</si>
  <si>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</si>
  <si>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</si>
  <si>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</si>
  <si>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</si>
  <si>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</si>
  <si>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</si>
  <si>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</si>
  <si>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</si>
  <si>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</si>
  <si>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</si>
  <si>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</si>
  <si>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</si>
  <si>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</si>
  <si>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</si>
  <si>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</si>
  <si>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</si>
  <si>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</si>
  <si>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</si>
  <si>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</si>
  <si>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</si>
  <si>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</si>
  <si>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</si>
  <si>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</si>
  <si>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</si>
  <si>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</si>
  <si>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</si>
  <si>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</si>
  <si>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</si>
  <si>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</si>
  <si>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</si>
  <si>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</si>
  <si>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</si>
  <si>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</si>
  <si>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</si>
  <si>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</si>
  <si>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</si>
  <si>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</si>
  <si>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</si>
  <si>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</si>
  <si>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</si>
  <si>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</si>
  <si>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</si>
  <si>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</si>
  <si>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</si>
  <si>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</si>
  <si>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</si>
  <si>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</si>
  <si>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</si>
  <si>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</si>
  <si>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</si>
  <si>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</si>
  <si>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</si>
  <si>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</si>
  <si>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</si>
  <si>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</si>
  <si>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</si>
  <si>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</si>
  <si>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</si>
  <si>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</si>
  <si>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</si>
  <si>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</si>
  <si>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</si>
  <si>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</si>
  <si>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</si>
  <si>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</si>
  <si>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</si>
  <si>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</si>
  <si>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</si>
  <si>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</si>
  <si>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</si>
  <si>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</si>
  <si>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</si>
  <si>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</si>
  <si>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</si>
  <si>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</si>
  <si>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</si>
  <si>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</si>
  <si>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</si>
  <si>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</si>
  <si>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</si>
  <si>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</si>
  <si>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</si>
  <si>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</si>
  <si>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</si>
  <si>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</si>
  <si>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</si>
  <si>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</si>
  <si>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</si>
  <si>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</si>
  <si>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</si>
  <si>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</si>
  <si>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</si>
  <si>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</si>
  <si>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</si>
  <si>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</si>
  <si>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</si>
  <si>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</si>
  <si>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</si>
  <si>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</si>
  <si>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</si>
  <si>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</si>
  <si>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</si>
  <si>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</si>
  <si>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</si>
  <si>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</si>
  <si>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</si>
  <si>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</si>
  <si>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</si>
  <si>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</si>
  <si>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</si>
  <si>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</si>
  <si>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</si>
  <si>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</si>
  <si>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</si>
  <si>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</si>
  <si>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</si>
  <si>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</si>
  <si>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</si>
  <si>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</si>
  <si>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</si>
  <si>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</si>
  <si>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</si>
  <si>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</si>
  <si>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</si>
  <si>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</si>
  <si>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</si>
  <si>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</si>
  <si>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</si>
  <si>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</si>
  <si>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</si>
  <si>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</si>
  <si>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</si>
  <si>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</si>
  <si>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</si>
  <si>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</si>
  <si>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</si>
  <si>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</si>
  <si>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</si>
  <si>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</si>
  <si>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</si>
  <si>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</si>
  <si>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</si>
  <si>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</si>
  <si>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</si>
  <si>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</si>
  <si>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</si>
  <si>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</si>
  <si>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</si>
  <si>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</si>
  <si>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</si>
  <si>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</si>
  <si>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</si>
  <si>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</si>
  <si>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</si>
  <si>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</si>
  <si>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</si>
  <si>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</si>
  <si>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</si>
  <si>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</si>
  <si>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</si>
  <si>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</si>
  <si>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</si>
  <si>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</si>
  <si>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</si>
  <si>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</si>
  <si>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</si>
  <si>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</si>
  <si>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</si>
  <si>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</si>
  <si>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</si>
  <si>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</si>
  <si>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</si>
  <si>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</si>
  <si>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</si>
  <si>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</si>
  <si>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</si>
  <si>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</si>
  <si>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</si>
  <si>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</si>
  <si>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</si>
  <si>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</si>
  <si>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</si>
  <si>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</si>
  <si>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</si>
  <si>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</si>
  <si>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</si>
  <si>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</si>
  <si>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</si>
  <si>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</si>
  <si>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</si>
  <si>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</si>
  <si>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</si>
  <si>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</si>
  <si>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</si>
  <si>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</si>
  <si>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</si>
  <si>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</si>
  <si>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</si>
  <si>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</si>
  <si>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</si>
  <si>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</si>
  <si>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</si>
  <si>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</si>
  <si>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</si>
  <si>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</si>
  <si>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</si>
  <si>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</si>
  <si>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</si>
  <si>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</si>
  <si>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</si>
  <si>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</si>
  <si>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</si>
  <si>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</si>
  <si>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</si>
  <si>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</si>
  <si>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</si>
  <si>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</si>
  <si>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</si>
  <si>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</si>
  <si>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</si>
  <si>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</si>
  <si>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</si>
  <si>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</si>
  <si>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</si>
  <si>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</si>
  <si>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</si>
  <si>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</si>
  <si>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</si>
  <si>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</si>
  <si>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</si>
  <si>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</si>
  <si>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</si>
  <si>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</si>
  <si>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</si>
  <si>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</si>
  <si>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</si>
  <si>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</si>
  <si>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</si>
  <si>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</si>
  <si>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</si>
  <si>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</si>
  <si>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</si>
  <si>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</si>
  <si>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</si>
  <si>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</si>
  <si>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</si>
  <si>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</si>
  <si>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</si>
  <si>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</si>
  <si>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</si>
  <si>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</si>
  <si>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</si>
  <si>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</si>
  <si>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</si>
  <si>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</si>
  <si>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</si>
  <si>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</si>
  <si>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</si>
  <si>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</si>
  <si>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</si>
  <si>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</si>
  <si>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</si>
  <si>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</si>
  <si>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</si>
  <si>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</si>
  <si>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</si>
  <si>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</si>
  <si>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</si>
  <si>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</si>
  <si>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</si>
  <si>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</si>
  <si>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</si>
  <si>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</si>
  <si>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</si>
  <si>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</si>
  <si>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</si>
  <si>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</si>
  <si>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</si>
  <si>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</si>
  <si>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</si>
  <si>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</si>
  <si>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</si>
  <si>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</si>
  <si>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</si>
  <si>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</si>
  <si>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</si>
  <si>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</si>
  <si>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</si>
  <si>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</si>
  <si>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</si>
  <si>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</si>
  <si>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</si>
  <si>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</si>
  <si>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</si>
  <si>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</si>
  <si>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</si>
  <si>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</si>
  <si>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</si>
  <si>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</si>
  <si>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</si>
  <si>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</si>
  <si>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</si>
  <si>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</si>
  <si>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</si>
  <si>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</si>
  <si>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</si>
  <si>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</si>
  <si>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</si>
  <si>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</si>
  <si>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</si>
  <si>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</si>
  <si>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</si>
  <si>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</si>
  <si>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</si>
  <si>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</si>
  <si>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</si>
  <si>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</si>
  <si>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</si>
  <si>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</si>
  <si>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</si>
  <si>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</si>
  <si>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</si>
  <si>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</si>
  <si>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</si>
  <si>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</si>
  <si>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</si>
  <si>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</si>
  <si>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</si>
  <si>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</si>
  <si>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</si>
  <si>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</si>
  <si>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</si>
  <si>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</si>
  <si>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</si>
  <si>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</si>
  <si>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</si>
  <si>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</si>
  <si>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</si>
  <si>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</si>
  <si>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</si>
  <si>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</si>
  <si>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</si>
  <si>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</si>
  <si>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</si>
  <si>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</si>
  <si>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</si>
  <si>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</si>
  <si>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</si>
  <si>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</si>
  <si>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</si>
  <si>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</si>
  <si>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</si>
  <si>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</si>
  <si>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</si>
  <si>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</si>
  <si>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</si>
  <si>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</si>
  <si>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</si>
  <si>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</si>
  <si>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</si>
  <si>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</si>
  <si>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</si>
  <si>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</si>
  <si>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</si>
  <si>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</si>
  <si>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</si>
  <si>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</si>
  <si>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</si>
  <si>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</si>
  <si>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</si>
  <si>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</si>
  <si>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</si>
  <si>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</si>
  <si>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</si>
  <si>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</si>
  <si>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</si>
  <si>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</si>
  <si>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</si>
  <si>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</si>
  <si>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</si>
  <si>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</si>
  <si>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</si>
  <si>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</si>
  <si>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</si>
  <si>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</si>
  <si>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</si>
  <si>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</si>
  <si>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</si>
  <si>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</si>
  <si>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</si>
  <si>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</si>
  <si>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</si>
  <si>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</si>
  <si>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</si>
  <si>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</si>
  <si>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</si>
  <si>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</si>
  <si>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</si>
  <si>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</si>
  <si>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</si>
  <si>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</si>
  <si>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</si>
  <si>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</si>
  <si>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</si>
  <si>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</si>
  <si>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</si>
  <si>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</si>
  <si>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</si>
  <si>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</si>
  <si>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</si>
  <si>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</si>
  <si>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</si>
  <si>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</si>
  <si>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</si>
  <si>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</si>
  <si>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</si>
  <si>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</si>
  <si>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</si>
  <si>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</si>
  <si>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</si>
  <si>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</si>
  <si>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</si>
  <si>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</si>
  <si>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</si>
  <si>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</si>
  <si>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</si>
  <si>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</si>
  <si>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</si>
  <si>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</si>
  <si>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</si>
  <si>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</si>
  <si>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</si>
  <si>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</si>
  <si>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</si>
  <si>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</si>
  <si>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</si>
  <si>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</si>
  <si>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</si>
  <si>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</si>
  <si>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</si>
  <si>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</si>
  <si>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</si>
  <si>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</si>
  <si>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</si>
  <si>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</si>
  <si>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</si>
  <si>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</si>
  <si>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</si>
  <si>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</si>
  <si>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</si>
  <si>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</si>
  <si>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</si>
  <si>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</si>
  <si>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</si>
  <si>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</si>
  <si>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</si>
  <si>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</si>
  <si>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</si>
  <si>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</si>
  <si>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</si>
  <si>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</si>
  <si>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</si>
  <si>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</si>
  <si>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</si>
  <si>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</si>
  <si>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</si>
  <si>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</si>
  <si>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</si>
  <si>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</si>
  <si>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</si>
  <si>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</si>
  <si>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</si>
  <si>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</si>
  <si>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</si>
  <si>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</si>
  <si>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</si>
  <si>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</si>
  <si>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</si>
  <si>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</si>
  <si>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</si>
  <si>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</si>
  <si>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</si>
  <si>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</si>
  <si>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</si>
  <si>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</si>
  <si>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</si>
  <si>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</si>
  <si>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</si>
  <si>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</si>
  <si>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</si>
  <si>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</si>
  <si>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</si>
  <si>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</si>
  <si>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</si>
  <si>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</si>
  <si>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</si>
  <si>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</si>
  <si>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</si>
  <si>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</si>
  <si>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</si>
  <si>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</si>
  <si>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</si>
  <si>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</si>
  <si>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</si>
  <si>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</si>
  <si>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</si>
  <si>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</si>
  <si>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</si>
  <si>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</si>
  <si>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</si>
  <si>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</si>
  <si>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</si>
  <si>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</si>
  <si>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</si>
  <si>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</si>
  <si>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</si>
  <si>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</si>
  <si>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</si>
  <si>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</si>
  <si>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</si>
  <si>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</si>
  <si>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</si>
  <si>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</si>
  <si>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</si>
  <si>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</si>
  <si>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</si>
  <si>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</si>
  <si>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</si>
  <si>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</si>
  <si>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</si>
  <si>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</si>
  <si>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</si>
  <si>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</si>
  <si>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</si>
  <si>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</si>
  <si>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</si>
  <si>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</si>
  <si>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</si>
  <si>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</si>
  <si>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</si>
  <si>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</si>
  <si>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</si>
  <si>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</si>
  <si>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</si>
  <si>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</si>
  <si>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</si>
  <si>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</si>
  <si>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</si>
  <si>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</si>
  <si>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</si>
  <si>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</si>
  <si>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</si>
  <si>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</si>
  <si>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</si>
  <si>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</si>
  <si>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</si>
  <si>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</si>
  <si>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</si>
  <si>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</si>
  <si>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</si>
  <si>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</si>
  <si>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</si>
  <si>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</si>
  <si>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</si>
  <si>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</si>
  <si>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</si>
  <si>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</si>
  <si>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</si>
  <si>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</si>
  <si>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</si>
  <si>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</si>
  <si>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</si>
  <si>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</si>
  <si>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</si>
  <si>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</si>
  <si>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</si>
  <si>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</si>
  <si>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</si>
  <si>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</si>
  <si>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</si>
  <si>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</si>
  <si>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</si>
  <si>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</si>
  <si>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</si>
  <si>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</si>
  <si>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</si>
  <si>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</si>
  <si>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</si>
  <si>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</si>
  <si>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</si>
  <si>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</si>
  <si>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</si>
  <si>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</si>
  <si>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</si>
  <si>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</si>
  <si>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</si>
  <si>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</si>
  <si>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</si>
  <si>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</si>
  <si>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</si>
  <si>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</si>
  <si>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</si>
  <si>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</si>
  <si>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</si>
  <si>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</si>
  <si>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</si>
  <si>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</si>
  <si>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</si>
  <si>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</si>
  <si>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</si>
  <si>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</si>
  <si>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</si>
  <si>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</si>
  <si>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</si>
  <si>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</si>
  <si>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</si>
  <si>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</si>
  <si>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</si>
  <si>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</si>
  <si>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</si>
  <si>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</si>
  <si>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</si>
  <si>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</si>
  <si>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</si>
  <si>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</si>
  <si>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</si>
  <si>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</si>
  <si>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</si>
  <si>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</si>
  <si>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</si>
  <si>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</si>
  <si>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</si>
  <si>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</si>
  <si>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</si>
  <si>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</si>
  <si>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</si>
  <si>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</si>
  <si>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</si>
  <si>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</si>
  <si>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</si>
  <si>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</si>
  <si>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</si>
  <si>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</si>
  <si>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</si>
  <si>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</si>
  <si>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</si>
  <si>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</si>
  <si>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</si>
  <si>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</si>
  <si>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</si>
  <si>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</si>
  <si>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</si>
  <si>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</si>
  <si>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</si>
  <si>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</si>
  <si>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</si>
  <si>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</si>
  <si>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</si>
  <si>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</si>
  <si>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</si>
  <si>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</si>
  <si>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</si>
  <si>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</si>
  <si>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</si>
  <si>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</si>
  <si>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</si>
  <si>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</si>
  <si>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</si>
  <si>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</si>
  <si>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</si>
  <si>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</si>
  <si>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</si>
  <si>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</si>
  <si>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</si>
  <si>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</si>
  <si>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</si>
  <si>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</si>
  <si>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</si>
  <si>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</si>
  <si>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</si>
  <si>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</si>
  <si>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</si>
  <si>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</si>
  <si>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</si>
  <si>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</si>
  <si>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</si>
  <si>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</si>
  <si>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</si>
  <si>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</si>
  <si>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</si>
  <si>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</si>
  <si>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</si>
  <si>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</si>
  <si>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</si>
  <si>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</si>
  <si>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</si>
  <si>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</si>
  <si>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</si>
  <si>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</si>
  <si>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</si>
  <si>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</si>
  <si>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</si>
  <si>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</si>
  <si>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</si>
  <si>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</si>
  <si>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</si>
  <si>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</si>
  <si>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</si>
  <si>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</si>
  <si>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</si>
  <si>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</si>
  <si>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</si>
  <si>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</si>
  <si>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</si>
  <si>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</si>
  <si>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</si>
  <si>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</si>
  <si>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</si>
  <si>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</si>
  <si>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</si>
  <si>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</si>
  <si>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</si>
  <si>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</si>
  <si>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</si>
  <si>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</si>
  <si>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</si>
  <si>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</si>
  <si>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</si>
  <si>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</si>
  <si>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</si>
  <si>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</si>
  <si>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</si>
  <si>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</si>
  <si>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</si>
  <si>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</si>
  <si>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</si>
  <si>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</si>
  <si>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</si>
  <si>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</si>
  <si>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</si>
  <si>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</si>
  <si>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</si>
  <si>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</si>
  <si>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</si>
  <si>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</si>
  <si>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</si>
  <si>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</si>
  <si>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</si>
  <si>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</si>
  <si>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</si>
  <si>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</si>
  <si>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</si>
  <si>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</si>
  <si>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</si>
  <si>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</si>
  <si>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</si>
  <si>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</si>
  <si>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</si>
  <si>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</si>
  <si>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</si>
  <si>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</si>
  <si>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</si>
  <si>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</si>
  <si>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</si>
  <si>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</si>
  <si>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</si>
  <si>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</si>
  <si>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</si>
  <si>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</si>
  <si>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</si>
  <si>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</si>
  <si>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</si>
  <si>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</si>
  <si>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</si>
  <si>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</si>
  <si>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</si>
  <si>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</si>
  <si>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</si>
  <si>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</si>
  <si>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</si>
  <si>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</si>
  <si>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</si>
  <si>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</si>
  <si>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</si>
  <si>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</si>
  <si>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</si>
  <si>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</si>
  <si>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</si>
  <si>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</si>
  <si>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</si>
  <si>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</si>
  <si>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</si>
  <si>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</si>
  <si>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</si>
  <si>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</si>
  <si>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</si>
  <si>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</si>
  <si>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</si>
  <si>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</si>
  <si>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</si>
  <si>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</si>
  <si>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</si>
  <si>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</si>
  <si>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</si>
  <si>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</si>
  <si>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</si>
  <si>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</si>
  <si>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</si>
  <si>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</si>
  <si>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</si>
  <si>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</si>
  <si>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</si>
  <si>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</si>
  <si>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</si>
  <si>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</si>
  <si>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</si>
  <si>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</si>
  <si>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</si>
  <si>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</si>
  <si>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</si>
  <si>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</si>
  <si>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</si>
  <si>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</si>
  <si>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</si>
  <si>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</si>
  <si>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</si>
  <si>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</si>
  <si>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</si>
  <si>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</si>
  <si>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</si>
  <si>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</si>
  <si>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</si>
  <si>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</si>
  <si>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</si>
  <si>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</si>
  <si>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</si>
  <si>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</si>
  <si>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</si>
  <si>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</si>
  <si>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</si>
  <si>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</si>
  <si>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</si>
  <si>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</si>
  <si>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</si>
  <si>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</si>
  <si>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</si>
  <si>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</si>
  <si>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</si>
  <si>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</si>
  <si>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</si>
  <si>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</si>
  <si>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</si>
  <si>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</si>
  <si>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</si>
  <si>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</si>
  <si>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</si>
  <si>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</si>
  <si>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</si>
  <si>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</si>
  <si>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</si>
  <si>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</si>
  <si>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</si>
  <si>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</si>
  <si>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</si>
  <si>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</si>
  <si>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</si>
  <si>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</si>
  <si>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</si>
  <si>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</si>
  <si>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</si>
  <si>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</si>
  <si>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</si>
  <si>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</si>
  <si>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</si>
  <si>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</si>
  <si>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</si>
  <si>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</si>
  <si>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</si>
  <si>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</si>
  <si>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</si>
  <si>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</si>
  <si>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</si>
  <si>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</si>
  <si>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</si>
  <si>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</si>
  <si>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</si>
  <si>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</si>
  <si>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</si>
  <si>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</si>
  <si>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</si>
  <si>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</si>
  <si>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</si>
  <si>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</si>
  <si>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</si>
  <si>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</si>
  <si>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</si>
  <si>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</si>
  <si>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</si>
  <si>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</si>
  <si>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</si>
  <si>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</si>
  <si>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</si>
  <si>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</si>
  <si>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</si>
  <si>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</si>
  <si>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</si>
  <si>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</si>
  <si>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</si>
  <si>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</si>
  <si>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</si>
  <si>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</si>
  <si>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</si>
  <si>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</si>
  <si>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</si>
  <si>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</si>
  <si>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</si>
  <si>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</si>
  <si>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</si>
  <si>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</si>
  <si>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</si>
  <si>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</si>
  <si>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</si>
  <si>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</si>
  <si>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</si>
  <si>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</si>
  <si>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</si>
  <si>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</si>
  <si>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</si>
  <si>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</si>
  <si>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</si>
  <si>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</si>
  <si>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</si>
  <si>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</si>
  <si>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</si>
  <si>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</si>
  <si>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</si>
  <si>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</si>
  <si>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</si>
  <si>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</si>
  <si>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</si>
  <si>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</si>
  <si>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</si>
  <si>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</si>
  <si>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</si>
  <si>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</si>
  <si>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</si>
  <si>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</si>
  <si>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</si>
  <si>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</si>
  <si>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</si>
  <si>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</si>
  <si>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</si>
  <si>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</si>
  <si>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</si>
  <si>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</si>
  <si>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</si>
  <si>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</si>
  <si>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</si>
  <si>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</si>
  <si>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</si>
  <si>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</si>
  <si>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</si>
  <si>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</si>
  <si>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</si>
  <si>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</si>
  <si>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</si>
  <si>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</si>
  <si>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</si>
  <si>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</si>
  <si>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</si>
  <si>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</si>
  <si>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</si>
  <si>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</si>
  <si>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</si>
  <si>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</si>
  <si>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</si>
  <si>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</si>
  <si>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</si>
  <si>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</si>
  <si>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</si>
  <si>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</si>
  <si>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</si>
  <si>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</si>
  <si>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</si>
  <si>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</si>
  <si>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</si>
  <si>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</si>
  <si>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</si>
  <si>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</si>
  <si>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</si>
  <si>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</si>
  <si>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</si>
  <si>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</si>
  <si>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</si>
  <si>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</si>
  <si>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</si>
  <si>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</si>
  <si>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</si>
  <si>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</si>
  <si>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</si>
  <si>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</si>
  <si>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</si>
  <si>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</si>
  <si>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</si>
  <si>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</si>
  <si>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</si>
  <si>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</si>
  <si>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</si>
  <si>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</si>
  <si>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</si>
  <si>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</si>
  <si>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</si>
  <si>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</si>
  <si>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</si>
  <si>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</si>
  <si>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</si>
  <si>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</si>
  <si>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</si>
  <si>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</si>
  <si>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</si>
  <si>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</si>
  <si>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</si>
  <si>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</si>
  <si>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</si>
  <si>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</si>
  <si>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</si>
  <si>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</si>
  <si>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</si>
  <si>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</si>
  <si>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</si>
  <si>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</si>
  <si>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</si>
  <si>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</si>
  <si>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</si>
  <si>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</si>
  <si>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</si>
  <si>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</si>
  <si>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</si>
  <si>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</si>
  <si>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</si>
  <si>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</si>
  <si>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</si>
  <si>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</si>
  <si>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</si>
  <si>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</si>
  <si>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</si>
  <si>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</si>
  <si>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</si>
  <si>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</si>
  <si>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</si>
  <si>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</si>
  <si>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</si>
  <si>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</si>
  <si>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</si>
  <si>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</si>
  <si>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</si>
  <si>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</si>
  <si>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</si>
  <si>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</si>
  <si>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</si>
  <si>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</si>
  <si>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</si>
  <si>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</si>
  <si>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</si>
  <si>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</si>
  <si>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</si>
  <si>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</si>
  <si>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</si>
  <si>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</si>
  <si>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</si>
  <si>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</si>
  <si>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</si>
  <si>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</si>
  <si>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</si>
  <si>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</si>
  <si>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</si>
  <si>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</si>
  <si>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</si>
  <si>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</si>
  <si>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</si>
  <si>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</si>
  <si>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</si>
  <si>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</si>
  <si>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</si>
  <si>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</si>
  <si>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</si>
  <si>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</si>
  <si>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</si>
  <si>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</si>
  <si>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</si>
  <si>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</si>
  <si>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</si>
  <si>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</si>
  <si>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</si>
  <si>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</si>
  <si>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</si>
  <si>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</si>
  <si>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</si>
  <si>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</si>
  <si>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</si>
  <si>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</si>
  <si>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</si>
  <si>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</si>
  <si>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</si>
  <si>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</si>
  <si>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</si>
  <si>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</si>
  <si>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</si>
  <si>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</si>
  <si>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</si>
  <si>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</si>
  <si>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</si>
  <si>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</si>
  <si>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</si>
  <si>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</si>
  <si>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</si>
  <si>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</si>
  <si>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</si>
  <si>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</si>
  <si>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</si>
  <si>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</si>
  <si>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</si>
  <si>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</si>
  <si>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</si>
  <si>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</si>
  <si>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</si>
  <si>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</si>
  <si>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</si>
  <si>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</si>
  <si>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</si>
  <si>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</si>
  <si>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</si>
  <si>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</si>
  <si>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</si>
  <si>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</si>
  <si>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</si>
  <si>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</si>
  <si>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</si>
  <si>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</si>
  <si>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</si>
  <si>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</si>
  <si>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</si>
  <si>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</si>
  <si>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</si>
  <si>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</si>
  <si>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</si>
  <si>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</si>
  <si>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</si>
  <si>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</si>
  <si>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</si>
  <si>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</si>
  <si>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</si>
  <si>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</si>
  <si>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</si>
  <si>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</si>
  <si>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</si>
  <si>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</si>
  <si>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</si>
  <si>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</si>
  <si>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</si>
  <si>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</si>
  <si>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</si>
  <si>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</si>
  <si>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</si>
  <si>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</si>
  <si>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</si>
  <si>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</si>
  <si>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</si>
  <si>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</si>
  <si>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</si>
  <si>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</si>
  <si>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</si>
  <si>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</si>
  <si>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</si>
  <si>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</si>
  <si>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</si>
  <si>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</si>
  <si>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</si>
  <si>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</si>
  <si>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</si>
  <si>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</si>
  <si>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</si>
  <si>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</si>
  <si>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</si>
  <si>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</si>
  <si>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</si>
  <si>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</si>
  <si>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</si>
  <si>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</si>
  <si>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</si>
  <si>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</si>
  <si>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</si>
  <si>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</si>
  <si>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</si>
  <si>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</si>
  <si>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</si>
  <si>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</si>
  <si>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</si>
  <si>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</si>
  <si>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</si>
  <si>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</si>
  <si>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</si>
  <si>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</si>
  <si>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</si>
  <si>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</si>
  <si>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</si>
  <si>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</si>
  <si>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</si>
  <si>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</si>
  <si>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</si>
  <si>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</si>
  <si>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</si>
  <si>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</si>
  <si>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</si>
  <si>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</si>
  <si>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</si>
  <si>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</si>
  <si>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</si>
  <si>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</si>
  <si>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</si>
  <si>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</si>
  <si>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</si>
  <si>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</si>
  <si>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</si>
  <si>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</si>
  <si>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</si>
  <si>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</si>
  <si>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</si>
  <si>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</si>
  <si>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</si>
  <si>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</si>
  <si>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</si>
  <si>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</si>
  <si>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</si>
  <si>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</si>
  <si>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</si>
  <si>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</si>
  <si>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</si>
  <si>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</si>
  <si>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</si>
  <si>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</si>
  <si>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</si>
  <si>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</si>
  <si>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</si>
  <si>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</si>
  <si>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</si>
  <si>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</si>
  <si>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</si>
  <si>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</si>
  <si>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</si>
  <si>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</si>
  <si>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</si>
  <si>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</si>
  <si>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</si>
  <si>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</si>
  <si>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</si>
  <si>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</si>
  <si>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</si>
  <si>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</si>
  <si>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</si>
  <si>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</si>
  <si>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</si>
  <si>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</si>
  <si>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</si>
  <si>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</si>
  <si>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</si>
  <si>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</si>
  <si>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</si>
  <si>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</si>
  <si>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</si>
  <si>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</si>
  <si>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</si>
  <si>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</si>
  <si>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</si>
  <si>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</si>
  <si>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</si>
  <si>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</si>
  <si>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</si>
  <si>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</si>
  <si>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</si>
  <si>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</si>
  <si>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</si>
  <si>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</si>
  <si>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</si>
  <si>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</si>
  <si>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</si>
  <si>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</si>
  <si>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</si>
  <si>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</si>
  <si>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</si>
  <si>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</si>
  <si>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</si>
  <si>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</si>
  <si>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</si>
  <si>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</si>
  <si>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</si>
  <si>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</si>
  <si>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</si>
  <si>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</si>
  <si>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</si>
  <si>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</si>
  <si>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</si>
  <si>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</si>
  <si>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</si>
  <si>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</si>
  <si>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</si>
  <si>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</si>
  <si>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</si>
  <si>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</si>
  <si>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</si>
  <si>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</si>
  <si>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</si>
  <si>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</si>
  <si>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</si>
  <si>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</si>
  <si>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</si>
  <si>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</si>
  <si>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</si>
  <si>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</si>
  <si>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</si>
  <si>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</si>
  <si>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</si>
  <si>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</si>
  <si>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</si>
  <si>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</si>
  <si>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</si>
  <si>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</si>
  <si>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</si>
  <si>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</si>
  <si>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</si>
  <si>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</si>
  <si>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</si>
  <si>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</si>
  <si>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</si>
  <si>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</si>
  <si>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</si>
  <si>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</si>
  <si>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</si>
  <si>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</si>
  <si>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</si>
  <si>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</si>
  <si>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</si>
  <si>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</si>
  <si>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</si>
  <si>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</si>
  <si>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</si>
  <si>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</si>
  <si>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</si>
  <si>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</si>
  <si>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</si>
  <si>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</si>
  <si>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</si>
  <si>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</si>
  <si>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</si>
  <si>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</si>
  <si>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</si>
  <si>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</si>
  <si>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</si>
  <si>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</si>
  <si>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</si>
  <si>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</si>
  <si>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</si>
  <si>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</si>
  <si>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</si>
  <si>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</si>
  <si>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</si>
  <si>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</si>
  <si>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</si>
  <si>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</si>
  <si>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</si>
  <si>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</si>
  <si>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</si>
  <si>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</si>
  <si>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</si>
  <si>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</si>
  <si>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</si>
  <si>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</si>
  <si>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</si>
  <si>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</si>
  <si>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</si>
  <si>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</si>
  <si>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</si>
  <si>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</si>
  <si>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</si>
  <si>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</si>
  <si>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</si>
  <si>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</si>
  <si>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</si>
  <si>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</si>
  <si>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</si>
  <si>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</si>
  <si>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</si>
  <si>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</si>
  <si>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</si>
  <si>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</si>
  <si>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</si>
  <si>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</si>
  <si>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</si>
  <si>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</si>
  <si>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</si>
  <si>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</si>
  <si>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</si>
  <si>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</si>
  <si>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</si>
  <si>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</si>
  <si>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</si>
  <si>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</si>
  <si>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</si>
  <si>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</si>
  <si>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</si>
  <si>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</si>
  <si>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</si>
  <si>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</si>
  <si>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</si>
  <si>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</si>
  <si>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</si>
  <si>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</si>
  <si>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</si>
  <si>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</si>
  <si>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</si>
  <si>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</si>
  <si>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</si>
  <si>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</si>
  <si>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</si>
  <si>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</si>
  <si>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</si>
  <si>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</si>
  <si>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</si>
  <si>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</si>
  <si>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</si>
  <si>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</si>
  <si>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</si>
  <si>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</si>
  <si>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</si>
  <si>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</si>
  <si>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</si>
  <si>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</si>
  <si>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</si>
  <si>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</si>
  <si>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</si>
  <si>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</si>
  <si>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</si>
  <si>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</si>
  <si>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</si>
  <si>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</si>
  <si>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</si>
  <si>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</si>
  <si>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</si>
  <si>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</si>
  <si>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</si>
  <si>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</si>
  <si>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</si>
  <si>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</si>
  <si>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</si>
  <si>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</si>
  <si>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</si>
  <si>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</si>
  <si>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</si>
  <si>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</si>
  <si>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</si>
  <si>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</si>
  <si>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</si>
  <si>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</si>
  <si>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</si>
  <si>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</si>
  <si>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</si>
  <si>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</si>
  <si>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</si>
  <si>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</si>
  <si>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</si>
  <si>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</si>
  <si>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</si>
  <si>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</si>
  <si>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</si>
  <si>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</si>
  <si>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</si>
  <si>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</si>
  <si>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</si>
  <si>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</si>
  <si>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</si>
  <si>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</si>
  <si>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</si>
  <si>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</si>
  <si>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</si>
  <si>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</si>
  <si>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</si>
  <si>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</si>
  <si>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</si>
  <si>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</si>
  <si>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</si>
  <si>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</si>
  <si>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</si>
  <si>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</si>
  <si>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</si>
  <si>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</si>
  <si>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</si>
  <si>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</si>
  <si>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</si>
  <si>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</si>
  <si>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</si>
  <si>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</si>
  <si>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</si>
  <si>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</si>
  <si>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</si>
  <si>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</si>
  <si>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</si>
  <si>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</si>
  <si>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</si>
  <si>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</si>
  <si>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</si>
  <si>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</si>
  <si>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</si>
  <si>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</si>
  <si>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</si>
  <si>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</si>
  <si>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</si>
  <si>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</si>
  <si>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</si>
  <si>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</si>
  <si>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</si>
  <si>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</si>
  <si>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</si>
  <si>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</si>
  <si>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</si>
  <si>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</si>
  <si>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</si>
  <si>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</si>
  <si>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</si>
  <si>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</si>
  <si>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</si>
  <si>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</si>
  <si>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</si>
  <si>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</si>
  <si>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</si>
  <si>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</si>
  <si>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</si>
  <si>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</si>
  <si>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</si>
  <si>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</si>
  <si>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</si>
  <si>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</si>
  <si>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</si>
  <si>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</si>
  <si>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</si>
  <si>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</si>
  <si>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</si>
  <si>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</si>
  <si>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</si>
  <si>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</si>
  <si>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</si>
  <si>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</si>
  <si>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</si>
  <si>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</si>
  <si>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</si>
  <si>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</si>
  <si>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</si>
  <si>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</si>
  <si>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</si>
  <si>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</si>
  <si>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</si>
  <si>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</si>
  <si>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</si>
  <si>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</si>
  <si>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</si>
  <si>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</si>
  <si>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</si>
  <si>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</si>
  <si>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</si>
  <si>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</si>
  <si>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</si>
  <si>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</si>
  <si>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</si>
  <si>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</si>
  <si>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</si>
  <si>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</si>
  <si>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</si>
  <si>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</si>
  <si>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</si>
  <si>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</si>
  <si>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</si>
  <si>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</si>
  <si>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</si>
  <si>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</si>
  <si>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</si>
  <si>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</si>
  <si>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</si>
  <si>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</si>
  <si>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</si>
  <si>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</si>
  <si>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</si>
  <si>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</si>
  <si>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</si>
  <si>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</si>
  <si>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</si>
  <si>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</si>
  <si>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</si>
  <si>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</si>
  <si>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</si>
  <si>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</si>
  <si>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</si>
  <si>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</si>
  <si>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</si>
  <si>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</si>
  <si>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</si>
  <si>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</si>
  <si>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</si>
  <si>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</si>
  <si>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</si>
  <si>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</si>
  <si>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</si>
  <si>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</si>
  <si>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</si>
  <si>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</si>
  <si>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</si>
  <si>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</si>
  <si>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</si>
  <si>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</si>
  <si>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</si>
  <si>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</si>
  <si>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</si>
  <si>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</si>
  <si>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</si>
  <si>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</si>
  <si>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</si>
  <si>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</si>
  <si>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</si>
  <si>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</si>
  <si>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</si>
  <si>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</si>
  <si>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</si>
  <si>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</si>
  <si>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</si>
  <si>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</si>
  <si>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</si>
  <si>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</si>
  <si>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</si>
  <si>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</si>
  <si>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</si>
  <si>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</si>
  <si>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</si>
  <si>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</si>
  <si>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</si>
  <si>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</si>
  <si>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</si>
  <si>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</si>
  <si>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</si>
  <si>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</si>
  <si>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</si>
  <si>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</si>
  <si>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</si>
  <si>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</si>
  <si>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</si>
  <si>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</si>
  <si>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</si>
  <si>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</si>
  <si>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</si>
  <si>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</si>
  <si>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</si>
  <si>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</si>
  <si>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</si>
  <si>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</si>
  <si>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</si>
  <si>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</si>
  <si>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</si>
  <si>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</si>
  <si>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</si>
  <si>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</si>
  <si>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</si>
  <si>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</si>
  <si>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</si>
  <si>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</si>
  <si>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</si>
  <si>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</si>
  <si>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</si>
  <si>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</si>
  <si>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</si>
  <si>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</si>
  <si>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</si>
  <si>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</si>
  <si>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</si>
  <si>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</si>
  <si>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</si>
  <si>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</si>
  <si>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</si>
  <si>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</si>
  <si>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</si>
  <si>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</si>
  <si>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</si>
  <si>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</si>
  <si>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</si>
  <si>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</si>
  <si>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</si>
  <si>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</si>
  <si>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</si>
  <si>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</si>
  <si>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</si>
  <si>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</si>
  <si>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</si>
  <si>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</si>
  <si>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</si>
  <si>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</si>
  <si>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</si>
  <si>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</si>
  <si>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</si>
  <si>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</si>
  <si>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</si>
  <si>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</si>
  <si>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</si>
  <si>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</si>
  <si>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</si>
  <si>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</si>
  <si>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</si>
  <si>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</si>
  <si>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</si>
  <si>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</si>
  <si>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</si>
  <si>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</si>
  <si>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</si>
  <si>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</si>
  <si>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</si>
  <si>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</si>
  <si>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</si>
  <si>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</si>
  <si>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</si>
  <si>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</si>
  <si>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</si>
  <si>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</si>
  <si>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</si>
  <si>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</si>
  <si>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</si>
  <si>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</si>
  <si>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</si>
  <si>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</si>
  <si>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</si>
  <si>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</si>
  <si>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</si>
  <si>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</si>
  <si>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</si>
  <si>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</si>
  <si>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</si>
  <si>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</si>
  <si>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</si>
  <si>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</si>
  <si>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</si>
  <si>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</si>
  <si>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</si>
  <si>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</si>
  <si>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</si>
  <si>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</si>
  <si>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</si>
  <si>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</si>
  <si>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</si>
  <si>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</si>
  <si>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</si>
  <si>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</si>
  <si>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</si>
  <si>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</si>
  <si>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</si>
  <si>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</si>
  <si>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</si>
  <si>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</si>
  <si>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</si>
  <si>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</si>
  <si>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</si>
  <si>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</si>
  <si>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</si>
  <si>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</si>
  <si>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</si>
  <si>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</si>
  <si>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</si>
  <si>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</si>
  <si>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</si>
  <si>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</si>
  <si>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</si>
  <si>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</si>
  <si>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</si>
  <si>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</si>
  <si>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</si>
  <si>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</si>
  <si>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</si>
  <si>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</si>
  <si>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</si>
  <si>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</si>
  <si>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</si>
  <si>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</si>
  <si>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</si>
  <si>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</si>
  <si>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</si>
  <si>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</si>
  <si>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</si>
  <si>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</si>
  <si>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</si>
  <si>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</si>
  <si>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</si>
  <si>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</si>
  <si>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</si>
  <si>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</si>
  <si>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</si>
  <si>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</si>
  <si>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</si>
  <si>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</si>
  <si>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</si>
  <si>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</si>
  <si>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</si>
  <si>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</si>
  <si>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</si>
  <si>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</si>
  <si>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</si>
  <si>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</si>
  <si>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</si>
  <si>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</si>
  <si>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</si>
  <si>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</si>
  <si>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</si>
  <si>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</si>
  <si>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</si>
  <si>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</si>
  <si>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</si>
  <si>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</si>
  <si>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</si>
  <si>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</si>
  <si>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</si>
  <si>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</si>
  <si>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</si>
  <si>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</si>
  <si>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</si>
  <si>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</si>
  <si>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</si>
  <si>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</si>
  <si>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</si>
  <si>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</si>
  <si>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</si>
  <si>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</si>
  <si>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</si>
  <si>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</si>
  <si>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</si>
  <si>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</si>
  <si>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</si>
  <si>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</si>
  <si>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</si>
  <si>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</si>
  <si>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</si>
  <si>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</si>
  <si>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</si>
  <si>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</si>
  <si>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</si>
  <si>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</si>
  <si>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</si>
  <si>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</si>
  <si>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</si>
  <si>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</si>
  <si>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</si>
  <si>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</si>
  <si>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</si>
  <si>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</si>
  <si>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</si>
  <si>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</si>
  <si>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</si>
  <si>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</si>
  <si>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</si>
  <si>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</si>
  <si>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</si>
  <si>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</si>
  <si>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</si>
  <si>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</si>
  <si>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</si>
  <si>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</si>
  <si>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</si>
  <si>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</si>
  <si>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</si>
  <si>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</si>
  <si>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</si>
  <si>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</si>
  <si>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</si>
  <si>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</si>
  <si>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</si>
  <si>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</si>
  <si>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</si>
  <si>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</si>
  <si>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</si>
  <si>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</si>
  <si>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</si>
  <si>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</si>
  <si>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</si>
  <si>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</si>
  <si>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</si>
  <si>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</si>
  <si>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</si>
  <si>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</si>
  <si>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</si>
  <si>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</si>
  <si>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</si>
  <si>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</si>
  <si>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</si>
  <si>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</si>
  <si>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</si>
  <si>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</si>
  <si>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</si>
  <si>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</si>
  <si>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</si>
  <si>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</si>
  <si>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</si>
  <si>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</si>
  <si>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</si>
  <si>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</si>
  <si>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</si>
  <si>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</si>
  <si>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</si>
  <si>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</si>
  <si>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</si>
  <si>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</si>
  <si>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</si>
  <si>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</si>
  <si>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</si>
  <si>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</si>
  <si>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</si>
  <si>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</si>
  <si>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</si>
  <si>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</si>
  <si>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</si>
  <si>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</si>
  <si>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</si>
  <si>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</si>
  <si>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</si>
  <si>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</si>
  <si>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</si>
  <si>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</si>
  <si>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</si>
  <si>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</si>
  <si>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</si>
  <si>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</si>
  <si>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</si>
  <si>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</si>
  <si>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</si>
  <si>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</si>
  <si>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</si>
  <si>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</si>
  <si>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</si>
  <si>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</si>
  <si>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</si>
  <si>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</si>
  <si>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</si>
  <si>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</si>
  <si>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</si>
  <si>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</si>
  <si>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</si>
  <si>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</si>
  <si>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</si>
  <si>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</si>
  <si>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</si>
  <si>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</si>
  <si>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</si>
  <si>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</si>
  <si>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</si>
  <si>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</si>
  <si>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</si>
  <si>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</si>
  <si>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</si>
  <si>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</si>
  <si>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</si>
  <si>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</si>
  <si>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</si>
  <si>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</si>
  <si>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</si>
  <si>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</si>
  <si>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</si>
  <si>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</si>
  <si>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</si>
  <si>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</si>
  <si>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</si>
  <si>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</si>
  <si>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</si>
  <si>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</si>
  <si>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</si>
  <si>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</si>
  <si>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</si>
  <si>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</si>
  <si>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</si>
  <si>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</si>
  <si>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</si>
  <si>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</si>
  <si>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</si>
  <si>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</si>
  <si>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</si>
  <si>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</si>
  <si>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</si>
  <si>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</si>
  <si>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</si>
  <si>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</si>
  <si>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</si>
  <si>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</si>
  <si>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</si>
  <si>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</si>
  <si>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</si>
  <si>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</si>
  <si>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</si>
  <si>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</si>
  <si>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</si>
  <si>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</si>
  <si>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</si>
  <si>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</si>
  <si>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</si>
  <si>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</si>
  <si>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</si>
  <si>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</si>
  <si>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</si>
  <si>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</si>
  <si>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</si>
  <si>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</si>
  <si>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</si>
  <si>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</si>
  <si>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</si>
  <si>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</si>
  <si>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</si>
  <si>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</si>
  <si>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</si>
  <si>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</si>
  <si>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</si>
  <si>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</si>
  <si>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</si>
  <si>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</si>
  <si>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</si>
  <si>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</si>
  <si>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</si>
  <si>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</si>
  <si>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</si>
  <si>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</si>
  <si>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</si>
  <si>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</si>
  <si>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</si>
  <si>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</si>
  <si>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</si>
  <si>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</si>
  <si>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</si>
  <si>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</si>
  <si>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</si>
  <si>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</si>
  <si>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</si>
  <si>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</si>
  <si>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</si>
  <si>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</si>
  <si>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</si>
  <si>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</si>
  <si>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</si>
  <si>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</si>
  <si>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</si>
  <si>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</si>
  <si>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</si>
  <si>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</si>
  <si>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</si>
  <si>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</si>
  <si>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</si>
  <si>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</si>
  <si>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</si>
  <si>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</si>
  <si>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</si>
  <si>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</si>
  <si>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</si>
  <si>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</si>
  <si>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</si>
  <si>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</si>
  <si>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</si>
  <si>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</si>
  <si>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</si>
  <si>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</si>
  <si>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</si>
  <si>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</si>
  <si>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</si>
  <si>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</si>
  <si>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</si>
  <si>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</si>
  <si>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</si>
  <si>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</si>
  <si>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</si>
  <si>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</si>
  <si>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</si>
  <si>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</si>
  <si>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</si>
  <si>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</si>
  <si>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</si>
  <si>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</si>
  <si>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</si>
  <si>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</si>
  <si>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</si>
  <si>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</si>
  <si>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</si>
  <si>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</si>
  <si>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</si>
  <si>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</si>
  <si>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</si>
  <si>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</si>
  <si>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</si>
  <si>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</si>
  <si>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</si>
  <si>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</si>
  <si>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</si>
  <si>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</si>
  <si>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</si>
  <si>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</si>
  <si>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</si>
  <si>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</si>
  <si>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</si>
  <si>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</si>
  <si>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</si>
  <si>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</si>
  <si>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</si>
  <si>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</si>
  <si>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</si>
  <si>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</si>
  <si>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</si>
  <si>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</si>
  <si>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</si>
  <si>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</si>
  <si>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</si>
  <si>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</si>
  <si>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</si>
  <si>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</si>
  <si>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</si>
  <si>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</si>
  <si>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</si>
  <si>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</si>
  <si>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</si>
  <si>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</si>
  <si>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</si>
  <si>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</si>
  <si>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</si>
  <si>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</si>
  <si>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</si>
  <si>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</si>
  <si>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</si>
  <si>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</si>
  <si>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</si>
  <si>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</si>
  <si>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</si>
  <si>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</si>
  <si>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</si>
  <si>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</si>
  <si>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</si>
  <si>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</si>
  <si>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</si>
  <si>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</si>
  <si>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</si>
  <si>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</si>
  <si>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</si>
  <si>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</si>
  <si>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</si>
  <si>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</si>
  <si>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</si>
  <si>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</si>
  <si>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</si>
  <si>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</si>
  <si>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</si>
  <si>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</si>
  <si>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</si>
  <si>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</si>
  <si>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</si>
  <si>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</si>
  <si>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</si>
  <si>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</si>
  <si>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</si>
  <si>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</si>
  <si>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</si>
  <si>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</si>
  <si>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</si>
  <si>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</si>
  <si>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</si>
  <si>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</si>
  <si>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</si>
  <si>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</si>
  <si>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</si>
  <si>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</si>
  <si>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</si>
  <si>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</si>
  <si>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</si>
  <si>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</si>
  <si>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</si>
  <si>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</si>
  <si>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</si>
  <si>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</si>
  <si>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</si>
  <si>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</si>
  <si>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</si>
  <si>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</si>
  <si>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</si>
  <si>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</si>
  <si>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</si>
  <si>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</si>
  <si>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</si>
  <si>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</si>
  <si>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</si>
  <si>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</si>
  <si>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</si>
  <si>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</si>
  <si>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</si>
  <si>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</si>
  <si>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</si>
  <si>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</si>
  <si>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</si>
  <si>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</si>
  <si>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</si>
  <si>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</si>
  <si>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</si>
  <si>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</si>
  <si>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</si>
  <si>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</si>
  <si>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</si>
  <si>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</si>
  <si>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</si>
  <si>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</si>
  <si>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</si>
  <si>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</si>
  <si>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</si>
  <si>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</si>
  <si>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</si>
  <si>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</si>
  <si>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</si>
  <si>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</si>
  <si>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</si>
  <si>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</si>
  <si>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</si>
  <si>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</si>
  <si>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</si>
  <si>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</si>
  <si>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</si>
  <si>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</si>
  <si>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</si>
  <si>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</si>
  <si>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</si>
  <si>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</si>
  <si>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</si>
  <si>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</si>
  <si>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</si>
  <si>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</si>
  <si>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</si>
  <si>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</si>
  <si>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</si>
  <si>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</si>
  <si>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</si>
  <si>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</si>
  <si>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</si>
  <si>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</si>
  <si>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</si>
  <si>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</si>
  <si>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</si>
  <si>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</si>
  <si>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</si>
  <si>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</si>
  <si>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</si>
  <si>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</si>
  <si>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</si>
  <si>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</si>
  <si>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</si>
  <si>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</si>
  <si>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</si>
  <si>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</si>
  <si>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</si>
  <si>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</si>
  <si>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</si>
  <si>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</si>
  <si>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</si>
  <si>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</si>
  <si>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</si>
  <si>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</si>
  <si>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</si>
  <si>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</si>
  <si>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</si>
  <si>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</si>
  <si>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</si>
  <si>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</si>
  <si>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</si>
  <si>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</si>
  <si>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</si>
  <si>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</si>
  <si>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</si>
  <si>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</si>
  <si>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</si>
  <si>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</si>
  <si>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</si>
  <si>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</si>
  <si>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</si>
  <si>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</si>
  <si>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</si>
  <si>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</si>
  <si>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</si>
  <si>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</si>
  <si>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</si>
  <si>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</si>
  <si>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</si>
  <si>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</si>
  <si>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</si>
  <si>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</si>
  <si>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</si>
  <si>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</si>
  <si>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</si>
  <si>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</si>
  <si>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</si>
  <si>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</si>
  <si>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</si>
  <si>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</si>
  <si>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</si>
  <si>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</si>
  <si>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</si>
  <si>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</si>
  <si>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</si>
  <si>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</si>
  <si>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</si>
  <si>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</si>
  <si>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</si>
  <si>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</si>
  <si>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</si>
  <si>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</si>
  <si>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Georeferenced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</si>
</sst>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6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8" t="s">
        <v>2674</v>
      </c>
      <c r="B1" s="88"/>
      <c r="C1" s="88"/>
      <c r="D1" s="88"/>
      <c r="E1" s="88"/>
      <c r="F1" s="88"/>
      <c r="G1" s="88"/>
    </row>
    <row r="2" spans="1:8" s="27" customFormat="1" x14ac:dyDescent="0.3">
      <c r="A2" s="53" t="s">
        <v>2565</v>
      </c>
      <c r="B2" s="53" t="s">
        <v>2684</v>
      </c>
      <c r="C2" s="31" t="s">
        <v>1821</v>
      </c>
      <c r="D2" s="31" t="s">
        <v>1822</v>
      </c>
      <c r="E2" s="53" t="s">
        <v>2685</v>
      </c>
      <c r="F2" s="53" t="s">
        <v>1823</v>
      </c>
      <c r="G2" s="53" t="s">
        <v>1824</v>
      </c>
      <c r="H2" s="72" t="s">
        <v>2845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27"/>
  <sheetViews>
    <sheetView tabSelected="1"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5" width="10.796875" style="29" customWidth="1"/>
    <col min="6" max="6" width="13.19921875" style="32" bestFit="1" customWidth="1"/>
    <col min="7" max="7" width="15" style="33" bestFit="1" customWidth="1"/>
    <col min="8" max="8" width="15" style="33" customWidth="1"/>
    <col min="9" max="9" width="28.3984375" style="29" customWidth="1"/>
    <col min="10" max="10" width="23.296875" style="29" customWidth="1"/>
    <col min="11" max="11" width="16.8984375" style="29" customWidth="1"/>
    <col min="12" max="14" width="24.796875" style="29" customWidth="1"/>
    <col min="15" max="15" width="27.8984375" style="29" bestFit="1" customWidth="1"/>
    <col min="16" max="16" width="27.8984375" style="29" customWidth="1"/>
    <col min="17" max="17" width="10.796875" style="29" customWidth="1"/>
    <col min="18" max="16384" width="11.19921875" style="29"/>
  </cols>
  <sheetData>
    <row r="1" spans="1:16" s="63" customFormat="1" ht="20.399999999999999" thickBot="1" x14ac:dyDescent="0.45">
      <c r="A1" s="89" t="s">
        <v>2675</v>
      </c>
      <c r="B1" s="89"/>
      <c r="C1" s="89"/>
      <c r="D1" s="89"/>
      <c r="E1" s="89"/>
      <c r="F1" s="90" t="s">
        <v>2815</v>
      </c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 s="66" customFormat="1" x14ac:dyDescent="0.3">
      <c r="A2" s="62" t="s">
        <v>2565</v>
      </c>
      <c r="B2" s="62" t="s">
        <v>1825</v>
      </c>
      <c r="C2" s="62" t="s">
        <v>1826</v>
      </c>
      <c r="D2" s="62" t="s">
        <v>1827</v>
      </c>
      <c r="E2" s="62" t="s">
        <v>3008</v>
      </c>
      <c r="F2" s="65" t="s">
        <v>1828</v>
      </c>
      <c r="G2" s="65" t="s">
        <v>1829</v>
      </c>
      <c r="H2" s="65" t="s">
        <v>2076</v>
      </c>
      <c r="I2" s="65" t="s">
        <v>2063</v>
      </c>
      <c r="J2" s="65" t="s">
        <v>2077</v>
      </c>
      <c r="K2" s="65" t="s">
        <v>2049</v>
      </c>
      <c r="L2" s="65" t="s">
        <v>1831</v>
      </c>
      <c r="M2" s="65" t="s">
        <v>1850</v>
      </c>
      <c r="N2" s="65" t="s">
        <v>1832</v>
      </c>
      <c r="O2" s="65" t="s">
        <v>1833</v>
      </c>
      <c r="P2" s="65" t="s">
        <v>1830</v>
      </c>
    </row>
    <row r="3" spans="1:16" x14ac:dyDescent="0.3">
      <c r="B3" s="41"/>
      <c r="C3" s="41"/>
      <c r="D3" s="41"/>
      <c r="E3" s="41"/>
      <c r="F3" s="49"/>
      <c r="G3" s="41"/>
    </row>
    <row r="4" spans="1:16" x14ac:dyDescent="0.3">
      <c r="B4" s="41"/>
      <c r="C4" s="41"/>
      <c r="D4" s="41"/>
      <c r="E4" s="41"/>
      <c r="F4" s="49"/>
      <c r="G4" s="41"/>
    </row>
    <row r="5" spans="1:16" x14ac:dyDescent="0.3">
      <c r="B5" s="41"/>
      <c r="C5" s="41"/>
      <c r="D5" s="41"/>
      <c r="E5" s="41"/>
      <c r="F5" s="49"/>
      <c r="G5" s="41"/>
    </row>
    <row r="6" spans="1:16" x14ac:dyDescent="0.3">
      <c r="B6" s="41"/>
      <c r="C6" s="41"/>
      <c r="D6" s="41"/>
      <c r="E6" s="41"/>
      <c r="F6" s="49"/>
      <c r="G6" s="41"/>
    </row>
    <row r="7" spans="1:16" x14ac:dyDescent="0.3">
      <c r="B7" s="41"/>
      <c r="C7" s="41"/>
      <c r="D7" s="41"/>
      <c r="E7" s="41"/>
      <c r="F7" s="49"/>
      <c r="G7" s="41"/>
    </row>
    <row r="8" spans="1:16" x14ac:dyDescent="0.3">
      <c r="B8" s="41"/>
      <c r="C8" s="41"/>
      <c r="D8" s="41"/>
      <c r="E8" s="41"/>
      <c r="F8" s="49"/>
      <c r="G8" s="41"/>
    </row>
    <row r="9" spans="1:16" x14ac:dyDescent="0.3">
      <c r="B9" s="41"/>
      <c r="C9" s="41"/>
      <c r="D9" s="41"/>
      <c r="E9" s="41"/>
      <c r="F9" s="49"/>
      <c r="G9" s="41"/>
    </row>
    <row r="10" spans="1:16" x14ac:dyDescent="0.3">
      <c r="B10" s="41"/>
      <c r="C10" s="41"/>
      <c r="D10" s="41"/>
      <c r="E10" s="41"/>
      <c r="F10" s="49"/>
      <c r="G10" s="41"/>
    </row>
    <row r="11" spans="1:16" x14ac:dyDescent="0.3">
      <c r="B11" s="41"/>
      <c r="C11" s="41"/>
      <c r="D11" s="41"/>
      <c r="E11" s="41"/>
      <c r="F11" s="49"/>
      <c r="G11" s="41"/>
    </row>
    <row r="12" spans="1:16" x14ac:dyDescent="0.3">
      <c r="B12" s="41"/>
      <c r="C12" s="41"/>
      <c r="D12" s="41"/>
      <c r="E12" s="41"/>
      <c r="F12" s="49"/>
      <c r="G12" s="41"/>
    </row>
    <row r="13" spans="1:16" x14ac:dyDescent="0.3">
      <c r="B13" s="41"/>
      <c r="C13" s="41"/>
      <c r="D13" s="41"/>
      <c r="E13" s="41"/>
      <c r="F13" s="49"/>
      <c r="G13" s="41"/>
    </row>
    <row r="14" spans="1:16" x14ac:dyDescent="0.3">
      <c r="B14" s="41"/>
      <c r="C14" s="41"/>
      <c r="D14" s="41"/>
      <c r="E14" s="41"/>
      <c r="F14" s="49"/>
      <c r="G14" s="41"/>
    </row>
    <row r="15" spans="1:16" x14ac:dyDescent="0.3">
      <c r="B15" s="41"/>
      <c r="C15" s="41"/>
      <c r="D15" s="41"/>
      <c r="E15" s="41"/>
      <c r="F15" s="49"/>
      <c r="G15" s="41"/>
    </row>
    <row r="16" spans="1:16" x14ac:dyDescent="0.3">
      <c r="B16" s="41"/>
      <c r="C16" s="41"/>
      <c r="D16" s="41"/>
      <c r="E16" s="41"/>
      <c r="F16" s="49"/>
      <c r="G16" s="41"/>
    </row>
    <row r="17" spans="2:7" x14ac:dyDescent="0.3">
      <c r="B17" s="41"/>
      <c r="C17" s="41"/>
      <c r="D17" s="41"/>
      <c r="E17" s="41"/>
      <c r="F17" s="49"/>
      <c r="G17" s="41"/>
    </row>
    <row r="18" spans="2:7" x14ac:dyDescent="0.3">
      <c r="B18" s="41"/>
      <c r="C18" s="41"/>
      <c r="D18" s="41"/>
      <c r="E18" s="41"/>
      <c r="F18" s="49"/>
      <c r="G18" s="41"/>
    </row>
    <row r="19" spans="2:7" x14ac:dyDescent="0.3">
      <c r="B19" s="41"/>
      <c r="C19" s="41"/>
      <c r="D19" s="41"/>
      <c r="E19" s="41"/>
      <c r="F19" s="49"/>
      <c r="G19" s="41"/>
    </row>
    <row r="20" spans="2:7" x14ac:dyDescent="0.3">
      <c r="B20" s="41"/>
      <c r="C20" s="41"/>
      <c r="D20" s="41"/>
      <c r="E20" s="41"/>
      <c r="F20" s="49"/>
      <c r="G20" s="41"/>
    </row>
    <row r="21" spans="2:7" x14ac:dyDescent="0.3">
      <c r="B21" s="41"/>
      <c r="C21" s="41"/>
      <c r="D21" s="41"/>
      <c r="E21" s="41"/>
      <c r="F21" s="49"/>
      <c r="G21" s="41"/>
    </row>
    <row r="22" spans="2:7" x14ac:dyDescent="0.3">
      <c r="B22" s="41"/>
      <c r="C22" s="41"/>
      <c r="D22" s="41"/>
      <c r="E22" s="41"/>
      <c r="F22" s="49"/>
      <c r="G22" s="41"/>
    </row>
    <row r="23" spans="2:7" x14ac:dyDescent="0.3">
      <c r="B23" s="41"/>
      <c r="C23" s="41"/>
      <c r="D23" s="41"/>
      <c r="E23" s="41"/>
      <c r="F23" s="49"/>
      <c r="G23" s="41"/>
    </row>
    <row r="24" spans="2:7" x14ac:dyDescent="0.3">
      <c r="B24" s="41"/>
      <c r="C24" s="41"/>
      <c r="D24" s="41"/>
      <c r="E24" s="41"/>
      <c r="F24" s="49"/>
      <c r="G24" s="41"/>
    </row>
    <row r="25" spans="2:7" x14ac:dyDescent="0.3">
      <c r="B25" s="41"/>
      <c r="C25" s="41"/>
      <c r="D25" s="41"/>
      <c r="E25" s="41"/>
      <c r="F25" s="49"/>
      <c r="G25" s="41"/>
    </row>
    <row r="26" spans="2:7" x14ac:dyDescent="0.3">
      <c r="B26" s="41"/>
      <c r="C26" s="41"/>
      <c r="D26" s="41"/>
      <c r="E26" s="41"/>
      <c r="F26" s="49"/>
      <c r="G26" s="41"/>
    </row>
    <row r="27" spans="2:7" x14ac:dyDescent="0.3">
      <c r="B27" s="41"/>
      <c r="C27" s="41"/>
      <c r="D27" s="41"/>
      <c r="E27" s="41"/>
      <c r="F27" s="49"/>
      <c r="G27" s="41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28:G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allowBlank="1" showInputMessage="1" showErrorMessage="1" prompt="Name of the campaign cruise." sqref="N3:N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4:M1048576 M3" xr:uid="{74AEC9A0-D7E8-4D80-8B77-1F64526DD0B8}">
      <formula1>INDIRECT(L3)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G14" sqref="G14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5" width="22.59765625" style="57" customWidth="1"/>
    <col min="36" max="36" width="15" style="57"/>
    <col min="37" max="16384" width="15" style="29"/>
  </cols>
  <sheetData>
    <row r="1" spans="1:35" s="55" customFormat="1" ht="20.399999999999999" thickBot="1" x14ac:dyDescent="0.45">
      <c r="A1" s="91" t="s">
        <v>2677</v>
      </c>
      <c r="B1" s="91"/>
      <c r="C1" s="91" t="s">
        <v>2676</v>
      </c>
      <c r="D1" s="91"/>
      <c r="E1" s="91"/>
      <c r="F1" s="91"/>
      <c r="G1" s="55" t="s">
        <v>2830</v>
      </c>
    </row>
    <row r="2" spans="1:35" ht="15.6" customHeight="1" thickTop="1" x14ac:dyDescent="0.3">
      <c r="A2" s="92" t="s">
        <v>2565</v>
      </c>
      <c r="B2" s="92" t="s">
        <v>1825</v>
      </c>
      <c r="C2" s="92" t="s">
        <v>1834</v>
      </c>
      <c r="D2" s="92" t="s">
        <v>2684</v>
      </c>
      <c r="E2" s="92" t="s">
        <v>1823</v>
      </c>
      <c r="F2" s="95" t="s">
        <v>1824</v>
      </c>
      <c r="G2" s="56" t="s">
        <v>2246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15.6" customHeight="1" x14ac:dyDescent="0.3">
      <c r="A3" s="93"/>
      <c r="B3" s="93"/>
      <c r="C3" s="93"/>
      <c r="D3" s="93"/>
      <c r="E3" s="93"/>
      <c r="F3" s="9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 spans="1:35" ht="15.6" customHeight="1" x14ac:dyDescent="0.3">
      <c r="A4" s="94"/>
      <c r="B4" s="94"/>
      <c r="C4" s="94"/>
      <c r="D4" s="94"/>
      <c r="E4" s="94"/>
      <c r="F4" s="9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ht="15.6" customHeight="1" x14ac:dyDescent="0.3">
      <c r="A5" s="94"/>
      <c r="B5" s="94"/>
      <c r="C5" s="94"/>
      <c r="D5" s="94"/>
      <c r="E5" s="94"/>
      <c r="F5" s="9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</row>
    <row r="6" spans="1:35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7:35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7:35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7:35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7:35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7:35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7:35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7:35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7:35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7:35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7:35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7:35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7:35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</row>
    <row r="29" spans="7:35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7:35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7:35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7:35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7:35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7:35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7:35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7:35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7:35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7:35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7:35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7:35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7:35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7:35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7:35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I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D8" sqref="D8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14" width="31.3984375" style="57" bestFit="1" customWidth="1"/>
    <col min="15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7" t="s">
        <v>2686</v>
      </c>
      <c r="B1" s="98"/>
      <c r="C1" s="99"/>
      <c r="D1" s="97" t="s">
        <v>2676</v>
      </c>
      <c r="E1" s="98"/>
      <c r="F1" s="98"/>
      <c r="G1" s="99"/>
      <c r="H1" s="100" t="s">
        <v>2678</v>
      </c>
      <c r="I1" s="101"/>
      <c r="J1" s="101"/>
      <c r="K1" s="102"/>
      <c r="L1" s="79" t="s">
        <v>1840</v>
      </c>
      <c r="M1" s="79" t="s">
        <v>1840</v>
      </c>
      <c r="N1" s="79" t="s">
        <v>1841</v>
      </c>
      <c r="O1" s="79" t="s">
        <v>2896</v>
      </c>
      <c r="P1" s="79" t="s">
        <v>2951</v>
      </c>
    </row>
    <row r="2" spans="1:80" s="81" customFormat="1" x14ac:dyDescent="0.3">
      <c r="A2" s="103" t="s">
        <v>2565</v>
      </c>
      <c r="B2" s="106" t="s">
        <v>1825</v>
      </c>
      <c r="C2" s="109" t="s">
        <v>0</v>
      </c>
      <c r="D2" s="104" t="s">
        <v>1834</v>
      </c>
      <c r="E2" s="107" t="s">
        <v>2684</v>
      </c>
      <c r="F2" s="107" t="s">
        <v>1823</v>
      </c>
      <c r="G2" s="110" t="s">
        <v>1824</v>
      </c>
      <c r="H2" s="103" t="s">
        <v>1835</v>
      </c>
      <c r="I2" s="106" t="s">
        <v>1836</v>
      </c>
      <c r="J2" s="106" t="s">
        <v>1837</v>
      </c>
      <c r="K2" s="112" t="s">
        <v>1838</v>
      </c>
      <c r="L2" s="80" t="s">
        <v>2052</v>
      </c>
      <c r="M2" s="80" t="s">
        <v>2193</v>
      </c>
      <c r="N2" s="80" t="s">
        <v>1843</v>
      </c>
      <c r="O2" s="80" t="s">
        <v>2898</v>
      </c>
      <c r="P2" s="80" t="s">
        <v>2805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104"/>
      <c r="B3" s="107"/>
      <c r="C3" s="110"/>
      <c r="D3" s="104"/>
      <c r="E3" s="107"/>
      <c r="F3" s="107"/>
      <c r="G3" s="110"/>
      <c r="H3" s="104"/>
      <c r="I3" s="107"/>
      <c r="J3" s="107"/>
      <c r="K3" s="113"/>
      <c r="L3" s="80" t="s">
        <v>2934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104"/>
      <c r="B4" s="107"/>
      <c r="C4" s="110"/>
      <c r="D4" s="104"/>
      <c r="E4" s="107"/>
      <c r="F4" s="107"/>
      <c r="G4" s="110"/>
      <c r="H4" s="104"/>
      <c r="I4" s="107"/>
      <c r="J4" s="107"/>
      <c r="K4" s="113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x14ac:dyDescent="0.3">
      <c r="A5" s="104"/>
      <c r="B5" s="107"/>
      <c r="C5" s="110"/>
      <c r="D5" s="104"/>
      <c r="E5" s="107"/>
      <c r="F5" s="107"/>
      <c r="G5" s="110"/>
      <c r="H5" s="104"/>
      <c r="I5" s="107"/>
      <c r="J5" s="107"/>
      <c r="K5" s="113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s="81" customFormat="1" ht="16.2" thickBot="1" x14ac:dyDescent="0.35">
      <c r="A6" s="105"/>
      <c r="B6" s="108"/>
      <c r="C6" s="111"/>
      <c r="D6" s="105"/>
      <c r="E6" s="108"/>
      <c r="F6" s="108"/>
      <c r="G6" s="111"/>
      <c r="H6" s="105"/>
      <c r="I6" s="108"/>
      <c r="J6" s="108"/>
      <c r="K6" s="114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</row>
    <row r="7" spans="1:80" x14ac:dyDescent="0.3">
      <c r="H7" s="41"/>
      <c r="I7" s="39"/>
      <c r="L7" s="58"/>
      <c r="M7" s="41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41"/>
      <c r="M10" s="41"/>
      <c r="N10" s="41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85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60"/>
      <c r="O27" s="60"/>
      <c r="P27" s="60"/>
      <c r="Q27" s="58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L34" s="59"/>
      <c r="M34" s="41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  <row r="52" spans="8:13" x14ac:dyDescent="0.3">
      <c r="H52" s="41"/>
      <c r="I52" s="74"/>
      <c r="M52" s="41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3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type="list" allowBlank="1" sqref="Q8:Q27 L7 N7:CB7" xr:uid="{6673B6D2-9563-46FC-8335-F6B94E523361}">
      <formula1>INDIRECT(L$2)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 D9:D1048576 D8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L277"/>
  <sheetViews>
    <sheetView zoomScale="90" zoomScaleNormal="90" workbookViewId="0">
      <selection activeCell="CQ24" sqref="CQ24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2" width="24.296875" style="17" customWidth="1"/>
    <col min="63" max="63" width="24.296875" style="83" customWidth="1"/>
    <col min="64" max="65" width="24.296875" style="17" customWidth="1"/>
    <col min="66" max="67" width="24.296875" style="54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hidden="1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50" customWidth="1"/>
    <col min="134" max="134" width="18.3984375" bestFit="1" customWidth="1"/>
    <col min="135" max="135" width="28" bestFit="1" customWidth="1"/>
    <col min="136" max="136" width="29.3984375" bestFit="1" customWidth="1"/>
    <col min="162" max="162" width="11.19921875" style="87"/>
    <col min="163" max="163" width="21.59765625" bestFit="1" customWidth="1"/>
    <col min="180" max="180" width="13.09765625" bestFit="1" customWidth="1"/>
    <col min="198" max="198" width="17.8984375" bestFit="1" customWidth="1"/>
  </cols>
  <sheetData>
    <row r="1" spans="1:220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2917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2830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2809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2687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2880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2883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2896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2901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2951</v>
      </c>
      <c r="EW1" s="9" t="str">
        <f>_xlfn.CONCAT(EV1,"_units")</f>
        <v>sample_sedimentation_rate_units</v>
      </c>
      <c r="EX1" s="9" t="str">
        <f>_xlfn.CONCAT(EV1,"_description")</f>
        <v>sample_sedimentation_rate_description</v>
      </c>
      <c r="EY1" s="1" t="s">
        <v>2035</v>
      </c>
      <c r="EZ1" s="1" t="s">
        <v>1757</v>
      </c>
      <c r="FA1" s="1" t="s">
        <v>1756</v>
      </c>
      <c r="FB1" s="1" t="s">
        <v>2952</v>
      </c>
      <c r="FC1" s="9" t="str">
        <f>_xlfn.CONCAT(FB1,"_units")</f>
        <v>sample_sediment_mixing_units</v>
      </c>
      <c r="FD1" s="9" t="str">
        <f>_xlfn.CONCAT(FB1,"_description")</f>
        <v>sample_sediment_mixing_description</v>
      </c>
      <c r="FE1" s="1" t="s">
        <v>1753</v>
      </c>
      <c r="FF1" s="86" t="s">
        <v>2955</v>
      </c>
      <c r="FG1" s="1" t="s">
        <v>2052</v>
      </c>
      <c r="FH1" s="1" t="s">
        <v>1842</v>
      </c>
      <c r="FI1" s="1" t="s">
        <v>1843</v>
      </c>
      <c r="FJ1" s="1" t="s">
        <v>1844</v>
      </c>
      <c r="FK1" s="1" t="s">
        <v>1845</v>
      </c>
      <c r="FL1" s="1" t="s">
        <v>1846</v>
      </c>
      <c r="FM1" s="1" t="s">
        <v>1847</v>
      </c>
      <c r="FN1" s="1" t="s">
        <v>2912</v>
      </c>
      <c r="FO1" s="1" t="s">
        <v>2913</v>
      </c>
      <c r="FP1" s="1" t="s">
        <v>1848</v>
      </c>
      <c r="FQ1" s="1" t="s">
        <v>1849</v>
      </c>
      <c r="FR1" s="1" t="s">
        <v>2850</v>
      </c>
      <c r="FS1" s="1" t="s">
        <v>2915</v>
      </c>
      <c r="FT1" s="1" t="s">
        <v>2062</v>
      </c>
      <c r="FU1" s="1" t="s">
        <v>2100</v>
      </c>
      <c r="FV1" s="1" t="s">
        <v>2139</v>
      </c>
      <c r="FW1" s="1" t="s">
        <v>2050</v>
      </c>
      <c r="FX1" s="1" t="s">
        <v>2193</v>
      </c>
      <c r="FY1" s="1" t="s">
        <v>2054</v>
      </c>
      <c r="FZ1" s="1" t="s">
        <v>1</v>
      </c>
      <c r="GA1" s="1" t="s">
        <v>2056</v>
      </c>
      <c r="GB1" s="1" t="s">
        <v>2058</v>
      </c>
      <c r="GC1" s="1" t="s">
        <v>2060</v>
      </c>
      <c r="GD1" s="1" t="s">
        <v>2422</v>
      </c>
      <c r="GE1" s="1" t="s">
        <v>2423</v>
      </c>
      <c r="GF1" s="1" t="s">
        <v>2670</v>
      </c>
      <c r="GG1" s="1" t="s">
        <v>2672</v>
      </c>
      <c r="GH1" s="1" t="s">
        <v>1768</v>
      </c>
      <c r="GI1" s="1" t="s">
        <v>2831</v>
      </c>
      <c r="GJ1" s="1" t="s">
        <v>1771</v>
      </c>
      <c r="GK1" s="1" t="s">
        <v>3</v>
      </c>
      <c r="GL1" s="1" t="s">
        <v>2250</v>
      </c>
      <c r="GM1" s="1" t="s">
        <v>1769</v>
      </c>
      <c r="GN1" s="1" t="s">
        <v>1773</v>
      </c>
      <c r="GO1" s="1" t="s">
        <v>1779</v>
      </c>
      <c r="GP1" s="1" t="s">
        <v>2833</v>
      </c>
      <c r="GQ1" s="1" t="s">
        <v>1781</v>
      </c>
      <c r="GR1" s="1" t="s">
        <v>1783</v>
      </c>
      <c r="GS1" s="1" t="s">
        <v>1785</v>
      </c>
      <c r="GT1" s="1" t="s">
        <v>1787</v>
      </c>
      <c r="GU1" s="1" t="s">
        <v>1789</v>
      </c>
      <c r="GV1" s="1" t="s">
        <v>1791</v>
      </c>
      <c r="GW1" s="1" t="s">
        <v>1793</v>
      </c>
      <c r="GX1" s="1" t="s">
        <v>2949</v>
      </c>
      <c r="GY1" s="1" t="s">
        <v>2805</v>
      </c>
      <c r="GZ1" s="1" t="s">
        <v>1752</v>
      </c>
      <c r="HA1" s="1" t="s">
        <v>1751</v>
      </c>
      <c r="HB1" s="1" t="s">
        <v>2807</v>
      </c>
      <c r="HC1" s="22" t="s">
        <v>2102</v>
      </c>
      <c r="HD1" s="22" t="s">
        <v>2103</v>
      </c>
      <c r="HE1" s="22" t="s">
        <v>2104</v>
      </c>
      <c r="HF1" s="1" t="s">
        <v>2105</v>
      </c>
      <c r="HG1" s="1" t="s">
        <v>2106</v>
      </c>
      <c r="HH1" s="1" t="s">
        <v>2107</v>
      </c>
      <c r="HI1" s="1" t="s">
        <v>2108</v>
      </c>
      <c r="HJ1" s="1" t="s">
        <v>2109</v>
      </c>
      <c r="HK1" s="22" t="s">
        <v>2111</v>
      </c>
      <c r="HL1" s="22" t="s">
        <v>2110</v>
      </c>
    </row>
    <row r="2" spans="1:220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2918</v>
      </c>
      <c r="BF2" s="16" t="s">
        <v>2219</v>
      </c>
      <c r="BG2" s="10" t="s">
        <v>2814</v>
      </c>
      <c r="BH2" s="10" t="s">
        <v>2282</v>
      </c>
      <c r="BI2" s="10" t="s">
        <v>2585</v>
      </c>
      <c r="BJ2" s="10" t="s">
        <v>5</v>
      </c>
      <c r="BK2" s="10" t="s">
        <v>5</v>
      </c>
      <c r="BL2" s="10" t="s">
        <v>5</v>
      </c>
      <c r="BM2" s="10" t="s">
        <v>2813</v>
      </c>
      <c r="BN2" s="10" t="s">
        <v>2282</v>
      </c>
      <c r="BO2" s="10" t="s">
        <v>2595</v>
      </c>
      <c r="BP2" s="10" t="s">
        <v>5</v>
      </c>
      <c r="BQ2" s="26" t="s">
        <v>2064</v>
      </c>
      <c r="BR2" s="54" t="s">
        <v>2601</v>
      </c>
      <c r="BS2" s="54" t="s">
        <v>2602</v>
      </c>
      <c r="BT2" s="43" t="s">
        <v>2196</v>
      </c>
      <c r="BU2" s="54" t="s">
        <v>2282</v>
      </c>
      <c r="BV2" s="54" t="s">
        <v>2615</v>
      </c>
      <c r="BW2" s="43" t="s">
        <v>2199</v>
      </c>
      <c r="BX2" s="20" t="s">
        <v>1759</v>
      </c>
      <c r="BY2" s="20" t="s">
        <v>2620</v>
      </c>
      <c r="BZ2" s="20" t="s">
        <v>2624</v>
      </c>
      <c r="CA2" s="44" t="s">
        <v>2224</v>
      </c>
      <c r="CB2" s="20" t="s">
        <v>2644</v>
      </c>
      <c r="CC2" s="20" t="s">
        <v>2645</v>
      </c>
      <c r="CD2" s="20" t="s">
        <v>2246</v>
      </c>
      <c r="CE2" s="20" t="s">
        <v>2659</v>
      </c>
      <c r="CF2" s="20" t="s">
        <v>2663</v>
      </c>
      <c r="CG2" s="20" t="s">
        <v>2215</v>
      </c>
      <c r="CH2" s="20" t="s">
        <v>2572</v>
      </c>
      <c r="CI2" s="20" t="s">
        <v>2574</v>
      </c>
      <c r="CJ2" s="14" t="s">
        <v>1841</v>
      </c>
      <c r="CK2" s="20" t="s">
        <v>2271</v>
      </c>
      <c r="CL2" s="20">
        <v>1</v>
      </c>
      <c r="CM2" s="14" t="s">
        <v>2839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2548</v>
      </c>
      <c r="CW2" s="25" t="s">
        <v>1769</v>
      </c>
      <c r="CX2" s="25" t="s">
        <v>2318</v>
      </c>
      <c r="CY2" s="25" t="s">
        <v>2545</v>
      </c>
      <c r="CZ2" s="23" t="s">
        <v>2856</v>
      </c>
      <c r="DA2" s="73" t="s">
        <v>2498</v>
      </c>
      <c r="DB2" s="45" t="s">
        <v>2336</v>
      </c>
      <c r="DC2" s="12" t="s">
        <v>2833</v>
      </c>
      <c r="DD2" s="71" t="s">
        <v>2320</v>
      </c>
      <c r="DE2" s="71" t="s">
        <v>2835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1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2553</v>
      </c>
      <c r="EE2" s="12" t="s">
        <v>2554</v>
      </c>
      <c r="EF2" s="12" t="s">
        <v>2555</v>
      </c>
      <c r="EG2" s="12" t="s">
        <v>2688</v>
      </c>
      <c r="EH2" s="12" t="s">
        <v>2280</v>
      </c>
      <c r="EI2" s="12" t="s">
        <v>2689</v>
      </c>
      <c r="EJ2" s="12" t="s">
        <v>2885</v>
      </c>
      <c r="EK2" s="12" t="s">
        <v>2280</v>
      </c>
      <c r="EL2" s="12" t="s">
        <v>2889</v>
      </c>
      <c r="EM2" s="12" t="s">
        <v>2139</v>
      </c>
      <c r="EN2" s="12" t="s">
        <v>2894</v>
      </c>
      <c r="EO2" s="12" t="s">
        <v>2296</v>
      </c>
      <c r="EP2" s="12" t="s">
        <v>2897</v>
      </c>
      <c r="EQ2" s="12" t="s">
        <v>2899</v>
      </c>
      <c r="EV2" s="10" t="s">
        <v>2805</v>
      </c>
      <c r="EW2" s="10" t="s">
        <v>2583</v>
      </c>
      <c r="EX2" s="10" t="s">
        <v>2590</v>
      </c>
      <c r="EY2" s="10" t="s">
        <v>5</v>
      </c>
      <c r="EZ2" s="10" t="s">
        <v>5</v>
      </c>
      <c r="FA2" s="10" t="s">
        <v>5</v>
      </c>
      <c r="FB2" s="10" t="s">
        <v>1751</v>
      </c>
      <c r="FC2" s="10" t="s">
        <v>2572</v>
      </c>
      <c r="FD2" s="10" t="s">
        <v>2596</v>
      </c>
      <c r="FE2" s="10" t="s">
        <v>5</v>
      </c>
      <c r="FG2" s="85" t="s">
        <v>5</v>
      </c>
      <c r="FH2" s="85" t="s">
        <v>5</v>
      </c>
      <c r="FI2" s="85" t="s">
        <v>5</v>
      </c>
      <c r="FJ2" s="85" t="s">
        <v>5</v>
      </c>
      <c r="FK2" s="85" t="s">
        <v>5</v>
      </c>
      <c r="FL2" s="85" t="s">
        <v>5</v>
      </c>
      <c r="FM2" s="85" t="s">
        <v>5</v>
      </c>
      <c r="FN2" s="85" t="s">
        <v>5</v>
      </c>
      <c r="FO2" s="85" t="s">
        <v>5</v>
      </c>
      <c r="FP2" s="85" t="s">
        <v>5</v>
      </c>
      <c r="FQ2" s="85" t="s">
        <v>5</v>
      </c>
      <c r="FR2" s="85" t="s">
        <v>5</v>
      </c>
      <c r="FS2" s="85" t="s">
        <v>5</v>
      </c>
      <c r="FT2" s="85" t="s">
        <v>5</v>
      </c>
      <c r="FU2" s="85" t="s">
        <v>5</v>
      </c>
      <c r="FV2" s="85" t="s">
        <v>5</v>
      </c>
      <c r="FW2" s="85" t="s">
        <v>5</v>
      </c>
      <c r="FX2" s="85" t="s">
        <v>5</v>
      </c>
      <c r="FY2" s="85" t="s">
        <v>5</v>
      </c>
      <c r="FZ2" s="85" t="s">
        <v>5</v>
      </c>
      <c r="GA2" s="85" t="s">
        <v>5</v>
      </c>
      <c r="GB2" s="85" t="s">
        <v>5</v>
      </c>
      <c r="GC2" s="85" t="s">
        <v>5</v>
      </c>
      <c r="GD2" s="85" t="s">
        <v>5</v>
      </c>
      <c r="GE2" s="85" t="s">
        <v>5</v>
      </c>
      <c r="GF2" s="85" t="s">
        <v>5</v>
      </c>
      <c r="GG2" s="85" t="s">
        <v>5</v>
      </c>
      <c r="GH2" s="85" t="s">
        <v>5</v>
      </c>
      <c r="GI2" s="85" t="s">
        <v>5</v>
      </c>
      <c r="GJ2" s="85" t="s">
        <v>5</v>
      </c>
      <c r="GK2" s="85" t="s">
        <v>5</v>
      </c>
      <c r="GL2" s="85" t="s">
        <v>5</v>
      </c>
      <c r="GM2" s="85" t="s">
        <v>5</v>
      </c>
      <c r="GN2" s="85" t="s">
        <v>5</v>
      </c>
      <c r="GO2" s="85" t="s">
        <v>5</v>
      </c>
      <c r="GP2" t="s">
        <v>5</v>
      </c>
      <c r="GQ2" s="85" t="s">
        <v>5</v>
      </c>
      <c r="GR2" t="s">
        <v>5</v>
      </c>
      <c r="GS2" s="85" t="s">
        <v>5</v>
      </c>
      <c r="GT2" s="85" t="s">
        <v>5</v>
      </c>
      <c r="GU2" s="85" t="s">
        <v>5</v>
      </c>
      <c r="GV2" s="85" t="s">
        <v>5</v>
      </c>
      <c r="GW2" s="85" t="s">
        <v>5</v>
      </c>
      <c r="GX2" s="85" t="s">
        <v>5</v>
      </c>
      <c r="GY2" t="s">
        <v>5</v>
      </c>
      <c r="GZ2" s="85" t="s">
        <v>5</v>
      </c>
      <c r="HA2" s="10" t="s">
        <v>5</v>
      </c>
      <c r="HB2" s="10" t="s">
        <v>5</v>
      </c>
      <c r="HC2" s="10" t="s">
        <v>5</v>
      </c>
      <c r="HD2" s="10" t="s">
        <v>5</v>
      </c>
      <c r="HE2" s="10" t="s">
        <v>5</v>
      </c>
      <c r="HF2" s="10" t="s">
        <v>5</v>
      </c>
      <c r="HG2" s="10" t="s">
        <v>5</v>
      </c>
      <c r="HH2" s="10" t="s">
        <v>5</v>
      </c>
      <c r="HI2" s="10" t="s">
        <v>5</v>
      </c>
      <c r="HJ2" s="10" t="s">
        <v>5</v>
      </c>
      <c r="HK2" s="10" t="s">
        <v>5</v>
      </c>
      <c r="HL2" s="10" t="s">
        <v>5</v>
      </c>
    </row>
    <row r="3" spans="1:220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2911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2919</v>
      </c>
      <c r="BF3" s="16" t="s">
        <v>2220</v>
      </c>
      <c r="BG3" s="10" t="s">
        <v>2805</v>
      </c>
      <c r="BH3" s="10" t="s">
        <v>2583</v>
      </c>
      <c r="BI3" s="10" t="s">
        <v>2590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2572</v>
      </c>
      <c r="BO3" s="10" t="s">
        <v>2596</v>
      </c>
      <c r="BP3" s="10" t="s">
        <v>2028</v>
      </c>
      <c r="BQ3" s="26" t="s">
        <v>2065</v>
      </c>
      <c r="BR3" s="54" t="s">
        <v>2601</v>
      </c>
      <c r="BS3" s="54" t="s">
        <v>2603</v>
      </c>
      <c r="BT3" s="43" t="s">
        <v>2211</v>
      </c>
      <c r="BU3" s="54" t="s">
        <v>2614</v>
      </c>
      <c r="BV3" s="54" t="s">
        <v>2616</v>
      </c>
      <c r="BW3" s="43" t="s">
        <v>2209</v>
      </c>
      <c r="BX3" s="20" t="s">
        <v>1776</v>
      </c>
      <c r="BY3" s="20" t="s">
        <v>2620</v>
      </c>
      <c r="BZ3" s="20" t="s">
        <v>2625</v>
      </c>
      <c r="CA3" s="44" t="s">
        <v>2225</v>
      </c>
      <c r="CB3" s="20" t="s">
        <v>2644</v>
      </c>
      <c r="CC3" s="20" t="s">
        <v>2646</v>
      </c>
      <c r="CD3" s="20" t="s">
        <v>2192</v>
      </c>
      <c r="CE3" s="20" t="s">
        <v>2660</v>
      </c>
      <c r="CF3" s="20" t="s">
        <v>2664</v>
      </c>
      <c r="CG3" s="20" t="s">
        <v>2840</v>
      </c>
      <c r="CH3" s="20" t="s">
        <v>2573</v>
      </c>
      <c r="CI3" s="20" t="s">
        <v>2842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2547</v>
      </c>
      <c r="CW3" s="25" t="s">
        <v>1770</v>
      </c>
      <c r="CX3" s="25" t="s">
        <v>2318</v>
      </c>
      <c r="CY3" s="25" t="s">
        <v>2546</v>
      </c>
      <c r="CZ3" s="23" t="s">
        <v>2857</v>
      </c>
      <c r="DA3" s="73" t="s">
        <v>2498</v>
      </c>
      <c r="DB3" s="45" t="s">
        <v>2337</v>
      </c>
      <c r="DC3" s="12" t="s">
        <v>2834</v>
      </c>
      <c r="DD3" s="71" t="s">
        <v>2320</v>
      </c>
      <c r="DE3" s="71" t="s">
        <v>2836</v>
      </c>
      <c r="DF3" s="12" t="s">
        <v>1796</v>
      </c>
      <c r="DG3" s="45" t="s">
        <v>2334</v>
      </c>
      <c r="DH3" s="12" t="s">
        <v>2351</v>
      </c>
      <c r="DI3" s="12" t="s">
        <v>2692</v>
      </c>
      <c r="DJ3" s="61" t="s">
        <v>2334</v>
      </c>
      <c r="DK3" s="12" t="s">
        <v>2693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2560</v>
      </c>
      <c r="EE3" s="12" t="s">
        <v>2561</v>
      </c>
      <c r="EF3" s="52"/>
      <c r="EG3" s="12" t="s">
        <v>2690</v>
      </c>
      <c r="EH3" s="12"/>
      <c r="EI3" s="12" t="s">
        <v>2691</v>
      </c>
      <c r="EJ3" s="12" t="s">
        <v>2886</v>
      </c>
      <c r="EK3" t="s">
        <v>2280</v>
      </c>
      <c r="EL3" s="12" t="s">
        <v>2890</v>
      </c>
      <c r="EM3" s="12" t="s">
        <v>2260</v>
      </c>
      <c r="EN3" s="12" t="s">
        <v>2894</v>
      </c>
      <c r="EO3" s="12" t="s">
        <v>2297</v>
      </c>
      <c r="EP3" s="12" t="s">
        <v>2898</v>
      </c>
      <c r="EV3" s="10" t="s">
        <v>2806</v>
      </c>
      <c r="EW3" s="10" t="s">
        <v>2583</v>
      </c>
      <c r="EX3" s="10" t="s">
        <v>2586</v>
      </c>
      <c r="EY3" s="10" t="s">
        <v>2028</v>
      </c>
      <c r="EZ3" s="10" t="s">
        <v>2032</v>
      </c>
      <c r="FA3" s="10" t="s">
        <v>2032</v>
      </c>
      <c r="FB3" s="10" t="s">
        <v>2807</v>
      </c>
      <c r="FC3" s="10" t="s">
        <v>2594</v>
      </c>
      <c r="FD3" s="10" t="s">
        <v>2599</v>
      </c>
      <c r="FE3" s="10" t="s">
        <v>2028</v>
      </c>
      <c r="FG3" t="s">
        <v>2934</v>
      </c>
      <c r="FH3" t="s">
        <v>2965</v>
      </c>
      <c r="FI3" t="s">
        <v>2965</v>
      </c>
      <c r="FJ3" s="85" t="s">
        <v>2965</v>
      </c>
      <c r="FK3" t="s">
        <v>2966</v>
      </c>
      <c r="FL3" s="85" t="s">
        <v>2966</v>
      </c>
      <c r="FM3" s="85" t="s">
        <v>2966</v>
      </c>
      <c r="FN3" s="85" t="s">
        <v>2966</v>
      </c>
      <c r="FO3" s="85" t="s">
        <v>2966</v>
      </c>
      <c r="FP3" s="85" t="s">
        <v>2966</v>
      </c>
      <c r="FQ3" s="85" t="s">
        <v>2966</v>
      </c>
      <c r="FR3" s="85" t="s">
        <v>2966</v>
      </c>
      <c r="FS3" s="85" t="s">
        <v>2966</v>
      </c>
      <c r="FT3" s="85" t="s">
        <v>3001</v>
      </c>
      <c r="FV3" t="s">
        <v>2974</v>
      </c>
      <c r="FX3" t="s">
        <v>2968</v>
      </c>
      <c r="FY3" t="s">
        <v>2996</v>
      </c>
      <c r="FZ3" t="s">
        <v>2978</v>
      </c>
      <c r="GD3" t="s">
        <v>2979</v>
      </c>
      <c r="GE3" s="85" t="s">
        <v>2979</v>
      </c>
      <c r="GI3" t="s">
        <v>2993</v>
      </c>
      <c r="GP3" t="s">
        <v>2981</v>
      </c>
      <c r="GQ3" s="85" t="s">
        <v>2981</v>
      </c>
      <c r="GR3" s="85" t="s">
        <v>2958</v>
      </c>
      <c r="GS3" s="85" t="s">
        <v>2959</v>
      </c>
      <c r="GT3" s="85" t="s">
        <v>2959</v>
      </c>
      <c r="GU3" t="s">
        <v>2980</v>
      </c>
      <c r="GV3" t="s">
        <v>2956</v>
      </c>
      <c r="GW3" s="85" t="s">
        <v>2956</v>
      </c>
      <c r="GX3" s="85" t="s">
        <v>2956</v>
      </c>
      <c r="GY3" t="s">
        <v>2974</v>
      </c>
      <c r="GZ3" s="85" t="s">
        <v>2974</v>
      </c>
      <c r="HA3" s="10" t="s">
        <v>2028</v>
      </c>
      <c r="HB3" s="10" t="s">
        <v>2028</v>
      </c>
    </row>
    <row r="4" spans="1:220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2221</v>
      </c>
      <c r="BG4" s="10" t="s">
        <v>2806</v>
      </c>
      <c r="BH4" s="10" t="s">
        <v>2583</v>
      </c>
      <c r="BI4" s="10" t="s">
        <v>2586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2597</v>
      </c>
      <c r="BP4" s="17" t="s">
        <v>2036</v>
      </c>
      <c r="BQ4" s="26" t="s">
        <v>2066</v>
      </c>
      <c r="BR4" s="54" t="s">
        <v>2601</v>
      </c>
      <c r="BS4" s="54" t="s">
        <v>2604</v>
      </c>
      <c r="BT4" s="29" t="s">
        <v>2852</v>
      </c>
      <c r="BU4" s="29" t="s">
        <v>2614</v>
      </c>
      <c r="BV4" s="29" t="s">
        <v>2853</v>
      </c>
      <c r="BW4" s="43" t="s">
        <v>2204</v>
      </c>
      <c r="BX4" s="20" t="s">
        <v>2043</v>
      </c>
      <c r="BY4" s="20" t="s">
        <v>2572</v>
      </c>
      <c r="BZ4" s="20" t="s">
        <v>2626</v>
      </c>
      <c r="CA4" s="44" t="s">
        <v>2226</v>
      </c>
      <c r="CB4" s="20" t="s">
        <v>2644</v>
      </c>
      <c r="CC4" s="20" t="s">
        <v>2647</v>
      </c>
      <c r="CD4" s="20" t="s">
        <v>2849</v>
      </c>
      <c r="CE4" s="20" t="s">
        <v>2661</v>
      </c>
      <c r="CF4" s="20" t="s">
        <v>2665</v>
      </c>
      <c r="CG4" s="20" t="s">
        <v>2841</v>
      </c>
      <c r="CH4" s="20" t="s">
        <v>2573</v>
      </c>
      <c r="CI4" s="20" t="s">
        <v>2843</v>
      </c>
      <c r="CJ4" s="14" t="s">
        <v>1839</v>
      </c>
      <c r="CK4" s="20" t="s">
        <v>2810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2549</v>
      </c>
      <c r="CW4" s="25" t="s">
        <v>2542</v>
      </c>
      <c r="CX4" s="25"/>
      <c r="CY4" s="25" t="s">
        <v>2543</v>
      </c>
      <c r="CZ4" s="23" t="s">
        <v>2858</v>
      </c>
      <c r="DA4" s="73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1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2567</v>
      </c>
      <c r="EE4" s="52" t="s">
        <v>2318</v>
      </c>
      <c r="EF4" s="52" t="s">
        <v>2562</v>
      </c>
      <c r="EJ4" t="s">
        <v>2887</v>
      </c>
      <c r="EK4" t="s">
        <v>2280</v>
      </c>
      <c r="EL4" t="s">
        <v>2891</v>
      </c>
      <c r="EM4" t="s">
        <v>2893</v>
      </c>
      <c r="EN4" t="s">
        <v>2282</v>
      </c>
      <c r="EO4" t="s">
        <v>2895</v>
      </c>
      <c r="EP4" t="s">
        <v>2900</v>
      </c>
      <c r="EQ4" t="s">
        <v>2902</v>
      </c>
      <c r="EV4" s="10" t="s">
        <v>1752</v>
      </c>
      <c r="EW4" s="10" t="s">
        <v>2584</v>
      </c>
      <c r="EX4" s="10" t="s">
        <v>2589</v>
      </c>
      <c r="EY4" s="10" t="s">
        <v>2029</v>
      </c>
      <c r="EZ4" s="10" t="s">
        <v>2033</v>
      </c>
      <c r="FA4" s="10" t="s">
        <v>2033</v>
      </c>
      <c r="FB4" s="10" t="s">
        <v>2808</v>
      </c>
      <c r="FC4" s="10" t="s">
        <v>2594</v>
      </c>
      <c r="FD4" s="10" t="s">
        <v>2598</v>
      </c>
      <c r="FE4" s="85" t="s">
        <v>2036</v>
      </c>
      <c r="FG4" t="s">
        <v>2998</v>
      </c>
      <c r="FH4" t="s">
        <v>2994</v>
      </c>
      <c r="FI4" s="85" t="s">
        <v>2994</v>
      </c>
      <c r="FK4" t="s">
        <v>2967</v>
      </c>
      <c r="FL4" s="85" t="s">
        <v>2967</v>
      </c>
      <c r="FM4" s="85" t="s">
        <v>2967</v>
      </c>
      <c r="FN4" s="85" t="s">
        <v>2967</v>
      </c>
      <c r="FO4" s="85" t="s">
        <v>2967</v>
      </c>
      <c r="FP4" s="85" t="s">
        <v>2967</v>
      </c>
      <c r="FQ4" s="85" t="s">
        <v>2967</v>
      </c>
      <c r="FR4" s="85" t="s">
        <v>2967</v>
      </c>
      <c r="FS4" s="85" t="s">
        <v>2967</v>
      </c>
      <c r="FT4" t="s">
        <v>3000</v>
      </c>
      <c r="FV4" s="85" t="s">
        <v>2975</v>
      </c>
      <c r="FX4" s="85" t="s">
        <v>2971</v>
      </c>
      <c r="FZ4" t="s">
        <v>2995</v>
      </c>
      <c r="GD4" t="s">
        <v>2992</v>
      </c>
      <c r="GE4" s="85" t="s">
        <v>2992</v>
      </c>
      <c r="GI4" t="s">
        <v>2934</v>
      </c>
      <c r="GP4" t="s">
        <v>2957</v>
      </c>
      <c r="GQ4" s="85" t="s">
        <v>2957</v>
      </c>
      <c r="GS4" s="85" t="s">
        <v>2960</v>
      </c>
      <c r="GT4" s="85" t="s">
        <v>2963</v>
      </c>
      <c r="GV4" s="85" t="s">
        <v>2982</v>
      </c>
      <c r="GW4" s="85" t="s">
        <v>2983</v>
      </c>
      <c r="GX4" s="85" t="s">
        <v>2982</v>
      </c>
      <c r="GY4" t="s">
        <v>2976</v>
      </c>
      <c r="GZ4" s="85" t="s">
        <v>2976</v>
      </c>
      <c r="HA4" s="85" t="s">
        <v>2036</v>
      </c>
      <c r="HB4" s="85" t="s">
        <v>2036</v>
      </c>
    </row>
    <row r="5" spans="1:220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2680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2830</v>
      </c>
      <c r="BG5" s="10" t="s">
        <v>1754</v>
      </c>
      <c r="BH5" s="10" t="s">
        <v>2282</v>
      </c>
      <c r="BI5" s="10" t="s">
        <v>2587</v>
      </c>
      <c r="BJ5" s="10" t="s">
        <v>2216</v>
      </c>
      <c r="BK5" s="10" t="s">
        <v>2034</v>
      </c>
      <c r="BL5" s="10" t="s">
        <v>2034</v>
      </c>
      <c r="BM5" s="10" t="s">
        <v>2807</v>
      </c>
      <c r="BN5" s="10" t="s">
        <v>2594</v>
      </c>
      <c r="BO5" s="10" t="s">
        <v>2599</v>
      </c>
      <c r="BP5" s="17" t="s">
        <v>2037</v>
      </c>
      <c r="BQ5" s="26" t="s">
        <v>2067</v>
      </c>
      <c r="BR5" s="54" t="s">
        <v>2601</v>
      </c>
      <c r="BS5" s="54" t="s">
        <v>2605</v>
      </c>
      <c r="BT5" s="43" t="s">
        <v>2212</v>
      </c>
      <c r="BU5" s="54" t="s">
        <v>2280</v>
      </c>
      <c r="BV5" s="54" t="s">
        <v>2617</v>
      </c>
      <c r="BW5" s="43" t="s">
        <v>2207</v>
      </c>
      <c r="BX5" s="20" t="s">
        <v>2044</v>
      </c>
      <c r="BY5" s="20" t="s">
        <v>2622</v>
      </c>
      <c r="BZ5" s="20" t="s">
        <v>2627</v>
      </c>
      <c r="CA5" s="44" t="s">
        <v>2227</v>
      </c>
      <c r="CB5" s="20" t="s">
        <v>2644</v>
      </c>
      <c r="CC5" s="20" t="s">
        <v>2648</v>
      </c>
      <c r="CD5" s="20" t="s">
        <v>2141</v>
      </c>
      <c r="CE5" s="20" t="s">
        <v>2662</v>
      </c>
      <c r="CF5" s="20" t="s">
        <v>2666</v>
      </c>
      <c r="CG5" s="20" t="s">
        <v>2817</v>
      </c>
      <c r="CH5" s="20" t="s">
        <v>2573</v>
      </c>
      <c r="CI5" s="20" t="s">
        <v>2818</v>
      </c>
      <c r="CJ5" s="14" t="s">
        <v>2809</v>
      </c>
      <c r="CK5" s="20" t="s">
        <v>2811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2550</v>
      </c>
      <c r="CW5" s="25" t="s">
        <v>1773</v>
      </c>
      <c r="CX5" s="25" t="s">
        <v>2318</v>
      </c>
      <c r="CY5" s="25" t="s">
        <v>2539</v>
      </c>
      <c r="CZ5" s="23" t="s">
        <v>2859</v>
      </c>
      <c r="DA5" s="73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2694</v>
      </c>
      <c r="DJ5" s="61" t="s">
        <v>2334</v>
      </c>
      <c r="DK5" s="12" t="s">
        <v>2695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2568</v>
      </c>
      <c r="EE5" s="52" t="s">
        <v>2318</v>
      </c>
      <c r="EF5" s="12" t="s">
        <v>2563</v>
      </c>
      <c r="EJ5" t="s">
        <v>2888</v>
      </c>
      <c r="EK5" t="s">
        <v>2280</v>
      </c>
      <c r="EL5" t="s">
        <v>2892</v>
      </c>
      <c r="EV5" s="10" t="s">
        <v>1777</v>
      </c>
      <c r="EW5" s="10" t="s">
        <v>2584</v>
      </c>
      <c r="EX5" s="10" t="s">
        <v>2591</v>
      </c>
      <c r="EY5" s="10" t="s">
        <v>2216</v>
      </c>
      <c r="EZ5" s="10" t="s">
        <v>2034</v>
      </c>
      <c r="FA5" s="10" t="s">
        <v>2034</v>
      </c>
      <c r="FB5" s="85"/>
      <c r="FC5" s="85"/>
      <c r="FD5" s="85"/>
      <c r="FE5" s="85" t="s">
        <v>2037</v>
      </c>
      <c r="FG5" t="s">
        <v>2997</v>
      </c>
      <c r="FI5" t="s">
        <v>3006</v>
      </c>
      <c r="FT5" s="85" t="s">
        <v>3002</v>
      </c>
      <c r="FV5" s="85" t="s">
        <v>2976</v>
      </c>
      <c r="FX5" s="85" t="s">
        <v>2969</v>
      </c>
      <c r="GS5" s="85" t="s">
        <v>2961</v>
      </c>
      <c r="GT5" s="85" t="s">
        <v>2964</v>
      </c>
      <c r="GX5" t="s">
        <v>2991</v>
      </c>
      <c r="GY5" t="s">
        <v>2975</v>
      </c>
      <c r="GZ5" s="85" t="s">
        <v>2975</v>
      </c>
      <c r="HA5" s="85" t="s">
        <v>2037</v>
      </c>
      <c r="HB5" s="85" t="s">
        <v>2037</v>
      </c>
    </row>
    <row r="6" spans="1:220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2920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2681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2282</v>
      </c>
      <c r="BI6" s="10" t="s">
        <v>2588</v>
      </c>
      <c r="BJ6" s="10" t="s">
        <v>2878</v>
      </c>
      <c r="BK6" s="10" t="s">
        <v>2571</v>
      </c>
      <c r="BL6" s="10" t="s">
        <v>2571</v>
      </c>
      <c r="BM6" s="10" t="s">
        <v>2808</v>
      </c>
      <c r="BN6" s="10" t="s">
        <v>2594</v>
      </c>
      <c r="BO6" s="10" t="s">
        <v>2598</v>
      </c>
      <c r="BP6" s="17" t="s">
        <v>2038</v>
      </c>
      <c r="BQ6" s="26" t="s">
        <v>2068</v>
      </c>
      <c r="BR6" s="54" t="s">
        <v>2601</v>
      </c>
      <c r="BS6" s="54" t="s">
        <v>2606</v>
      </c>
      <c r="BT6" s="43" t="s">
        <v>2213</v>
      </c>
      <c r="BU6" s="54" t="s">
        <v>2280</v>
      </c>
      <c r="BV6" s="54" t="s">
        <v>2618</v>
      </c>
      <c r="BW6" s="43" t="s">
        <v>2197</v>
      </c>
      <c r="BX6" s="20" t="s">
        <v>2045</v>
      </c>
      <c r="BY6" s="20" t="s">
        <v>2622</v>
      </c>
      <c r="BZ6" s="20" t="s">
        <v>2628</v>
      </c>
      <c r="CA6" s="44" t="s">
        <v>2228</v>
      </c>
      <c r="CB6" s="20" t="s">
        <v>2644</v>
      </c>
      <c r="CC6" s="20" t="s">
        <v>2649</v>
      </c>
      <c r="CD6" s="20" t="s">
        <v>2247</v>
      </c>
      <c r="CE6" s="20" t="s">
        <v>2659</v>
      </c>
      <c r="CF6" s="20" t="s">
        <v>2667</v>
      </c>
      <c r="CG6" s="20" t="str">
        <f>_xlfn.CONCAT(CG5,"_error")</f>
        <v>CO2_flux_mmol_m2_d_error</v>
      </c>
      <c r="CH6" s="20" t="s">
        <v>2573</v>
      </c>
      <c r="CI6" s="20" t="s">
        <v>2819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2551</v>
      </c>
      <c r="CW6" s="25" t="s">
        <v>1774</v>
      </c>
      <c r="CX6" s="25" t="s">
        <v>2318</v>
      </c>
      <c r="CY6" s="25" t="s">
        <v>2340</v>
      </c>
      <c r="CZ6" s="23" t="s">
        <v>2860</v>
      </c>
      <c r="DA6" s="73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1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2569</v>
      </c>
      <c r="EE6" s="52"/>
      <c r="EF6" s="12" t="s">
        <v>2564</v>
      </c>
      <c r="EV6" s="85"/>
      <c r="EW6" s="85"/>
      <c r="EX6" s="85"/>
      <c r="EY6" s="10" t="s">
        <v>2878</v>
      </c>
      <c r="EZ6" s="10" t="s">
        <v>2571</v>
      </c>
      <c r="FA6" s="10" t="s">
        <v>2571</v>
      </c>
      <c r="FB6" s="85"/>
      <c r="FC6" s="85"/>
      <c r="FD6" s="85"/>
      <c r="FE6" s="85" t="s">
        <v>2038</v>
      </c>
      <c r="FG6" t="s">
        <v>2995</v>
      </c>
      <c r="FI6" t="s">
        <v>3007</v>
      </c>
      <c r="FT6" s="85" t="s">
        <v>3003</v>
      </c>
      <c r="FV6" t="s">
        <v>2029</v>
      </c>
      <c r="FX6" s="85" t="s">
        <v>2972</v>
      </c>
      <c r="GT6" t="s">
        <v>2962</v>
      </c>
      <c r="GY6" t="s">
        <v>2984</v>
      </c>
      <c r="GZ6" s="85" t="s">
        <v>2984</v>
      </c>
      <c r="HA6" s="85" t="s">
        <v>2038</v>
      </c>
      <c r="HB6" s="85" t="s">
        <v>2038</v>
      </c>
    </row>
    <row r="7" spans="1:220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2816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2223</v>
      </c>
      <c r="BG7" s="10" t="s">
        <v>2048</v>
      </c>
      <c r="BH7" s="10" t="s">
        <v>2584</v>
      </c>
      <c r="BJ7" s="10" t="s">
        <v>2030</v>
      </c>
      <c r="BK7" s="10" t="s">
        <v>2828</v>
      </c>
      <c r="BL7" s="10" t="s">
        <v>2828</v>
      </c>
      <c r="BM7" s="10" t="s">
        <v>1758</v>
      </c>
      <c r="BN7" s="10" t="s">
        <v>2282</v>
      </c>
      <c r="BO7" s="10" t="s">
        <v>2600</v>
      </c>
      <c r="BP7" s="17" t="s">
        <v>2030</v>
      </c>
      <c r="BQ7" s="26" t="s">
        <v>2069</v>
      </c>
      <c r="BR7" s="54" t="s">
        <v>2601</v>
      </c>
      <c r="BS7" s="54" t="s">
        <v>2607</v>
      </c>
      <c r="BT7" s="43" t="s">
        <v>2214</v>
      </c>
      <c r="BU7" s="54" t="s">
        <v>2280</v>
      </c>
      <c r="BV7" s="54" t="s">
        <v>2619</v>
      </c>
      <c r="BW7" s="43" t="s">
        <v>2206</v>
      </c>
      <c r="BX7" s="20" t="s">
        <v>2046</v>
      </c>
      <c r="BY7" s="20" t="s">
        <v>2621</v>
      </c>
      <c r="BZ7" s="20" t="s">
        <v>2629</v>
      </c>
      <c r="CA7" s="44" t="s">
        <v>2229</v>
      </c>
      <c r="CB7" s="20" t="s">
        <v>2644</v>
      </c>
      <c r="CC7" s="20" t="s">
        <v>2650</v>
      </c>
      <c r="CD7" s="20" t="s">
        <v>2248</v>
      </c>
      <c r="CE7" s="20" t="s">
        <v>2659</v>
      </c>
      <c r="CF7" s="20" t="s">
        <v>2668</v>
      </c>
      <c r="CG7" s="20" t="s">
        <v>2238</v>
      </c>
      <c r="CH7" s="20" t="s">
        <v>2573</v>
      </c>
      <c r="CI7" s="20" t="s">
        <v>2575</v>
      </c>
      <c r="CJ7" s="14" t="s">
        <v>1819</v>
      </c>
      <c r="CK7" s="20" t="s">
        <v>2556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2552</v>
      </c>
      <c r="CW7" s="20" t="s">
        <v>1779</v>
      </c>
      <c r="CX7" s="25" t="s">
        <v>2318</v>
      </c>
      <c r="CY7" s="20" t="s">
        <v>2538</v>
      </c>
      <c r="CZ7" s="23" t="s">
        <v>2861</v>
      </c>
      <c r="DA7" s="73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2696</v>
      </c>
      <c r="DJ7" s="61" t="s">
        <v>2334</v>
      </c>
      <c r="DK7" s="12" t="s">
        <v>2697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20" t="s">
        <v>2247</v>
      </c>
      <c r="EE7" s="20" t="s">
        <v>2659</v>
      </c>
      <c r="EF7" s="20" t="s">
        <v>2939</v>
      </c>
      <c r="EV7" s="85"/>
      <c r="EW7" s="85"/>
      <c r="EX7" s="85"/>
      <c r="EY7" s="10" t="s">
        <v>2030</v>
      </c>
      <c r="EZ7" s="10" t="s">
        <v>2828</v>
      </c>
      <c r="FA7" s="10" t="s">
        <v>2828</v>
      </c>
      <c r="FB7" s="85"/>
      <c r="FC7" s="85"/>
      <c r="FD7" s="85"/>
      <c r="FE7" s="85" t="s">
        <v>2030</v>
      </c>
      <c r="FT7" s="85" t="s">
        <v>3004</v>
      </c>
      <c r="FV7" t="s">
        <v>2030</v>
      </c>
      <c r="FX7" s="85" t="s">
        <v>2970</v>
      </c>
      <c r="GY7" s="85" t="s">
        <v>2985</v>
      </c>
      <c r="GZ7" s="85" t="s">
        <v>2985</v>
      </c>
      <c r="HA7" s="85" t="s">
        <v>2030</v>
      </c>
      <c r="HB7" s="85" t="s">
        <v>2030</v>
      </c>
    </row>
    <row r="8" spans="1:220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2879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2682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2570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G8" s="10" t="s">
        <v>1752</v>
      </c>
      <c r="BH8" s="10" t="s">
        <v>2584</v>
      </c>
      <c r="BI8" s="10" t="s">
        <v>2589</v>
      </c>
      <c r="BJ8" s="10" t="s">
        <v>2038</v>
      </c>
      <c r="BK8" s="10" t="s">
        <v>2829</v>
      </c>
      <c r="BL8" s="10" t="s">
        <v>2829</v>
      </c>
      <c r="BP8" s="17" t="s">
        <v>2039</v>
      </c>
      <c r="BQ8" s="26" t="s">
        <v>2070</v>
      </c>
      <c r="BR8" s="54" t="s">
        <v>2601</v>
      </c>
      <c r="BS8" s="54" t="s">
        <v>2608</v>
      </c>
      <c r="BT8" s="43"/>
      <c r="BU8" s="54"/>
      <c r="BV8" s="54"/>
      <c r="BW8" s="43" t="s">
        <v>2210</v>
      </c>
      <c r="BX8" s="20" t="s">
        <v>2047</v>
      </c>
      <c r="BY8" s="20" t="s">
        <v>2621</v>
      </c>
      <c r="BZ8" s="20" t="s">
        <v>2630</v>
      </c>
      <c r="CA8" s="44" t="s">
        <v>2230</v>
      </c>
      <c r="CB8" s="20" t="s">
        <v>2644</v>
      </c>
      <c r="CC8" s="20" t="s">
        <v>2651</v>
      </c>
      <c r="CD8" s="20" t="s">
        <v>2249</v>
      </c>
      <c r="CE8" s="20" t="s">
        <v>2659</v>
      </c>
      <c r="CF8" s="20" t="s">
        <v>2669</v>
      </c>
      <c r="CG8" s="20" t="str">
        <f>_xlfn.CONCAT(CG7,"_error")</f>
        <v>DIC_flux_mmol_m2_d_error</v>
      </c>
      <c r="CH8" s="20" t="s">
        <v>2573</v>
      </c>
      <c r="CI8" s="20" t="s">
        <v>2820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2912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2541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2862</v>
      </c>
      <c r="DA8" s="73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1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20" t="s">
        <v>2248</v>
      </c>
      <c r="EE8" s="20" t="s">
        <v>2659</v>
      </c>
      <c r="EF8" s="20" t="s">
        <v>2940</v>
      </c>
      <c r="EY8" s="10" t="s">
        <v>2038</v>
      </c>
      <c r="EZ8" s="10" t="s">
        <v>2829</v>
      </c>
      <c r="FA8" s="10" t="s">
        <v>2829</v>
      </c>
      <c r="FB8" s="85"/>
      <c r="FC8" s="85"/>
      <c r="FD8" s="85"/>
      <c r="FE8" s="85" t="s">
        <v>2039</v>
      </c>
      <c r="FT8" s="85" t="s">
        <v>3005</v>
      </c>
      <c r="FV8" t="s">
        <v>2977</v>
      </c>
      <c r="FX8" s="85" t="s">
        <v>2973</v>
      </c>
      <c r="GY8" s="85" t="s">
        <v>2986</v>
      </c>
      <c r="GZ8" s="85" t="s">
        <v>2986</v>
      </c>
      <c r="HA8" s="85" t="s">
        <v>2039</v>
      </c>
      <c r="HB8" s="85" t="s">
        <v>2039</v>
      </c>
    </row>
    <row r="9" spans="1:220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2683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G9" s="10" t="s">
        <v>1777</v>
      </c>
      <c r="BH9" s="10" t="s">
        <v>2282</v>
      </c>
      <c r="BI9" s="10" t="s">
        <v>2591</v>
      </c>
      <c r="BJ9" s="10" t="s">
        <v>2036</v>
      </c>
      <c r="BK9" s="10" t="s">
        <v>2938</v>
      </c>
      <c r="BL9" s="10" t="s">
        <v>2937</v>
      </c>
      <c r="BP9" s="17" t="s">
        <v>2029</v>
      </c>
      <c r="BQ9" s="26" t="s">
        <v>2071</v>
      </c>
      <c r="BR9" s="54" t="s">
        <v>2601</v>
      </c>
      <c r="BS9" s="54" t="s">
        <v>2609</v>
      </c>
      <c r="BT9" s="43"/>
      <c r="BU9" s="54"/>
      <c r="BV9" s="54"/>
      <c r="BW9" s="43" t="s">
        <v>2200</v>
      </c>
      <c r="BX9" s="20" t="s">
        <v>1760</v>
      </c>
      <c r="BY9" s="20" t="s">
        <v>2620</v>
      </c>
      <c r="BZ9" s="20" t="s">
        <v>2631</v>
      </c>
      <c r="CA9" s="44" t="s">
        <v>2231</v>
      </c>
      <c r="CB9" s="20" t="s">
        <v>2644</v>
      </c>
      <c r="CC9" s="20" t="s">
        <v>2652</v>
      </c>
      <c r="CD9" s="20" t="s">
        <v>2904</v>
      </c>
      <c r="CE9" s="20" t="s">
        <v>2659</v>
      </c>
      <c r="CF9" s="20" t="s">
        <v>2905</v>
      </c>
      <c r="CG9" s="20" t="s">
        <v>2239</v>
      </c>
      <c r="CH9" s="20" t="s">
        <v>2573</v>
      </c>
      <c r="CI9" s="20" t="s">
        <v>2580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2913</v>
      </c>
      <c r="CO9" s="13" t="s">
        <v>2280</v>
      </c>
      <c r="CP9" s="10" t="s">
        <v>2914</v>
      </c>
      <c r="CQ9" s="11" t="s">
        <v>2055</v>
      </c>
      <c r="CR9" s="11" t="s">
        <v>2280</v>
      </c>
      <c r="CS9" s="45" t="s">
        <v>2305</v>
      </c>
      <c r="CT9" s="12" t="s">
        <v>2540</v>
      </c>
      <c r="CU9" s="12"/>
      <c r="CV9" s="12" t="s">
        <v>2544</v>
      </c>
      <c r="CZ9" s="12" t="s">
        <v>2863</v>
      </c>
      <c r="DA9" s="73" t="s">
        <v>2498</v>
      </c>
      <c r="DB9" s="12" t="s">
        <v>2345</v>
      </c>
      <c r="DC9" s="12" t="s">
        <v>1786</v>
      </c>
      <c r="DD9" s="45" t="s">
        <v>2320</v>
      </c>
      <c r="DE9" s="45" t="s">
        <v>2947</v>
      </c>
      <c r="DF9" s="12" t="s">
        <v>1802</v>
      </c>
      <c r="DG9" s="45" t="s">
        <v>2334</v>
      </c>
      <c r="DI9" s="12" t="s">
        <v>2698</v>
      </c>
      <c r="DJ9" s="61" t="s">
        <v>2334</v>
      </c>
      <c r="DK9" s="12" t="s">
        <v>2699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20" t="s">
        <v>2249</v>
      </c>
      <c r="EE9" s="20" t="s">
        <v>2659</v>
      </c>
      <c r="EF9" s="20" t="s">
        <v>2941</v>
      </c>
      <c r="EY9" s="10" t="s">
        <v>2036</v>
      </c>
      <c r="EZ9" s="10" t="s">
        <v>2938</v>
      </c>
      <c r="FA9" s="10" t="s">
        <v>2937</v>
      </c>
      <c r="FB9" s="85"/>
      <c r="FC9" s="85"/>
      <c r="FD9" s="85"/>
      <c r="FE9" s="85" t="s">
        <v>2029</v>
      </c>
      <c r="FT9" t="s">
        <v>2999</v>
      </c>
      <c r="GY9" t="s">
        <v>2987</v>
      </c>
      <c r="GZ9" s="85" t="s">
        <v>2987</v>
      </c>
      <c r="HA9" s="85" t="s">
        <v>2029</v>
      </c>
      <c r="HB9" s="85" t="s">
        <v>2029</v>
      </c>
    </row>
    <row r="10" spans="1:220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2529</v>
      </c>
      <c r="BD10" s="17"/>
      <c r="BG10" s="10" t="s">
        <v>1755</v>
      </c>
      <c r="BH10" s="10" t="s">
        <v>2282</v>
      </c>
      <c r="BI10" s="10" t="s">
        <v>2592</v>
      </c>
      <c r="BJ10" s="10" t="s">
        <v>2031</v>
      </c>
      <c r="BL10" s="10"/>
      <c r="BP10" s="69" t="s">
        <v>2216</v>
      </c>
      <c r="BQ10" s="26" t="s">
        <v>2072</v>
      </c>
      <c r="BR10" s="54" t="s">
        <v>2601</v>
      </c>
      <c r="BS10" s="54" t="s">
        <v>2610</v>
      </c>
      <c r="BT10" s="43"/>
      <c r="BU10" s="54"/>
      <c r="BV10" s="54"/>
      <c r="BW10" s="43" t="s">
        <v>2198</v>
      </c>
      <c r="BX10" s="20" t="s">
        <v>1775</v>
      </c>
      <c r="BY10" s="20" t="s">
        <v>2620</v>
      </c>
      <c r="BZ10" s="20" t="s">
        <v>2632</v>
      </c>
      <c r="CA10" s="44" t="s">
        <v>2232</v>
      </c>
      <c r="CB10" s="20" t="s">
        <v>2644</v>
      </c>
      <c r="CC10" s="20" t="s">
        <v>2653</v>
      </c>
      <c r="CD10" s="20" t="s">
        <v>2906</v>
      </c>
      <c r="CE10" s="20" t="s">
        <v>2659</v>
      </c>
      <c r="CF10" s="20" t="s">
        <v>2907</v>
      </c>
      <c r="CG10" s="20" t="str">
        <f>_xlfn.CONCAT(CG9,"_error")</f>
        <v>NH4_flux_mmol_m2_d_error</v>
      </c>
      <c r="CH10" s="20" t="s">
        <v>2573</v>
      </c>
      <c r="CI10" s="20" t="s">
        <v>2821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8"/>
      <c r="CU10" s="68"/>
      <c r="CV10" s="68"/>
      <c r="CZ10" s="12" t="s">
        <v>2864</v>
      </c>
      <c r="DA10" s="73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1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20" t="s">
        <v>2904</v>
      </c>
      <c r="EE10" s="20" t="s">
        <v>2659</v>
      </c>
      <c r="EF10" s="20" t="s">
        <v>2942</v>
      </c>
      <c r="EY10" s="10" t="s">
        <v>2031</v>
      </c>
      <c r="EZ10" s="85"/>
      <c r="FA10" s="10"/>
      <c r="FB10" s="85"/>
      <c r="FC10" s="85"/>
      <c r="FD10" s="85"/>
      <c r="FE10" s="85" t="s">
        <v>2216</v>
      </c>
      <c r="GY10" t="s">
        <v>2988</v>
      </c>
      <c r="GZ10" s="85" t="s">
        <v>2988</v>
      </c>
      <c r="HA10" s="85" t="s">
        <v>2216</v>
      </c>
      <c r="HB10" s="85" t="s">
        <v>2216</v>
      </c>
    </row>
    <row r="11" spans="1:220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2593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4" t="s">
        <v>2601</v>
      </c>
      <c r="BS11" s="54" t="s">
        <v>2611</v>
      </c>
      <c r="BT11" s="43"/>
      <c r="BU11" s="54"/>
      <c r="BV11" s="54"/>
      <c r="BW11" s="43" t="s">
        <v>2208</v>
      </c>
      <c r="BX11" s="20" t="s">
        <v>2623</v>
      </c>
      <c r="BY11" s="20" t="s">
        <v>2572</v>
      </c>
      <c r="BZ11" s="20" t="s">
        <v>2633</v>
      </c>
      <c r="CA11" s="44" t="s">
        <v>2233</v>
      </c>
      <c r="CB11" s="20" t="s">
        <v>2644</v>
      </c>
      <c r="CC11" s="20" t="s">
        <v>2654</v>
      </c>
      <c r="CD11" s="20" t="s">
        <v>2908</v>
      </c>
      <c r="CE11" s="20" t="s">
        <v>2659</v>
      </c>
      <c r="CF11" s="20" t="s">
        <v>2909</v>
      </c>
      <c r="CG11" s="20" t="s">
        <v>2240</v>
      </c>
      <c r="CH11" s="20" t="s">
        <v>2573</v>
      </c>
      <c r="CI11" s="20" t="s">
        <v>2579</v>
      </c>
      <c r="CJ11" s="14" t="s">
        <v>2449</v>
      </c>
      <c r="CK11" s="20" t="s">
        <v>2557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8"/>
      <c r="CU11" s="68"/>
      <c r="CV11" s="68"/>
      <c r="CZ11" s="12" t="s">
        <v>2865</v>
      </c>
      <c r="DA11" s="73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2700</v>
      </c>
      <c r="DJ11" s="61" t="s">
        <v>2334</v>
      </c>
      <c r="DK11" s="12" t="s">
        <v>2701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20" t="s">
        <v>2906</v>
      </c>
      <c r="EE11" s="20" t="s">
        <v>2659</v>
      </c>
      <c r="EF11" s="20" t="s">
        <v>2943</v>
      </c>
      <c r="EY11" s="10" t="s">
        <v>2259</v>
      </c>
      <c r="EZ11" s="10"/>
      <c r="FA11" s="10"/>
      <c r="FE11" s="85" t="s">
        <v>2040</v>
      </c>
      <c r="GY11" t="s">
        <v>2029</v>
      </c>
      <c r="GZ11" s="85" t="s">
        <v>2029</v>
      </c>
      <c r="HA11" s="85" t="s">
        <v>2040</v>
      </c>
      <c r="HB11" s="85" t="s">
        <v>2040</v>
      </c>
    </row>
    <row r="12" spans="1:220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2812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2877</v>
      </c>
      <c r="BK12" s="10"/>
      <c r="BP12" s="17" t="s">
        <v>2041</v>
      </c>
      <c r="BQ12" s="26" t="s">
        <v>2074</v>
      </c>
      <c r="BR12" s="54" t="s">
        <v>2601</v>
      </c>
      <c r="BS12" s="54" t="s">
        <v>2612</v>
      </c>
      <c r="BT12" s="43"/>
      <c r="BU12" s="54"/>
      <c r="BV12" s="54"/>
      <c r="BW12" s="43" t="s">
        <v>2201</v>
      </c>
      <c r="BX12" s="20" t="s">
        <v>1761</v>
      </c>
      <c r="BY12" s="20" t="s">
        <v>2620</v>
      </c>
      <c r="BZ12" s="20" t="s">
        <v>2634</v>
      </c>
      <c r="CA12" s="44" t="s">
        <v>2234</v>
      </c>
      <c r="CB12" s="20" t="s">
        <v>2644</v>
      </c>
      <c r="CC12" s="20" t="s">
        <v>2655</v>
      </c>
      <c r="CD12" s="20" t="s">
        <v>2873</v>
      </c>
      <c r="CE12" s="20" t="s">
        <v>2874</v>
      </c>
      <c r="CF12" s="20" t="s">
        <v>2875</v>
      </c>
      <c r="CG12" s="20" t="str">
        <f>_xlfn.CONCAT(CG11,"_error")</f>
        <v>Fe_flux_mmol_m2_d_error</v>
      </c>
      <c r="CH12" s="20" t="s">
        <v>2573</v>
      </c>
      <c r="CI12" s="20" t="s">
        <v>2822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2837</v>
      </c>
      <c r="CO12" s="13" t="s">
        <v>2281</v>
      </c>
      <c r="CP12" s="10" t="s">
        <v>2838</v>
      </c>
      <c r="CQ12" s="11" t="s">
        <v>2056</v>
      </c>
      <c r="CR12" s="11" t="s">
        <v>2280</v>
      </c>
      <c r="CS12" s="45" t="s">
        <v>2308</v>
      </c>
      <c r="CT12" s="68"/>
      <c r="CU12" s="68"/>
      <c r="CV12" s="68"/>
      <c r="CZ12" s="12" t="s">
        <v>2866</v>
      </c>
      <c r="DA12" s="73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1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20" t="s">
        <v>2908</v>
      </c>
      <c r="EE12" s="20" t="s">
        <v>2659</v>
      </c>
      <c r="EF12" s="20" t="s">
        <v>2944</v>
      </c>
      <c r="EY12" s="10" t="s">
        <v>2877</v>
      </c>
      <c r="EZ12" s="10"/>
      <c r="FA12" s="85"/>
      <c r="FE12" s="85" t="s">
        <v>2041</v>
      </c>
      <c r="GY12" t="s">
        <v>2030</v>
      </c>
      <c r="GZ12" s="85" t="s">
        <v>2030</v>
      </c>
      <c r="HA12" s="85" t="s">
        <v>2041</v>
      </c>
      <c r="HB12" s="85" t="s">
        <v>2041</v>
      </c>
    </row>
    <row r="13" spans="1:220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2936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2935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4" t="s">
        <v>2601</v>
      </c>
      <c r="BS13" s="54" t="s">
        <v>2613</v>
      </c>
      <c r="BT13" s="43"/>
      <c r="BU13" s="54"/>
      <c r="BV13" s="54"/>
      <c r="BW13" s="43" t="s">
        <v>2203</v>
      </c>
      <c r="BX13" s="10" t="s">
        <v>2042</v>
      </c>
      <c r="BY13" s="20" t="s">
        <v>2620</v>
      </c>
      <c r="BZ13" s="20" t="s">
        <v>2635</v>
      </c>
      <c r="CA13" s="44" t="s">
        <v>2235</v>
      </c>
      <c r="CB13" s="20" t="s">
        <v>2644</v>
      </c>
      <c r="CC13" s="20" t="s">
        <v>2656</v>
      </c>
      <c r="CG13" s="20" t="s">
        <v>2241</v>
      </c>
      <c r="CH13" s="20" t="s">
        <v>2573</v>
      </c>
      <c r="CI13" s="20" t="s">
        <v>2578</v>
      </c>
      <c r="CJ13" s="14" t="s">
        <v>2530</v>
      </c>
      <c r="CK13" s="20" t="s">
        <v>2559</v>
      </c>
      <c r="CL13" s="20">
        <v>12</v>
      </c>
      <c r="CM13" s="14" t="s">
        <v>2266</v>
      </c>
      <c r="CN13" s="10" t="s">
        <v>2850</v>
      </c>
      <c r="CO13" s="13" t="s">
        <v>2281</v>
      </c>
      <c r="CP13" s="10" t="s">
        <v>2851</v>
      </c>
      <c r="CQ13" s="11" t="s">
        <v>2057</v>
      </c>
      <c r="CR13" s="11" t="s">
        <v>2280</v>
      </c>
      <c r="CS13" s="45" t="s">
        <v>2309</v>
      </c>
      <c r="CT13" s="68"/>
      <c r="CU13" s="68"/>
      <c r="CV13" s="68"/>
      <c r="CZ13" s="12" t="s">
        <v>2867</v>
      </c>
      <c r="DA13" s="73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2702</v>
      </c>
      <c r="DJ13" s="61" t="s">
        <v>2334</v>
      </c>
      <c r="DK13" s="12" t="s">
        <v>2703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20" t="s">
        <v>2873</v>
      </c>
      <c r="EE13" s="20" t="s">
        <v>2874</v>
      </c>
      <c r="EF13" s="20" t="s">
        <v>2945</v>
      </c>
      <c r="EY13" s="10"/>
      <c r="EZ13" s="10"/>
      <c r="FA13" s="85"/>
      <c r="FE13" s="85" t="s">
        <v>2031</v>
      </c>
      <c r="GY13" t="s">
        <v>2031</v>
      </c>
      <c r="GZ13" s="85" t="s">
        <v>2031</v>
      </c>
      <c r="HA13" s="85" t="s">
        <v>2031</v>
      </c>
      <c r="HB13" s="85" t="s">
        <v>2031</v>
      </c>
    </row>
    <row r="14" spans="1:220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2910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2803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4"/>
      <c r="BS14" s="54"/>
      <c r="BT14" s="43"/>
      <c r="BU14" s="54"/>
      <c r="BV14" s="54"/>
      <c r="BW14" s="43" t="s">
        <v>2205</v>
      </c>
      <c r="BX14" s="10" t="s">
        <v>1762</v>
      </c>
      <c r="BY14" s="20" t="s">
        <v>2572</v>
      </c>
      <c r="BZ14" s="20" t="s">
        <v>2636</v>
      </c>
      <c r="CA14" s="10" t="s">
        <v>2844</v>
      </c>
      <c r="CB14" s="20" t="s">
        <v>2644</v>
      </c>
      <c r="CC14" s="20" t="s">
        <v>2846</v>
      </c>
      <c r="CG14" s="20" t="str">
        <f>_xlfn.CONCAT(CG13,"_error")</f>
        <v>Mn_flux_mmol_m2_d_error</v>
      </c>
      <c r="CH14" s="20" t="s">
        <v>2573</v>
      </c>
      <c r="CI14" s="20" t="s">
        <v>2823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2915</v>
      </c>
      <c r="CO14" s="13" t="s">
        <v>2281</v>
      </c>
      <c r="CP14" s="20" t="s">
        <v>2916</v>
      </c>
      <c r="CQ14" s="11" t="s">
        <v>2058</v>
      </c>
      <c r="CR14" s="11" t="s">
        <v>2280</v>
      </c>
      <c r="CS14" s="45" t="s">
        <v>2310</v>
      </c>
      <c r="CT14" s="68"/>
      <c r="CU14" s="68"/>
      <c r="CV14" s="68"/>
      <c r="CZ14" s="12" t="s">
        <v>2854</v>
      </c>
      <c r="DA14" s="73" t="s">
        <v>2498</v>
      </c>
      <c r="DB14" s="12" t="s">
        <v>2868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1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  <c r="GY14" t="s">
        <v>2036</v>
      </c>
      <c r="GZ14" s="85" t="s">
        <v>2036</v>
      </c>
    </row>
    <row r="15" spans="1:220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4"/>
      <c r="BS15" s="54"/>
      <c r="BT15" s="43"/>
      <c r="BU15" s="54"/>
      <c r="BV15" s="54"/>
      <c r="BW15" s="43" t="s">
        <v>2202</v>
      </c>
      <c r="BX15" s="10" t="s">
        <v>1764</v>
      </c>
      <c r="BY15" s="20" t="s">
        <v>2621</v>
      </c>
      <c r="BZ15" s="20" t="s">
        <v>2637</v>
      </c>
      <c r="CA15" s="10" t="s">
        <v>2848</v>
      </c>
      <c r="CB15" s="20" t="s">
        <v>2644</v>
      </c>
      <c r="CC15" s="20" t="s">
        <v>2847</v>
      </c>
      <c r="CG15" s="20" t="s">
        <v>2242</v>
      </c>
      <c r="CH15" s="20" t="s">
        <v>2573</v>
      </c>
      <c r="CI15" s="20" t="s">
        <v>2577</v>
      </c>
      <c r="CJ15" s="14" t="s">
        <v>2527</v>
      </c>
      <c r="CK15" s="20" t="s">
        <v>2558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8"/>
      <c r="CU15" s="68"/>
      <c r="CV15" s="68"/>
      <c r="CZ15" s="12" t="s">
        <v>2855</v>
      </c>
      <c r="DA15" s="73" t="s">
        <v>2498</v>
      </c>
      <c r="DB15" s="12" t="s">
        <v>2869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2704</v>
      </c>
      <c r="DJ15" s="61" t="s">
        <v>2334</v>
      </c>
      <c r="DK15" s="12" t="s">
        <v>2705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  <c r="GY15" t="s">
        <v>2989</v>
      </c>
      <c r="GZ15" s="85" t="s">
        <v>2990</v>
      </c>
    </row>
    <row r="16" spans="1:220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4"/>
      <c r="BS16" s="54"/>
      <c r="BT16" s="43"/>
      <c r="BU16" s="54"/>
      <c r="BV16" s="54"/>
      <c r="BW16" s="43"/>
      <c r="BX16" s="10" t="s">
        <v>1763</v>
      </c>
      <c r="BY16" s="20" t="s">
        <v>2621</v>
      </c>
      <c r="BZ16" s="20" t="s">
        <v>2638</v>
      </c>
      <c r="CA16" s="44" t="s">
        <v>2236</v>
      </c>
      <c r="CB16" s="20" t="s">
        <v>2644</v>
      </c>
      <c r="CC16" s="20" t="s">
        <v>2657</v>
      </c>
      <c r="CG16" s="20" t="str">
        <f>_xlfn.CONCAT(CG15,"_error")</f>
        <v>SO4_flux_mmol_m2_d_error</v>
      </c>
      <c r="CH16" s="20" t="s">
        <v>2573</v>
      </c>
      <c r="CI16" s="20" t="s">
        <v>2824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8"/>
      <c r="CU16" s="68"/>
      <c r="CV16" s="68"/>
      <c r="CZ16" s="12" t="s">
        <v>2876</v>
      </c>
      <c r="DB16" s="12" t="s">
        <v>2870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1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  <c r="GY16" s="10" t="s">
        <v>2259</v>
      </c>
      <c r="GZ16" s="10" t="s">
        <v>2259</v>
      </c>
    </row>
    <row r="17" spans="2:208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4"/>
      <c r="BS17" s="54"/>
      <c r="BT17" s="43"/>
      <c r="BU17" s="54"/>
      <c r="BV17" s="54"/>
      <c r="BW17" s="43"/>
      <c r="BX17" s="10" t="s">
        <v>1765</v>
      </c>
      <c r="BY17" s="10" t="s">
        <v>2621</v>
      </c>
      <c r="BZ17" s="20" t="s">
        <v>2639</v>
      </c>
      <c r="CA17" s="44" t="s">
        <v>2237</v>
      </c>
      <c r="CB17" s="20" t="s">
        <v>2644</v>
      </c>
      <c r="CC17" s="20" t="s">
        <v>2658</v>
      </c>
      <c r="CG17" s="20" t="s">
        <v>2243</v>
      </c>
      <c r="CH17" s="20" t="s">
        <v>2573</v>
      </c>
      <c r="CI17" s="20" t="s">
        <v>2576</v>
      </c>
      <c r="CJ17" s="14" t="s">
        <v>2687</v>
      </c>
      <c r="CK17" s="20" t="s">
        <v>2881</v>
      </c>
      <c r="CL17" s="20">
        <v>16</v>
      </c>
      <c r="CM17" s="14" t="s">
        <v>2921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8"/>
      <c r="CU17" s="68"/>
      <c r="CV17" s="68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2706</v>
      </c>
      <c r="DJ17" s="61" t="s">
        <v>2334</v>
      </c>
      <c r="DK17" s="12" t="s">
        <v>2707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  <c r="GY17" s="10" t="s">
        <v>2877</v>
      </c>
      <c r="GZ17" s="10" t="s">
        <v>2877</v>
      </c>
    </row>
    <row r="18" spans="2:208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4"/>
      <c r="BS18" s="54"/>
      <c r="BT18" s="43"/>
      <c r="BU18" s="54"/>
      <c r="BV18" s="54"/>
      <c r="BW18" s="43"/>
      <c r="BX18" s="10" t="s">
        <v>1766</v>
      </c>
      <c r="BY18" s="10" t="s">
        <v>2572</v>
      </c>
      <c r="BZ18" s="20" t="s">
        <v>2640</v>
      </c>
      <c r="CA18" s="10"/>
      <c r="CB18" s="10"/>
      <c r="CC18" s="10"/>
      <c r="CG18" s="20" t="str">
        <f>_xlfn.CONCAT(CG17,"_error")</f>
        <v>PO4_flux_mmol_m2_d_error</v>
      </c>
      <c r="CH18" s="20" t="s">
        <v>2573</v>
      </c>
      <c r="CI18" s="20" t="s">
        <v>2825</v>
      </c>
      <c r="CJ18" s="14" t="s">
        <v>2883</v>
      </c>
      <c r="CK18" s="20" t="s">
        <v>2884</v>
      </c>
      <c r="CL18" s="20">
        <v>17</v>
      </c>
      <c r="CM18" s="14" t="s">
        <v>2922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C18" s="12" t="s">
        <v>2949</v>
      </c>
      <c r="DD18" s="84" t="s">
        <v>2320</v>
      </c>
      <c r="DE18" s="84" t="s">
        <v>2946</v>
      </c>
      <c r="DF18" s="12" t="s">
        <v>1805</v>
      </c>
      <c r="DG18" s="45" t="s">
        <v>2334</v>
      </c>
      <c r="DI18" s="12" t="s">
        <v>2361</v>
      </c>
      <c r="DJ18" s="61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</row>
    <row r="19" spans="2:208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4"/>
      <c r="BS19" s="54"/>
      <c r="BT19" s="43"/>
      <c r="BU19" s="54"/>
      <c r="BV19" s="54"/>
      <c r="BW19" s="43"/>
      <c r="BX19" s="10" t="s">
        <v>1814</v>
      </c>
      <c r="BY19" s="20" t="s">
        <v>2620</v>
      </c>
      <c r="BZ19" s="20" t="s">
        <v>2641</v>
      </c>
      <c r="CA19" s="10"/>
      <c r="CB19" s="10"/>
      <c r="CC19" s="10"/>
      <c r="CG19" s="20" t="s">
        <v>2244</v>
      </c>
      <c r="CH19" s="20" t="s">
        <v>2573</v>
      </c>
      <c r="CI19" s="20" t="s">
        <v>2581</v>
      </c>
      <c r="CJ19" s="14" t="s">
        <v>2880</v>
      </c>
      <c r="CK19" s="20" t="s">
        <v>2882</v>
      </c>
      <c r="CL19" s="20">
        <v>18</v>
      </c>
      <c r="CM19" s="14" t="s">
        <v>2923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C19" s="12" t="s">
        <v>2950</v>
      </c>
      <c r="DD19" s="84" t="s">
        <v>2320</v>
      </c>
      <c r="DE19" s="84" t="s">
        <v>2948</v>
      </c>
      <c r="DF19" s="12" t="s">
        <v>1806</v>
      </c>
      <c r="DG19" s="45" t="s">
        <v>2334</v>
      </c>
      <c r="DI19" s="12" t="s">
        <v>2708</v>
      </c>
      <c r="DJ19" s="61" t="s">
        <v>2334</v>
      </c>
      <c r="DK19" s="12" t="s">
        <v>2709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</row>
    <row r="20" spans="2:208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4"/>
      <c r="BS20" s="54"/>
      <c r="BT20" s="43"/>
      <c r="BU20" s="54"/>
      <c r="BV20" s="54"/>
      <c r="BW20" s="43"/>
      <c r="BX20" s="10" t="s">
        <v>1815</v>
      </c>
      <c r="BY20" s="20" t="s">
        <v>2620</v>
      </c>
      <c r="BZ20" s="20" t="s">
        <v>2642</v>
      </c>
      <c r="CA20" s="10"/>
      <c r="CB20" s="10"/>
      <c r="CC20" s="10"/>
      <c r="CG20" s="20" t="str">
        <f>_xlfn.CONCAT(CG19,"_error")</f>
        <v>NO3_flux_mmol_m2_d_error</v>
      </c>
      <c r="CH20" s="20" t="s">
        <v>2573</v>
      </c>
      <c r="CI20" s="20" t="s">
        <v>2826</v>
      </c>
      <c r="CJ20" s="14" t="s">
        <v>2896</v>
      </c>
      <c r="CK20" s="20" t="s">
        <v>2903</v>
      </c>
      <c r="CL20" s="20">
        <v>19</v>
      </c>
      <c r="CM20" s="14" t="s">
        <v>2924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1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</row>
    <row r="21" spans="2:208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4"/>
      <c r="BS21" s="54"/>
      <c r="BT21" s="43"/>
      <c r="BU21" s="54"/>
      <c r="BV21" s="54"/>
      <c r="BW21" s="43"/>
      <c r="BX21" s="10" t="s">
        <v>1767</v>
      </c>
      <c r="BY21" s="10" t="s">
        <v>2572</v>
      </c>
      <c r="BZ21" s="20" t="s">
        <v>2643</v>
      </c>
      <c r="CA21" s="10"/>
      <c r="CB21" s="10"/>
      <c r="CC21" s="10"/>
      <c r="CG21" s="20" t="s">
        <v>2245</v>
      </c>
      <c r="CH21" s="20" t="s">
        <v>2573</v>
      </c>
      <c r="CI21" s="20" t="s">
        <v>2582</v>
      </c>
      <c r="CJ21" s="14" t="s">
        <v>2951</v>
      </c>
      <c r="CK21" s="20" t="s">
        <v>2953</v>
      </c>
      <c r="CM21" s="14" t="s">
        <v>2925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2710</v>
      </c>
      <c r="DJ21" s="61" t="s">
        <v>2334</v>
      </c>
      <c r="DK21" s="12" t="s">
        <v>2711</v>
      </c>
      <c r="DO21" s="37" t="s">
        <v>2136</v>
      </c>
      <c r="DP21" s="45" t="s">
        <v>2335</v>
      </c>
    </row>
    <row r="22" spans="2:208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4"/>
      <c r="BV22" s="54"/>
      <c r="CA22" s="10"/>
      <c r="CB22" s="10"/>
      <c r="CC22" s="10"/>
      <c r="CG22" s="20" t="str">
        <f>_xlfn.CONCAT(CG21,"_error")</f>
        <v>O2_flux_mmol_m2_d_error</v>
      </c>
      <c r="CH22" s="20" t="s">
        <v>2573</v>
      </c>
      <c r="CI22" s="20" t="s">
        <v>2827</v>
      </c>
      <c r="CJ22" s="14" t="s">
        <v>2952</v>
      </c>
      <c r="CK22" s="20" t="s">
        <v>2954</v>
      </c>
      <c r="CM22" s="14" t="s">
        <v>2926</v>
      </c>
      <c r="CQ22" s="11" t="s">
        <v>2670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1" t="s">
        <v>2334</v>
      </c>
      <c r="DK22" s="12" t="s">
        <v>2363</v>
      </c>
      <c r="DO22" s="37" t="s">
        <v>2137</v>
      </c>
      <c r="DP22" s="45" t="s">
        <v>2335</v>
      </c>
    </row>
    <row r="23" spans="2:208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2927</v>
      </c>
      <c r="CQ23" s="11" t="s">
        <v>2671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2712</v>
      </c>
      <c r="DJ23" s="61" t="s">
        <v>2334</v>
      </c>
      <c r="DK23" s="12" t="s">
        <v>2713</v>
      </c>
      <c r="DO23" s="46" t="s">
        <v>2448</v>
      </c>
      <c r="DP23" s="46" t="s">
        <v>2335</v>
      </c>
      <c r="DQ23" s="46" t="s">
        <v>2442</v>
      </c>
    </row>
    <row r="24" spans="2:208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2928</v>
      </c>
      <c r="CQ24" s="11" t="s">
        <v>2672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1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208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2566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2929</v>
      </c>
      <c r="CQ25" s="11" t="s">
        <v>2673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2714</v>
      </c>
      <c r="DJ25" s="61" t="s">
        <v>2334</v>
      </c>
      <c r="DK25" s="12" t="s">
        <v>2715</v>
      </c>
      <c r="DO25" s="37" t="s">
        <v>2116</v>
      </c>
      <c r="DP25" s="45" t="s">
        <v>2335</v>
      </c>
      <c r="DQ25" s="45" t="s">
        <v>2438</v>
      </c>
    </row>
    <row r="26" spans="2:208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2930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1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208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5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2931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2716</v>
      </c>
      <c r="DJ27" s="61" t="s">
        <v>2334</v>
      </c>
      <c r="DK27" s="12" t="s">
        <v>2717</v>
      </c>
      <c r="DO27" s="37" t="s">
        <v>2129</v>
      </c>
      <c r="DP27" s="45" t="s">
        <v>2335</v>
      </c>
      <c r="DQ27" s="45" t="s">
        <v>2440</v>
      </c>
    </row>
    <row r="28" spans="2:208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5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2932</v>
      </c>
      <c r="CQ28" s="11" t="s">
        <v>2831</v>
      </c>
      <c r="CR28" s="11" t="s">
        <v>2280</v>
      </c>
      <c r="CS28" s="11" t="s">
        <v>2832</v>
      </c>
      <c r="CT28" s="11"/>
      <c r="CU28" s="11"/>
      <c r="CV28" s="11"/>
      <c r="DF28" s="12" t="s">
        <v>1817</v>
      </c>
      <c r="DI28" s="12" t="s">
        <v>2366</v>
      </c>
      <c r="DJ28" s="61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208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2679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2933</v>
      </c>
      <c r="CQ29" s="20"/>
      <c r="CR29" s="14"/>
      <c r="CS29" s="11"/>
      <c r="CT29" s="14"/>
      <c r="CU29" s="14"/>
      <c r="CV29" s="14"/>
      <c r="DF29" s="12" t="s">
        <v>2431</v>
      </c>
      <c r="DI29" s="12" t="s">
        <v>2718</v>
      </c>
      <c r="DJ29" s="61" t="s">
        <v>2334</v>
      </c>
      <c r="DK29" s="12" t="s">
        <v>2719</v>
      </c>
      <c r="DO29" s="37" t="s">
        <v>2138</v>
      </c>
      <c r="DP29" s="45" t="s">
        <v>2335</v>
      </c>
      <c r="DQ29" s="45" t="s">
        <v>2436</v>
      </c>
    </row>
    <row r="30" spans="2:208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1" t="s">
        <v>2334</v>
      </c>
      <c r="DK30" s="12" t="s">
        <v>2375</v>
      </c>
      <c r="DO30" s="37" t="s">
        <v>2444</v>
      </c>
      <c r="DQ30" s="45" t="s">
        <v>2437</v>
      </c>
    </row>
    <row r="31" spans="2:208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2720</v>
      </c>
      <c r="DJ31" s="61" t="s">
        <v>2334</v>
      </c>
      <c r="DK31" s="12" t="s">
        <v>2721</v>
      </c>
      <c r="DO31" s="37" t="s">
        <v>2534</v>
      </c>
      <c r="DQ31" s="45" t="s">
        <v>2537</v>
      </c>
    </row>
    <row r="32" spans="2:208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1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2722</v>
      </c>
      <c r="DJ33" s="61" t="s">
        <v>2334</v>
      </c>
      <c r="DK33" s="12" t="s">
        <v>2723</v>
      </c>
    </row>
    <row r="34" spans="2:11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5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1" t="s">
        <v>2334</v>
      </c>
      <c r="DK34" s="12" t="s">
        <v>2377</v>
      </c>
    </row>
    <row r="35" spans="2:11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5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2724</v>
      </c>
      <c r="DJ35" s="61" t="s">
        <v>2334</v>
      </c>
      <c r="DK35" s="12" t="s">
        <v>2725</v>
      </c>
    </row>
    <row r="36" spans="2:11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2871</v>
      </c>
      <c r="DG36" s="23"/>
      <c r="DH36" s="23"/>
      <c r="DI36" s="12" t="s">
        <v>2370</v>
      </c>
      <c r="DJ36" s="61" t="s">
        <v>2334</v>
      </c>
      <c r="DK36" s="12" t="s">
        <v>2378</v>
      </c>
    </row>
    <row r="37" spans="2:11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2872</v>
      </c>
      <c r="DG37" s="23"/>
      <c r="DH37" s="23"/>
      <c r="DI37" s="12" t="s">
        <v>2726</v>
      </c>
      <c r="DJ37" s="61" t="s">
        <v>2334</v>
      </c>
      <c r="DK37" s="12" t="s">
        <v>2727</v>
      </c>
    </row>
    <row r="38" spans="2:11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1" t="s">
        <v>2334</v>
      </c>
      <c r="DK38" s="12" t="s">
        <v>2379</v>
      </c>
    </row>
    <row r="39" spans="2:11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2728</v>
      </c>
      <c r="DJ39" s="61" t="s">
        <v>2334</v>
      </c>
      <c r="DK39" s="12" t="s">
        <v>2729</v>
      </c>
      <c r="DL39" s="45"/>
    </row>
    <row r="40" spans="2:11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1" t="s">
        <v>2334</v>
      </c>
      <c r="DK40" s="23" t="s">
        <v>2383</v>
      </c>
      <c r="DL40" s="45"/>
    </row>
    <row r="41" spans="2:11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2730</v>
      </c>
      <c r="DJ41" s="61" t="s">
        <v>2334</v>
      </c>
      <c r="DK41" s="12" t="s">
        <v>2731</v>
      </c>
      <c r="DL41" s="45"/>
    </row>
    <row r="42" spans="2:11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1" t="s">
        <v>2334</v>
      </c>
      <c r="DK42" s="23" t="s">
        <v>2384</v>
      </c>
      <c r="DL42" s="45"/>
    </row>
    <row r="43" spans="2:11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2732</v>
      </c>
      <c r="DJ43" s="61" t="s">
        <v>2334</v>
      </c>
      <c r="DK43" s="12" t="s">
        <v>2733</v>
      </c>
      <c r="DL43" s="45"/>
    </row>
    <row r="44" spans="2:11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1" t="s">
        <v>2334</v>
      </c>
      <c r="DK44" s="23" t="s">
        <v>2385</v>
      </c>
      <c r="DL44" s="45"/>
    </row>
    <row r="45" spans="2:11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2734</v>
      </c>
      <c r="DJ45" s="61" t="s">
        <v>2334</v>
      </c>
      <c r="DK45" s="12" t="s">
        <v>2735</v>
      </c>
      <c r="DL45" s="45"/>
    </row>
    <row r="46" spans="2:11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1" t="s">
        <v>2334</v>
      </c>
      <c r="DK46" s="23" t="s">
        <v>2386</v>
      </c>
      <c r="DL46" s="45"/>
    </row>
    <row r="47" spans="2:11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2736</v>
      </c>
      <c r="DJ47" s="61" t="s">
        <v>2334</v>
      </c>
      <c r="DK47" s="12" t="s">
        <v>2737</v>
      </c>
      <c r="DL47" s="45"/>
    </row>
    <row r="48" spans="2:116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1" t="s">
        <v>2334</v>
      </c>
      <c r="DK48" s="23" t="s">
        <v>2387</v>
      </c>
      <c r="DL48" s="45"/>
    </row>
    <row r="49" spans="2:11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2738</v>
      </c>
      <c r="DJ49" s="61" t="s">
        <v>2334</v>
      </c>
      <c r="DK49" s="12" t="s">
        <v>2739</v>
      </c>
      <c r="DL49" s="45"/>
    </row>
    <row r="50" spans="2:116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1" t="s">
        <v>2334</v>
      </c>
      <c r="DK50" s="23" t="s">
        <v>2388</v>
      </c>
      <c r="DL50" s="45"/>
    </row>
    <row r="51" spans="2:11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2740</v>
      </c>
      <c r="DJ51" s="61" t="s">
        <v>2334</v>
      </c>
      <c r="DK51" s="12" t="s">
        <v>2741</v>
      </c>
      <c r="DL51" s="45"/>
    </row>
    <row r="52" spans="2:11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1" t="s">
        <v>2334</v>
      </c>
      <c r="DK52" s="23" t="s">
        <v>2389</v>
      </c>
      <c r="DL52" s="45"/>
    </row>
    <row r="53" spans="2:11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2742</v>
      </c>
      <c r="DJ53" s="61" t="s">
        <v>2334</v>
      </c>
      <c r="DK53" s="12" t="s">
        <v>2743</v>
      </c>
      <c r="DL53" s="45"/>
    </row>
    <row r="54" spans="2:11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1" t="s">
        <v>2334</v>
      </c>
      <c r="DK54" s="23" t="s">
        <v>2390</v>
      </c>
      <c r="DL54" s="45"/>
    </row>
    <row r="55" spans="2:11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2744</v>
      </c>
      <c r="DJ55" s="61" t="s">
        <v>2334</v>
      </c>
      <c r="DK55" s="12" t="s">
        <v>2745</v>
      </c>
      <c r="DL55" s="45"/>
    </row>
    <row r="56" spans="2:11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1" t="s">
        <v>2334</v>
      </c>
      <c r="DK56" s="23" t="s">
        <v>2391</v>
      </c>
      <c r="DL56" s="45"/>
    </row>
    <row r="57" spans="2:11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2746</v>
      </c>
      <c r="DJ57" s="61" t="s">
        <v>2334</v>
      </c>
      <c r="DK57" s="12" t="s">
        <v>2747</v>
      </c>
      <c r="DL57" s="45"/>
    </row>
    <row r="58" spans="2:11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1" t="s">
        <v>2334</v>
      </c>
      <c r="DK58" s="23" t="s">
        <v>2392</v>
      </c>
      <c r="DL58" s="45"/>
    </row>
    <row r="59" spans="2:11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2748</v>
      </c>
      <c r="DJ59" s="61" t="s">
        <v>2334</v>
      </c>
      <c r="DK59" s="12" t="s">
        <v>2749</v>
      </c>
      <c r="DL59" s="45"/>
    </row>
    <row r="60" spans="2:11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1" t="s">
        <v>2334</v>
      </c>
      <c r="DK60" s="23" t="s">
        <v>2393</v>
      </c>
      <c r="DL60" s="45"/>
    </row>
    <row r="61" spans="2:11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2750</v>
      </c>
      <c r="DJ61" s="61" t="s">
        <v>2334</v>
      </c>
      <c r="DK61" s="12" t="s">
        <v>2751</v>
      </c>
      <c r="DL61" s="45"/>
    </row>
    <row r="62" spans="2:11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1" t="s">
        <v>2334</v>
      </c>
      <c r="DK62" s="23" t="s">
        <v>2394</v>
      </c>
      <c r="DL62" s="45"/>
    </row>
    <row r="63" spans="2:11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2752</v>
      </c>
      <c r="DJ63" s="61" t="s">
        <v>2334</v>
      </c>
      <c r="DK63" s="12" t="s">
        <v>2753</v>
      </c>
      <c r="DL63" s="45"/>
    </row>
    <row r="64" spans="2:11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1" t="s">
        <v>2334</v>
      </c>
      <c r="DK64" s="23" t="s">
        <v>2395</v>
      </c>
      <c r="DL64" s="45"/>
    </row>
    <row r="65" spans="2:11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2754</v>
      </c>
      <c r="DJ65" s="61" t="s">
        <v>2334</v>
      </c>
      <c r="DK65" s="12" t="s">
        <v>2755</v>
      </c>
      <c r="DL65" s="45"/>
    </row>
    <row r="66" spans="2:11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1" t="s">
        <v>2334</v>
      </c>
      <c r="DK66" s="12" t="s">
        <v>2396</v>
      </c>
      <c r="DL66" s="45"/>
    </row>
    <row r="67" spans="2:11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2756</v>
      </c>
      <c r="DJ67" s="61" t="s">
        <v>2334</v>
      </c>
      <c r="DK67" s="12" t="s">
        <v>2757</v>
      </c>
      <c r="DL67" s="45"/>
    </row>
    <row r="68" spans="2:11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1" t="s">
        <v>2334</v>
      </c>
      <c r="DK68" s="12" t="s">
        <v>2397</v>
      </c>
      <c r="DL68" s="45"/>
    </row>
    <row r="69" spans="2:11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2758</v>
      </c>
      <c r="DJ69" s="61" t="s">
        <v>2334</v>
      </c>
      <c r="DK69" s="12" t="s">
        <v>2759</v>
      </c>
      <c r="DL69" s="45"/>
    </row>
    <row r="70" spans="2:11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1" t="s">
        <v>2334</v>
      </c>
      <c r="DK70" s="12" t="s">
        <v>2398</v>
      </c>
      <c r="DL70" s="45"/>
    </row>
    <row r="71" spans="2:11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2760</v>
      </c>
      <c r="DJ71" s="61" t="s">
        <v>2334</v>
      </c>
      <c r="DK71" s="12" t="s">
        <v>2761</v>
      </c>
      <c r="DL71" s="45"/>
    </row>
    <row r="72" spans="2:11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1" t="s">
        <v>2334</v>
      </c>
      <c r="DK72" s="12" t="s">
        <v>2399</v>
      </c>
      <c r="DL72" s="45"/>
    </row>
    <row r="73" spans="2:11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2762</v>
      </c>
      <c r="DJ73" s="61" t="s">
        <v>2334</v>
      </c>
      <c r="DK73" s="12" t="s">
        <v>2763</v>
      </c>
      <c r="DL73" s="45"/>
    </row>
    <row r="74" spans="2:11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1" t="s">
        <v>2334</v>
      </c>
      <c r="DK74" s="12" t="s">
        <v>2400</v>
      </c>
      <c r="DL74" s="45"/>
    </row>
    <row r="75" spans="2:11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2764</v>
      </c>
      <c r="DJ75" s="61" t="s">
        <v>2334</v>
      </c>
      <c r="DK75" s="12" t="s">
        <v>2765</v>
      </c>
      <c r="DL75" s="45"/>
    </row>
    <row r="76" spans="2:11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1" t="s">
        <v>2334</v>
      </c>
      <c r="DK76" s="12" t="s">
        <v>2400</v>
      </c>
      <c r="DL76" s="45"/>
    </row>
    <row r="77" spans="2:11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2766</v>
      </c>
      <c r="DJ77" s="61" t="s">
        <v>2334</v>
      </c>
      <c r="DK77" s="12" t="s">
        <v>2765</v>
      </c>
      <c r="DL77" s="45"/>
    </row>
    <row r="78" spans="2:11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1" t="s">
        <v>2334</v>
      </c>
      <c r="DK78" s="12" t="s">
        <v>2401</v>
      </c>
      <c r="DL78" s="45"/>
    </row>
    <row r="79" spans="2:11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2767</v>
      </c>
      <c r="DJ79" s="61" t="s">
        <v>2334</v>
      </c>
      <c r="DK79" s="12" t="s">
        <v>2768</v>
      </c>
      <c r="DL79" s="45"/>
    </row>
    <row r="80" spans="2:11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1" t="s">
        <v>2334</v>
      </c>
      <c r="DK80" s="12" t="s">
        <v>2401</v>
      </c>
      <c r="DL80" s="45"/>
    </row>
    <row r="81" spans="2:11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2769</v>
      </c>
      <c r="DJ81" s="61" t="s">
        <v>2334</v>
      </c>
      <c r="DK81" s="12" t="s">
        <v>2768</v>
      </c>
      <c r="DL81" s="45"/>
    </row>
    <row r="82" spans="2:11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1" t="s">
        <v>2334</v>
      </c>
      <c r="DK82" s="12" t="s">
        <v>2401</v>
      </c>
      <c r="DL82" s="45"/>
    </row>
    <row r="83" spans="2:11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2770</v>
      </c>
      <c r="DJ83" s="61" t="s">
        <v>2334</v>
      </c>
      <c r="DK83" s="12" t="s">
        <v>2768</v>
      </c>
      <c r="DL83" s="45"/>
    </row>
    <row r="84" spans="2:11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1" t="s">
        <v>2334</v>
      </c>
      <c r="DK84" s="12" t="s">
        <v>2402</v>
      </c>
      <c r="DL84" s="45"/>
    </row>
    <row r="85" spans="2:11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2771</v>
      </c>
      <c r="DJ85" s="61" t="s">
        <v>2334</v>
      </c>
      <c r="DK85" s="12" t="s">
        <v>2772</v>
      </c>
      <c r="DL85" s="45"/>
    </row>
    <row r="86" spans="2:11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1" t="s">
        <v>2334</v>
      </c>
      <c r="DK86" s="12" t="s">
        <v>2403</v>
      </c>
      <c r="DL86" s="45"/>
    </row>
    <row r="87" spans="2:11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2773</v>
      </c>
      <c r="DJ87" s="61" t="s">
        <v>2334</v>
      </c>
      <c r="DK87" s="12" t="s">
        <v>2774</v>
      </c>
      <c r="DL87" s="45"/>
    </row>
    <row r="88" spans="2:11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1" t="s">
        <v>2334</v>
      </c>
      <c r="DK88" s="12" t="s">
        <v>2404</v>
      </c>
      <c r="DL88" s="45"/>
    </row>
    <row r="89" spans="2:11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2775</v>
      </c>
      <c r="DJ89" s="61" t="s">
        <v>2334</v>
      </c>
      <c r="DK89" s="12" t="s">
        <v>2776</v>
      </c>
      <c r="DL89" s="45"/>
    </row>
    <row r="90" spans="2:11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1" t="s">
        <v>2334</v>
      </c>
      <c r="DK90" s="12" t="s">
        <v>2405</v>
      </c>
      <c r="DL90" s="45"/>
    </row>
    <row r="91" spans="2:11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2777</v>
      </c>
      <c r="DJ91" s="61" t="s">
        <v>2334</v>
      </c>
      <c r="DK91" s="12" t="s">
        <v>2778</v>
      </c>
      <c r="DL91" s="45"/>
    </row>
    <row r="92" spans="2:11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1" t="s">
        <v>2334</v>
      </c>
      <c r="DK92" s="12" t="s">
        <v>2406</v>
      </c>
      <c r="DL92" s="45"/>
    </row>
    <row r="93" spans="2:11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2779</v>
      </c>
      <c r="DJ93" s="61" t="s">
        <v>2334</v>
      </c>
      <c r="DK93" s="12" t="s">
        <v>2780</v>
      </c>
      <c r="DL93" s="45"/>
    </row>
    <row r="94" spans="2:11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1" t="s">
        <v>2334</v>
      </c>
      <c r="DK94" s="12" t="s">
        <v>2407</v>
      </c>
      <c r="DL94" s="45"/>
    </row>
    <row r="95" spans="2:11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2781</v>
      </c>
      <c r="DJ95" s="61" t="s">
        <v>2334</v>
      </c>
      <c r="DK95" s="12" t="s">
        <v>2782</v>
      </c>
      <c r="DL95" s="45"/>
    </row>
    <row r="96" spans="2:11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1" t="s">
        <v>2334</v>
      </c>
      <c r="DK96" s="12" t="s">
        <v>2408</v>
      </c>
      <c r="DL96" s="45"/>
    </row>
    <row r="97" spans="2:11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2783</v>
      </c>
      <c r="DJ97" s="61" t="s">
        <v>2334</v>
      </c>
      <c r="DK97" s="12" t="s">
        <v>2784</v>
      </c>
      <c r="DL97" s="45"/>
    </row>
    <row r="98" spans="2:11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2804</v>
      </c>
      <c r="DI98" s="12" t="s">
        <v>2184</v>
      </c>
      <c r="DJ98" s="61" t="s">
        <v>2334</v>
      </c>
      <c r="DK98" s="12" t="s">
        <v>2409</v>
      </c>
      <c r="DL98" s="45"/>
    </row>
    <row r="99" spans="2:11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2785</v>
      </c>
      <c r="DJ99" s="61" t="s">
        <v>2334</v>
      </c>
      <c r="DK99" s="12" t="s">
        <v>2786</v>
      </c>
      <c r="DL99" s="45"/>
    </row>
    <row r="100" spans="2:11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1" t="s">
        <v>2334</v>
      </c>
      <c r="DK100" s="12" t="s">
        <v>2410</v>
      </c>
      <c r="DL100" s="45"/>
    </row>
    <row r="101" spans="2:11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2787</v>
      </c>
      <c r="DJ101" s="61" t="s">
        <v>2334</v>
      </c>
      <c r="DK101" s="12" t="s">
        <v>2788</v>
      </c>
      <c r="DL101" s="45"/>
    </row>
    <row r="102" spans="2:11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1" t="s">
        <v>2334</v>
      </c>
      <c r="DK102" s="12" t="s">
        <v>2411</v>
      </c>
      <c r="DL102" s="45"/>
    </row>
    <row r="103" spans="2:11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2789</v>
      </c>
      <c r="DJ103" s="61" t="s">
        <v>2334</v>
      </c>
      <c r="DK103" s="12" t="s">
        <v>2790</v>
      </c>
      <c r="DL103" s="45"/>
    </row>
    <row r="104" spans="2:11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1" t="s">
        <v>2334</v>
      </c>
      <c r="DK104" s="12" t="s">
        <v>2412</v>
      </c>
      <c r="DL104" s="45"/>
    </row>
    <row r="105" spans="2:11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2791</v>
      </c>
      <c r="DJ105" s="61" t="s">
        <v>2334</v>
      </c>
      <c r="DK105" s="12" t="s">
        <v>2792</v>
      </c>
      <c r="DL105" s="45"/>
    </row>
    <row r="106" spans="2:11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1" t="s">
        <v>2334</v>
      </c>
      <c r="DK106" s="12" t="s">
        <v>2413</v>
      </c>
      <c r="DL106" s="45"/>
    </row>
    <row r="107" spans="2:116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2793</v>
      </c>
      <c r="DJ107" s="61" t="s">
        <v>2334</v>
      </c>
      <c r="DK107" s="12" t="s">
        <v>2794</v>
      </c>
      <c r="DL107" s="45"/>
    </row>
    <row r="108" spans="2:11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1" t="s">
        <v>2334</v>
      </c>
      <c r="DK108" s="12" t="s">
        <v>2414</v>
      </c>
      <c r="DL108" s="45"/>
    </row>
    <row r="109" spans="2:11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2795</v>
      </c>
      <c r="DJ109" s="61" t="s">
        <v>2334</v>
      </c>
      <c r="DK109" s="12" t="s">
        <v>2796</v>
      </c>
      <c r="DL109" s="45"/>
    </row>
    <row r="110" spans="2:11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1" t="s">
        <v>2334</v>
      </c>
      <c r="DK110" s="12" t="s">
        <v>2415</v>
      </c>
      <c r="DL110" s="45"/>
    </row>
    <row r="111" spans="2:11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2797</v>
      </c>
      <c r="DJ111" s="61" t="s">
        <v>2334</v>
      </c>
      <c r="DK111" s="12" t="s">
        <v>2798</v>
      </c>
      <c r="DL111" s="45"/>
    </row>
    <row r="112" spans="2:116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1" t="s">
        <v>2334</v>
      </c>
      <c r="DK112" s="12" t="s">
        <v>2416</v>
      </c>
      <c r="DL112" s="45"/>
    </row>
    <row r="113" spans="2:11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2799</v>
      </c>
      <c r="DJ113" s="61" t="s">
        <v>2334</v>
      </c>
      <c r="DK113" s="12" t="s">
        <v>2800</v>
      </c>
      <c r="DL113" s="45"/>
    </row>
    <row r="114" spans="2:11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1" t="s">
        <v>2334</v>
      </c>
      <c r="DK114" s="12" t="s">
        <v>2417</v>
      </c>
      <c r="DL114" s="45"/>
    </row>
    <row r="115" spans="2:11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2801</v>
      </c>
      <c r="DJ115" s="61" t="s">
        <v>2334</v>
      </c>
      <c r="DK115" s="12" t="s">
        <v>2802</v>
      </c>
      <c r="DL115" s="45"/>
    </row>
    <row r="116" spans="2:11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 x14ac:dyDescent="0.3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 x14ac:dyDescent="0.3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 x14ac:dyDescent="0.3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 x14ac:dyDescent="0.3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 x14ac:dyDescent="0.3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 x14ac:dyDescent="0.3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 x14ac:dyDescent="0.3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 x14ac:dyDescent="0.3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 x14ac:dyDescent="0.3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 x14ac:dyDescent="0.3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 x14ac:dyDescent="0.3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 x14ac:dyDescent="0.3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 x14ac:dyDescent="0.3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 x14ac:dyDescent="0.3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 x14ac:dyDescent="0.3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 x14ac:dyDescent="0.3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 x14ac:dyDescent="0.3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 x14ac:dyDescent="0.3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 x14ac:dyDescent="0.3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 x14ac:dyDescent="0.3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 x14ac:dyDescent="0.3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 x14ac:dyDescent="0.3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 x14ac:dyDescent="0.3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 x14ac:dyDescent="0.3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 x14ac:dyDescent="0.3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 x14ac:dyDescent="0.3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 x14ac:dyDescent="0.3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 x14ac:dyDescent="0.3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 x14ac:dyDescent="0.3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 x14ac:dyDescent="0.3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 x14ac:dyDescent="0.3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 x14ac:dyDescent="0.3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 x14ac:dyDescent="0.3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 x14ac:dyDescent="0.3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 x14ac:dyDescent="0.3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 x14ac:dyDescent="0.3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 x14ac:dyDescent="0.3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 x14ac:dyDescent="0.3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 x14ac:dyDescent="0.3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 x14ac:dyDescent="0.3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 x14ac:dyDescent="0.3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 x14ac:dyDescent="0.3">
      <c r="E196" t="s">
        <v>1159</v>
      </c>
      <c r="G196" t="s">
        <v>1160</v>
      </c>
      <c r="H196" t="s">
        <v>1161</v>
      </c>
      <c r="DL196" s="45"/>
    </row>
    <row r="197" spans="2:116" x14ac:dyDescent="0.3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 x14ac:dyDescent="0.3">
      <c r="G198" t="s">
        <v>1165</v>
      </c>
      <c r="H198" t="s">
        <v>1166</v>
      </c>
      <c r="DL198" s="45"/>
    </row>
    <row r="199" spans="2:116" x14ac:dyDescent="0.3">
      <c r="G199" t="s">
        <v>1167</v>
      </c>
      <c r="H199" t="s">
        <v>1168</v>
      </c>
      <c r="DL199" s="45"/>
    </row>
    <row r="200" spans="2:116" x14ac:dyDescent="0.3">
      <c r="G200" t="s">
        <v>1169</v>
      </c>
      <c r="H200" t="s">
        <v>1170</v>
      </c>
      <c r="DL200" s="45"/>
    </row>
    <row r="201" spans="2:116" x14ac:dyDescent="0.3">
      <c r="G201" t="s">
        <v>1171</v>
      </c>
      <c r="H201" t="s">
        <v>1172</v>
      </c>
      <c r="DL201" s="45"/>
    </row>
    <row r="202" spans="2:116" x14ac:dyDescent="0.3">
      <c r="G202" t="s">
        <v>1173</v>
      </c>
      <c r="H202" t="s">
        <v>1172</v>
      </c>
      <c r="DL202" s="45"/>
    </row>
    <row r="203" spans="2:116" x14ac:dyDescent="0.3">
      <c r="G203" t="s">
        <v>1174</v>
      </c>
      <c r="H203" t="s">
        <v>1175</v>
      </c>
      <c r="DL203" s="45"/>
    </row>
    <row r="204" spans="2:116" x14ac:dyDescent="0.3">
      <c r="G204" t="s">
        <v>1176</v>
      </c>
      <c r="H204" t="s">
        <v>1177</v>
      </c>
      <c r="DL204" s="45"/>
    </row>
    <row r="205" spans="2:116" x14ac:dyDescent="0.3">
      <c r="G205" t="s">
        <v>1178</v>
      </c>
      <c r="H205" t="s">
        <v>1179</v>
      </c>
      <c r="DL205" s="45"/>
    </row>
    <row r="206" spans="2:116" x14ac:dyDescent="0.3">
      <c r="G206" t="s">
        <v>1180</v>
      </c>
      <c r="H206" t="s">
        <v>1181</v>
      </c>
      <c r="DL206" s="45"/>
    </row>
    <row r="207" spans="2:116" x14ac:dyDescent="0.3">
      <c r="G207" t="s">
        <v>1182</v>
      </c>
      <c r="H207" t="s">
        <v>1183</v>
      </c>
      <c r="DL207" s="45"/>
    </row>
    <row r="208" spans="2:116" x14ac:dyDescent="0.3">
      <c r="G208" t="s">
        <v>1184</v>
      </c>
      <c r="H208" t="s">
        <v>1185</v>
      </c>
      <c r="DL208" s="45"/>
    </row>
    <row r="209" spans="7:116" x14ac:dyDescent="0.3">
      <c r="G209" t="s">
        <v>1186</v>
      </c>
      <c r="H209" t="s">
        <v>1187</v>
      </c>
      <c r="DL209" s="45"/>
    </row>
    <row r="210" spans="7:116" x14ac:dyDescent="0.3">
      <c r="G210" t="s">
        <v>1188</v>
      </c>
      <c r="H210" t="s">
        <v>1189</v>
      </c>
      <c r="DL210" s="45"/>
    </row>
    <row r="211" spans="7:116" x14ac:dyDescent="0.3">
      <c r="G211" t="s">
        <v>1190</v>
      </c>
      <c r="H211" t="s">
        <v>1191</v>
      </c>
      <c r="DL211" s="45"/>
    </row>
    <row r="212" spans="7:116" x14ac:dyDescent="0.3">
      <c r="G212" t="s">
        <v>1192</v>
      </c>
      <c r="H212" t="s">
        <v>1193</v>
      </c>
      <c r="DL212" s="45"/>
    </row>
    <row r="213" spans="7:116" x14ac:dyDescent="0.3">
      <c r="G213" t="s">
        <v>1194</v>
      </c>
      <c r="H213" t="s">
        <v>1195</v>
      </c>
      <c r="DL213" s="45"/>
    </row>
    <row r="214" spans="7:116" x14ac:dyDescent="0.3">
      <c r="G214" t="s">
        <v>1196</v>
      </c>
      <c r="H214" t="s">
        <v>1197</v>
      </c>
      <c r="DL214" s="45"/>
    </row>
    <row r="215" spans="7:116" x14ac:dyDescent="0.3">
      <c r="G215" t="s">
        <v>1198</v>
      </c>
      <c r="H215" t="s">
        <v>1199</v>
      </c>
      <c r="DL215" s="45"/>
    </row>
    <row r="216" spans="7:116" x14ac:dyDescent="0.3">
      <c r="G216" t="s">
        <v>1200</v>
      </c>
      <c r="H216" t="s">
        <v>1201</v>
      </c>
      <c r="DL216" s="45"/>
    </row>
    <row r="217" spans="7:116" x14ac:dyDescent="0.3">
      <c r="G217" t="s">
        <v>1202</v>
      </c>
      <c r="H217" t="s">
        <v>1203</v>
      </c>
      <c r="DL217" s="45"/>
    </row>
    <row r="218" spans="7:116" x14ac:dyDescent="0.3">
      <c r="G218" t="s">
        <v>1204</v>
      </c>
      <c r="H218" t="s">
        <v>1205</v>
      </c>
      <c r="DL218" s="45"/>
    </row>
    <row r="219" spans="7:116" x14ac:dyDescent="0.3">
      <c r="G219" t="s">
        <v>1206</v>
      </c>
      <c r="H219" t="s">
        <v>1207</v>
      </c>
      <c r="DL219" s="45"/>
    </row>
    <row r="220" spans="7:116" x14ac:dyDescent="0.3">
      <c r="G220" t="s">
        <v>1208</v>
      </c>
      <c r="H220" t="s">
        <v>1209</v>
      </c>
      <c r="DL220" s="45"/>
    </row>
    <row r="221" spans="7:116" x14ac:dyDescent="0.3">
      <c r="G221" t="s">
        <v>1210</v>
      </c>
      <c r="H221" t="s">
        <v>1211</v>
      </c>
      <c r="DL221" s="45"/>
    </row>
    <row r="222" spans="7:116" x14ac:dyDescent="0.3">
      <c r="G222" t="s">
        <v>1212</v>
      </c>
      <c r="H222" t="s">
        <v>1213</v>
      </c>
      <c r="DL222" s="45"/>
    </row>
    <row r="223" spans="7:116" x14ac:dyDescent="0.3">
      <c r="G223" t="s">
        <v>1214</v>
      </c>
      <c r="H223" t="s">
        <v>1213</v>
      </c>
      <c r="DL223" s="45"/>
    </row>
    <row r="224" spans="7:116" x14ac:dyDescent="0.3">
      <c r="G224" t="s">
        <v>1215</v>
      </c>
      <c r="H224" t="s">
        <v>1216</v>
      </c>
      <c r="DL224" s="45"/>
    </row>
    <row r="225" spans="7:116" x14ac:dyDescent="0.3">
      <c r="G225" t="s">
        <v>1217</v>
      </c>
      <c r="H225" t="s">
        <v>1218</v>
      </c>
      <c r="DL225" s="45"/>
    </row>
    <row r="226" spans="7:116" x14ac:dyDescent="0.3">
      <c r="G226" t="s">
        <v>1219</v>
      </c>
      <c r="H226" t="s">
        <v>1220</v>
      </c>
      <c r="DL226" s="45"/>
    </row>
    <row r="227" spans="7:116" x14ac:dyDescent="0.3">
      <c r="G227" t="s">
        <v>1221</v>
      </c>
      <c r="H227" t="s">
        <v>1222</v>
      </c>
      <c r="DL227" s="45"/>
    </row>
    <row r="228" spans="7:116" x14ac:dyDescent="0.3">
      <c r="G228" t="s">
        <v>1223</v>
      </c>
      <c r="H228" t="s">
        <v>1224</v>
      </c>
      <c r="DL228" s="45"/>
    </row>
    <row r="229" spans="7:116" x14ac:dyDescent="0.3">
      <c r="G229" t="s">
        <v>1225</v>
      </c>
      <c r="H229" t="s">
        <v>1226</v>
      </c>
      <c r="DL229" s="45"/>
    </row>
    <row r="230" spans="7:116" x14ac:dyDescent="0.3">
      <c r="G230" t="s">
        <v>1227</v>
      </c>
      <c r="H230" t="s">
        <v>1228</v>
      </c>
      <c r="DL230" s="45"/>
    </row>
    <row r="231" spans="7:116" x14ac:dyDescent="0.3">
      <c r="G231" t="s">
        <v>1229</v>
      </c>
      <c r="H231" t="s">
        <v>1230</v>
      </c>
      <c r="DL231" s="45"/>
    </row>
    <row r="232" spans="7:116" x14ac:dyDescent="0.3">
      <c r="G232" t="s">
        <v>1231</v>
      </c>
      <c r="H232" t="s">
        <v>1232</v>
      </c>
      <c r="DL232" s="45"/>
    </row>
    <row r="233" spans="7:116" x14ac:dyDescent="0.3">
      <c r="G233" t="s">
        <v>1233</v>
      </c>
      <c r="H233" t="s">
        <v>1234</v>
      </c>
      <c r="DL233" s="45"/>
    </row>
    <row r="234" spans="7:116" x14ac:dyDescent="0.3">
      <c r="G234" t="s">
        <v>1235</v>
      </c>
      <c r="H234" t="s">
        <v>1236</v>
      </c>
      <c r="DL234" s="45"/>
    </row>
    <row r="235" spans="7:116" x14ac:dyDescent="0.3">
      <c r="G235" t="s">
        <v>1237</v>
      </c>
      <c r="H235" t="s">
        <v>1238</v>
      </c>
      <c r="DL235" s="45"/>
    </row>
    <row r="236" spans="7:116" x14ac:dyDescent="0.3">
      <c r="G236" t="s">
        <v>1239</v>
      </c>
      <c r="H236" t="s">
        <v>1240</v>
      </c>
      <c r="DL236" s="45"/>
    </row>
    <row r="237" spans="7:116" x14ac:dyDescent="0.3">
      <c r="G237" t="s">
        <v>1241</v>
      </c>
      <c r="H237" t="s">
        <v>1242</v>
      </c>
      <c r="DL237" s="45"/>
    </row>
    <row r="238" spans="7:116" x14ac:dyDescent="0.3">
      <c r="G238" t="s">
        <v>1243</v>
      </c>
      <c r="H238" t="s">
        <v>1244</v>
      </c>
      <c r="DL238" s="45"/>
    </row>
    <row r="239" spans="7:116" x14ac:dyDescent="0.3">
      <c r="G239" t="s">
        <v>1245</v>
      </c>
      <c r="H239" t="s">
        <v>1246</v>
      </c>
      <c r="DL239" s="45"/>
    </row>
    <row r="240" spans="7:116" x14ac:dyDescent="0.3">
      <c r="G240" t="s">
        <v>1247</v>
      </c>
      <c r="H240" t="s">
        <v>1248</v>
      </c>
      <c r="DL240" s="45"/>
    </row>
    <row r="241" spans="7:116" x14ac:dyDescent="0.3">
      <c r="G241" t="s">
        <v>1249</v>
      </c>
      <c r="H241" t="s">
        <v>1250</v>
      </c>
      <c r="DL241" s="45"/>
    </row>
    <row r="242" spans="7:116" x14ac:dyDescent="0.3">
      <c r="G242" t="s">
        <v>1251</v>
      </c>
      <c r="H242" t="s">
        <v>1252</v>
      </c>
      <c r="DL242" s="45"/>
    </row>
    <row r="243" spans="7:116" x14ac:dyDescent="0.3">
      <c r="G243" t="s">
        <v>1253</v>
      </c>
      <c r="H243" t="s">
        <v>1254</v>
      </c>
      <c r="DL243" s="45"/>
    </row>
    <row r="244" spans="7:116" x14ac:dyDescent="0.3">
      <c r="G244" t="s">
        <v>1255</v>
      </c>
      <c r="H244" t="s">
        <v>1256</v>
      </c>
      <c r="DL244" s="45"/>
    </row>
    <row r="245" spans="7:116" x14ac:dyDescent="0.3">
      <c r="G245" t="s">
        <v>1257</v>
      </c>
      <c r="H245" t="s">
        <v>1256</v>
      </c>
      <c r="DL245" s="45"/>
    </row>
    <row r="246" spans="7:116" x14ac:dyDescent="0.3">
      <c r="G246" t="s">
        <v>1258</v>
      </c>
      <c r="H246" t="s">
        <v>1259</v>
      </c>
      <c r="DL246" s="45"/>
    </row>
    <row r="247" spans="7:116" x14ac:dyDescent="0.3">
      <c r="G247" t="s">
        <v>1260</v>
      </c>
      <c r="H247" t="s">
        <v>1261</v>
      </c>
      <c r="DL247" s="45"/>
    </row>
    <row r="248" spans="7:116" x14ac:dyDescent="0.3">
      <c r="G248" t="s">
        <v>1262</v>
      </c>
      <c r="H248" t="s">
        <v>1263</v>
      </c>
      <c r="DL248" s="45"/>
    </row>
    <row r="249" spans="7:116" x14ac:dyDescent="0.3">
      <c r="G249" t="s">
        <v>1264</v>
      </c>
      <c r="H249" t="s">
        <v>1265</v>
      </c>
      <c r="DL249" s="45"/>
    </row>
    <row r="250" spans="7:116" x14ac:dyDescent="0.3">
      <c r="G250" t="s">
        <v>1266</v>
      </c>
      <c r="H250" t="s">
        <v>1267</v>
      </c>
      <c r="DL250" s="45"/>
    </row>
    <row r="251" spans="7:116" x14ac:dyDescent="0.3">
      <c r="G251" t="s">
        <v>1268</v>
      </c>
      <c r="H251" t="s">
        <v>1269</v>
      </c>
      <c r="DL251" s="45"/>
    </row>
    <row r="252" spans="7:116" x14ac:dyDescent="0.3">
      <c r="G252" t="s">
        <v>1270</v>
      </c>
      <c r="H252" t="s">
        <v>1271</v>
      </c>
      <c r="DL252" s="45"/>
    </row>
    <row r="253" spans="7:116" x14ac:dyDescent="0.3">
      <c r="G253" t="s">
        <v>1272</v>
      </c>
      <c r="H253" t="s">
        <v>1271</v>
      </c>
      <c r="DL253" s="45"/>
    </row>
    <row r="254" spans="7:116" x14ac:dyDescent="0.3">
      <c r="G254" t="s">
        <v>1273</v>
      </c>
      <c r="H254" t="s">
        <v>1274</v>
      </c>
      <c r="DL254" s="45"/>
    </row>
    <row r="255" spans="7:116" x14ac:dyDescent="0.3">
      <c r="G255" t="s">
        <v>1275</v>
      </c>
      <c r="H255" t="s">
        <v>1276</v>
      </c>
      <c r="DL255" s="45"/>
    </row>
    <row r="256" spans="7:116" x14ac:dyDescent="0.3">
      <c r="G256" t="s">
        <v>1277</v>
      </c>
      <c r="H256" t="s">
        <v>1278</v>
      </c>
      <c r="DL256" s="45"/>
    </row>
    <row r="257" spans="7:116" x14ac:dyDescent="0.3">
      <c r="G257" t="s">
        <v>1279</v>
      </c>
      <c r="H257" t="s">
        <v>1280</v>
      </c>
      <c r="DL257" s="45"/>
    </row>
    <row r="258" spans="7:116" x14ac:dyDescent="0.3">
      <c r="G258" t="s">
        <v>1281</v>
      </c>
      <c r="H258" t="s">
        <v>1282</v>
      </c>
      <c r="DL258" s="45"/>
    </row>
    <row r="259" spans="7:116" x14ac:dyDescent="0.3">
      <c r="G259" t="s">
        <v>1283</v>
      </c>
      <c r="H259" t="s">
        <v>1284</v>
      </c>
      <c r="DL259" s="45"/>
    </row>
    <row r="260" spans="7:116" x14ac:dyDescent="0.3">
      <c r="G260" t="s">
        <v>1285</v>
      </c>
      <c r="H260" t="s">
        <v>1286</v>
      </c>
      <c r="DL260" s="45"/>
    </row>
    <row r="261" spans="7:116" x14ac:dyDescent="0.3">
      <c r="G261" t="s">
        <v>1287</v>
      </c>
      <c r="H261" t="s">
        <v>1288</v>
      </c>
      <c r="DL261" s="45"/>
    </row>
    <row r="262" spans="7:116" x14ac:dyDescent="0.3">
      <c r="G262" t="s">
        <v>1289</v>
      </c>
      <c r="H262" t="s">
        <v>1290</v>
      </c>
      <c r="DL262" s="45"/>
    </row>
    <row r="263" spans="7:116" x14ac:dyDescent="0.3">
      <c r="G263" t="s">
        <v>1291</v>
      </c>
      <c r="H263" t="s">
        <v>1292</v>
      </c>
      <c r="DL263" s="45"/>
    </row>
    <row r="264" spans="7:116" x14ac:dyDescent="0.3">
      <c r="G264" t="s">
        <v>1293</v>
      </c>
      <c r="H264" t="s">
        <v>1294</v>
      </c>
      <c r="DL264" s="45"/>
    </row>
    <row r="265" spans="7:116" x14ac:dyDescent="0.3">
      <c r="G265" t="s">
        <v>1295</v>
      </c>
      <c r="H265" t="s">
        <v>1296</v>
      </c>
      <c r="DL265" s="45"/>
    </row>
    <row r="266" spans="7:116" x14ac:dyDescent="0.3">
      <c r="G266" t="s">
        <v>1297</v>
      </c>
      <c r="H266" t="s">
        <v>1298</v>
      </c>
      <c r="DL266" s="45"/>
    </row>
    <row r="267" spans="7:116" x14ac:dyDescent="0.3">
      <c r="G267" t="s">
        <v>1299</v>
      </c>
      <c r="H267" t="s">
        <v>1300</v>
      </c>
      <c r="DL267" s="45"/>
    </row>
    <row r="268" spans="7:116" x14ac:dyDescent="0.3">
      <c r="G268" t="s">
        <v>1301</v>
      </c>
      <c r="H268" t="s">
        <v>1302</v>
      </c>
      <c r="DL268" s="45"/>
    </row>
    <row r="269" spans="7:116" x14ac:dyDescent="0.3">
      <c r="G269" t="s">
        <v>1303</v>
      </c>
      <c r="H269" t="s">
        <v>1304</v>
      </c>
      <c r="DL269" s="45"/>
    </row>
    <row r="270" spans="7:116" x14ac:dyDescent="0.3">
      <c r="G270" t="s">
        <v>1305</v>
      </c>
      <c r="H270" t="s">
        <v>1306</v>
      </c>
      <c r="DL270" s="45"/>
    </row>
    <row r="271" spans="7:116" x14ac:dyDescent="0.3">
      <c r="G271" t="s">
        <v>1307</v>
      </c>
      <c r="H271" t="s">
        <v>1308</v>
      </c>
      <c r="DL271" s="45"/>
    </row>
    <row r="272" spans="7:116" x14ac:dyDescent="0.3">
      <c r="G272" t="s">
        <v>1309</v>
      </c>
      <c r="H272" t="s">
        <v>1310</v>
      </c>
      <c r="DL272" s="45"/>
    </row>
    <row r="273" spans="7:116" x14ac:dyDescent="0.3">
      <c r="G273" t="s">
        <v>1311</v>
      </c>
      <c r="H273" t="s">
        <v>1312</v>
      </c>
      <c r="DL273" s="45"/>
    </row>
    <row r="274" spans="7:116" x14ac:dyDescent="0.3">
      <c r="G274" t="s">
        <v>1313</v>
      </c>
      <c r="H274" t="s">
        <v>1314</v>
      </c>
      <c r="DL274" s="45"/>
    </row>
    <row r="275" spans="7:116" x14ac:dyDescent="0.3">
      <c r="G275" t="s">
        <v>1315</v>
      </c>
      <c r="H275" t="s">
        <v>1314</v>
      </c>
      <c r="DL275" s="45"/>
    </row>
    <row r="276" spans="7:116" x14ac:dyDescent="0.3">
      <c r="G276" t="s">
        <v>1316</v>
      </c>
      <c r="H276" t="s">
        <v>1317</v>
      </c>
      <c r="DL276" s="45"/>
    </row>
    <row r="277" spans="7:116" x14ac:dyDescent="0.3">
      <c r="G277" t="s">
        <v>1318</v>
      </c>
      <c r="H277" t="s">
        <v>1319</v>
      </c>
      <c r="DL277" s="45"/>
    </row>
  </sheetData>
  <sheetProtection algorithmName="SHA-512" hashValue="F4/6G59ZVuOxlmG+BFCfQvPkU6LHvLGvrt24ZPCG8osbFyUjhNhUQ/JYSPKHjHMHd6FUbQUbs5wEJEXQKS6V8A==" saltValue="Ww5/mQMwKKD3rBaBVhLWXA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MAR_model</vt:lpstr>
      <vt:lpstr>MAR_tracer</vt:lpstr>
      <vt:lpstr>material_analyzed</vt:lpstr>
      <vt:lpstr>Mauritania</vt:lpstr>
      <vt:lpstr>mean_grain_size_microm</vt:lpstr>
      <vt:lpstr>median_grain_size_microm</vt:lpstr>
      <vt:lpstr>Mixing_rate_cm2_yr</vt:lpstr>
      <vt:lpstr>Mixing_rate_tracer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SAR_model</vt:lpstr>
      <vt:lpstr>SAR_tracer</vt:lpstr>
      <vt:lpstr>silt_</vt:lpstr>
      <vt:lpstr>SiO2_</vt:lpstr>
      <vt:lpstr>SML_cm</vt:lpstr>
      <vt:lpstr>SML_tracer</vt:lpstr>
      <vt:lpstr>South_Africa</vt:lpstr>
      <vt:lpstr>Spain</vt:lpstr>
      <vt:lpstr>substrate_classification</vt:lpstr>
      <vt:lpstr>surface_area_m2_g</vt:lpstr>
      <vt:lpstr>Taiwan_Republic_of_China</vt:lpstr>
      <vt:lpstr>Th232_Bq_kg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2022-05-11T09:42:19Z</dcterms:modified>
</cp:coreProperties>
</file>