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ara_\OneDrive\Documents\projects\data_analysis_workshop\"/>
    </mc:Choice>
  </mc:AlternateContent>
  <bookViews>
    <workbookView xWindow="0" yWindow="0" windowWidth="23040" windowHeight="9840" activeTab="4"/>
  </bookViews>
  <sheets>
    <sheet name="data source" sheetId="1" r:id="rId1"/>
    <sheet name="cleaned_data" sheetId="2" r:id="rId2"/>
    <sheet name="Questions" sheetId="3" r:id="rId3"/>
    <sheet name="Insighets" sheetId="8" r:id="rId4"/>
    <sheet name="visual" sheetId="10" r:id="rId5"/>
  </sheets>
  <definedNames>
    <definedName name="_xlcn.WorksheetConnection_G27S11.xlsxmessages1" hidden="1">messages[]</definedName>
    <definedName name="ExternalData_1" localSheetId="1" hidden="1">cleaned_data!$A$1:$B$300</definedName>
    <definedName name="ExternalData_1" localSheetId="0" hidden="1">'data source'!$A$1:$C$3087</definedName>
    <definedName name="Slicer_Month">#N/A</definedName>
  </definedNames>
  <calcPr calcId="162913"/>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ssages" name="messages" connection="WorksheetConnection_G27-S1 (1).xlsx!messages"/>
        </x15:modelTables>
      </x15:dataModel>
    </ext>
  </extLst>
</workbook>
</file>

<file path=xl/calcChain.xml><?xml version="1.0" encoding="utf-8"?>
<calcChain xmlns="http://schemas.openxmlformats.org/spreadsheetml/2006/main">
  <c r="G300" i="2" l="1"/>
  <c r="F300" i="2"/>
  <c r="E300" i="2"/>
  <c r="G299" i="2"/>
  <c r="F299" i="2"/>
  <c r="E299" i="2"/>
  <c r="G298" i="2"/>
  <c r="F298" i="2"/>
  <c r="E298" i="2"/>
  <c r="G297" i="2"/>
  <c r="F297" i="2"/>
  <c r="E297" i="2"/>
  <c r="G296" i="2"/>
  <c r="F296" i="2"/>
  <c r="E296" i="2"/>
  <c r="G295" i="2"/>
  <c r="F295" i="2"/>
  <c r="E295" i="2"/>
  <c r="G294" i="2"/>
  <c r="F294" i="2"/>
  <c r="E294" i="2"/>
  <c r="G293" i="2"/>
  <c r="F293" i="2"/>
  <c r="E293" i="2"/>
  <c r="G292" i="2"/>
  <c r="F292" i="2"/>
  <c r="E292" i="2"/>
  <c r="G291" i="2"/>
  <c r="F291" i="2"/>
  <c r="E291" i="2"/>
  <c r="G290" i="2"/>
  <c r="F290" i="2"/>
  <c r="E290" i="2"/>
  <c r="G289" i="2"/>
  <c r="F289" i="2"/>
  <c r="E289" i="2"/>
  <c r="G288" i="2"/>
  <c r="F288" i="2"/>
  <c r="E288" i="2"/>
  <c r="G287" i="2"/>
  <c r="F287" i="2"/>
  <c r="E287" i="2"/>
  <c r="G286" i="2"/>
  <c r="F286" i="2"/>
  <c r="E286" i="2"/>
  <c r="G285" i="2"/>
  <c r="F285" i="2"/>
  <c r="E285" i="2"/>
  <c r="G284" i="2"/>
  <c r="F284" i="2"/>
  <c r="E284" i="2"/>
  <c r="G283" i="2"/>
  <c r="F283" i="2"/>
  <c r="E283" i="2"/>
  <c r="G282" i="2"/>
  <c r="F282" i="2"/>
  <c r="E282" i="2"/>
  <c r="G281" i="2"/>
  <c r="F281" i="2"/>
  <c r="E281" i="2"/>
  <c r="G280" i="2"/>
  <c r="F280" i="2"/>
  <c r="E280" i="2"/>
  <c r="G279" i="2"/>
  <c r="F279" i="2"/>
  <c r="E279" i="2"/>
  <c r="G278" i="2"/>
  <c r="F278" i="2"/>
  <c r="E278" i="2"/>
  <c r="G277" i="2"/>
  <c r="F277" i="2"/>
  <c r="E277" i="2"/>
  <c r="G276" i="2"/>
  <c r="F276" i="2"/>
  <c r="E276" i="2"/>
  <c r="G275" i="2"/>
  <c r="F275" i="2"/>
  <c r="E275" i="2"/>
  <c r="G274" i="2"/>
  <c r="F274" i="2"/>
  <c r="E274" i="2"/>
  <c r="G273" i="2"/>
  <c r="F273" i="2"/>
  <c r="E273" i="2"/>
  <c r="G272" i="2"/>
  <c r="F272" i="2"/>
  <c r="E272" i="2"/>
  <c r="G271" i="2"/>
  <c r="F271" i="2"/>
  <c r="E271" i="2"/>
  <c r="G270" i="2"/>
  <c r="F270" i="2"/>
  <c r="E270" i="2"/>
  <c r="G269" i="2"/>
  <c r="F269" i="2"/>
  <c r="E269" i="2"/>
  <c r="G268" i="2"/>
  <c r="F268" i="2"/>
  <c r="E268" i="2"/>
  <c r="G267" i="2"/>
  <c r="F267" i="2"/>
  <c r="E267" i="2"/>
  <c r="G266" i="2"/>
  <c r="F266" i="2"/>
  <c r="E266" i="2"/>
  <c r="G265" i="2"/>
  <c r="F265" i="2"/>
  <c r="E265" i="2"/>
  <c r="G264" i="2"/>
  <c r="F264" i="2"/>
  <c r="E264" i="2"/>
  <c r="G263" i="2"/>
  <c r="F263" i="2"/>
  <c r="E263" i="2"/>
  <c r="G262" i="2"/>
  <c r="F262" i="2"/>
  <c r="E262" i="2"/>
  <c r="G261" i="2"/>
  <c r="F261" i="2"/>
  <c r="E261" i="2"/>
  <c r="G260" i="2"/>
  <c r="F260" i="2"/>
  <c r="E260" i="2"/>
  <c r="G259" i="2"/>
  <c r="F259" i="2"/>
  <c r="E259" i="2"/>
  <c r="G258" i="2"/>
  <c r="F258" i="2"/>
  <c r="E258" i="2"/>
  <c r="G257" i="2"/>
  <c r="F257" i="2"/>
  <c r="E257" i="2"/>
  <c r="G256" i="2"/>
  <c r="F256" i="2"/>
  <c r="E256" i="2"/>
  <c r="G255" i="2"/>
  <c r="F255" i="2"/>
  <c r="E255" i="2"/>
  <c r="G254" i="2"/>
  <c r="F254" i="2"/>
  <c r="E254" i="2"/>
  <c r="G253" i="2"/>
  <c r="F253" i="2"/>
  <c r="E253" i="2"/>
  <c r="G252" i="2"/>
  <c r="F252" i="2"/>
  <c r="E252" i="2"/>
  <c r="G251" i="2"/>
  <c r="F251" i="2"/>
  <c r="E251" i="2"/>
  <c r="G250" i="2"/>
  <c r="F250" i="2"/>
  <c r="E250" i="2"/>
  <c r="G249" i="2"/>
  <c r="F249" i="2"/>
  <c r="E249" i="2"/>
  <c r="G248" i="2"/>
  <c r="F248" i="2"/>
  <c r="E248" i="2"/>
  <c r="G247" i="2"/>
  <c r="F247" i="2"/>
  <c r="E247" i="2"/>
  <c r="G246" i="2"/>
  <c r="F246" i="2"/>
  <c r="E246" i="2"/>
  <c r="G245" i="2"/>
  <c r="F245" i="2"/>
  <c r="E245" i="2"/>
  <c r="G244" i="2"/>
  <c r="F244" i="2"/>
  <c r="E244" i="2"/>
  <c r="G243" i="2"/>
  <c r="F243" i="2"/>
  <c r="E243" i="2"/>
  <c r="G242" i="2"/>
  <c r="F242" i="2"/>
  <c r="E242" i="2"/>
  <c r="G241" i="2"/>
  <c r="F241" i="2"/>
  <c r="E241" i="2"/>
  <c r="G240" i="2"/>
  <c r="F240" i="2"/>
  <c r="E240" i="2"/>
  <c r="G239" i="2"/>
  <c r="F239" i="2"/>
  <c r="E239" i="2"/>
  <c r="G238" i="2"/>
  <c r="F238" i="2"/>
  <c r="E238" i="2"/>
  <c r="G237" i="2"/>
  <c r="F237" i="2"/>
  <c r="E237" i="2"/>
  <c r="G236" i="2"/>
  <c r="F236" i="2"/>
  <c r="E236" i="2"/>
  <c r="G235" i="2"/>
  <c r="F235" i="2"/>
  <c r="E235" i="2"/>
  <c r="G234" i="2"/>
  <c r="F234" i="2"/>
  <c r="E234" i="2"/>
  <c r="G233" i="2"/>
  <c r="F233" i="2"/>
  <c r="E233" i="2"/>
  <c r="G232" i="2"/>
  <c r="F232" i="2"/>
  <c r="E232" i="2"/>
  <c r="G231" i="2"/>
  <c r="F231" i="2"/>
  <c r="E231" i="2"/>
  <c r="G230" i="2"/>
  <c r="F230" i="2"/>
  <c r="E230" i="2"/>
  <c r="G229" i="2"/>
  <c r="F229" i="2"/>
  <c r="E229" i="2"/>
  <c r="G228" i="2"/>
  <c r="F228" i="2"/>
  <c r="E228" i="2"/>
  <c r="G227" i="2"/>
  <c r="F227" i="2"/>
  <c r="E227" i="2"/>
  <c r="G226" i="2"/>
  <c r="F226" i="2"/>
  <c r="E226" i="2"/>
  <c r="G225" i="2"/>
  <c r="F225" i="2"/>
  <c r="E225" i="2"/>
  <c r="G224" i="2"/>
  <c r="F224" i="2"/>
  <c r="E224" i="2"/>
  <c r="G223" i="2"/>
  <c r="F223" i="2"/>
  <c r="E223" i="2"/>
  <c r="G222" i="2"/>
  <c r="F222" i="2"/>
  <c r="E222" i="2"/>
  <c r="G221" i="2"/>
  <c r="F221" i="2"/>
  <c r="E221" i="2"/>
  <c r="G220" i="2"/>
  <c r="F220" i="2"/>
  <c r="E220" i="2"/>
  <c r="G219" i="2"/>
  <c r="F219" i="2"/>
  <c r="E219" i="2"/>
  <c r="G218" i="2"/>
  <c r="F218" i="2"/>
  <c r="E218" i="2"/>
  <c r="G217" i="2"/>
  <c r="F217" i="2"/>
  <c r="E217" i="2"/>
  <c r="G216" i="2"/>
  <c r="F216" i="2"/>
  <c r="E216" i="2"/>
  <c r="G215" i="2"/>
  <c r="F215" i="2"/>
  <c r="E215" i="2"/>
  <c r="G214" i="2"/>
  <c r="F214" i="2"/>
  <c r="E214" i="2"/>
  <c r="G213" i="2"/>
  <c r="F213" i="2"/>
  <c r="E213" i="2"/>
  <c r="G212" i="2"/>
  <c r="F212" i="2"/>
  <c r="E212" i="2"/>
  <c r="G211" i="2"/>
  <c r="F211" i="2"/>
  <c r="E211" i="2"/>
  <c r="G210" i="2"/>
  <c r="F210" i="2"/>
  <c r="E210" i="2"/>
  <c r="G209" i="2"/>
  <c r="F209" i="2"/>
  <c r="E209" i="2"/>
  <c r="G208" i="2"/>
  <c r="F208" i="2"/>
  <c r="E208" i="2"/>
  <c r="G207" i="2"/>
  <c r="F207" i="2"/>
  <c r="E207" i="2"/>
  <c r="G206" i="2"/>
  <c r="F206" i="2"/>
  <c r="E206" i="2"/>
  <c r="G205" i="2"/>
  <c r="F205" i="2"/>
  <c r="E205" i="2"/>
  <c r="G204" i="2"/>
  <c r="F204" i="2"/>
  <c r="E204" i="2"/>
  <c r="G203" i="2"/>
  <c r="F203" i="2"/>
  <c r="E203" i="2"/>
  <c r="G202" i="2"/>
  <c r="F202" i="2"/>
  <c r="E202" i="2"/>
  <c r="G201" i="2"/>
  <c r="F201" i="2"/>
  <c r="E201" i="2"/>
  <c r="G200" i="2"/>
  <c r="F200" i="2"/>
  <c r="E200" i="2"/>
  <c r="G199" i="2"/>
  <c r="F199" i="2"/>
  <c r="E199" i="2"/>
  <c r="G198" i="2"/>
  <c r="F198" i="2"/>
  <c r="E198" i="2"/>
  <c r="G197" i="2"/>
  <c r="F197" i="2"/>
  <c r="E197" i="2"/>
  <c r="G196" i="2"/>
  <c r="F196" i="2"/>
  <c r="E196" i="2"/>
  <c r="G195" i="2"/>
  <c r="F195" i="2"/>
  <c r="E195" i="2"/>
  <c r="G194" i="2"/>
  <c r="F194" i="2"/>
  <c r="E194" i="2"/>
  <c r="G193" i="2"/>
  <c r="F193" i="2"/>
  <c r="E193" i="2"/>
  <c r="G192" i="2"/>
  <c r="F192" i="2"/>
  <c r="E192" i="2"/>
  <c r="G191" i="2"/>
  <c r="F191" i="2"/>
  <c r="E191" i="2"/>
  <c r="G190" i="2"/>
  <c r="F190" i="2"/>
  <c r="E190" i="2"/>
  <c r="G189" i="2"/>
  <c r="F189" i="2"/>
  <c r="E189" i="2"/>
  <c r="G188" i="2"/>
  <c r="F188" i="2"/>
  <c r="E188" i="2"/>
  <c r="G187" i="2"/>
  <c r="F187" i="2"/>
  <c r="E187" i="2"/>
  <c r="G186" i="2"/>
  <c r="F186" i="2"/>
  <c r="E186" i="2"/>
  <c r="G185" i="2"/>
  <c r="F185" i="2"/>
  <c r="E185" i="2"/>
  <c r="G184" i="2"/>
  <c r="F184" i="2"/>
  <c r="E184" i="2"/>
  <c r="G183" i="2"/>
  <c r="F183" i="2"/>
  <c r="E183" i="2"/>
  <c r="G182" i="2"/>
  <c r="F182" i="2"/>
  <c r="E182" i="2"/>
  <c r="G181" i="2"/>
  <c r="F181" i="2"/>
  <c r="E181" i="2"/>
  <c r="G180" i="2"/>
  <c r="F180" i="2"/>
  <c r="E180" i="2"/>
  <c r="G179" i="2"/>
  <c r="F179" i="2"/>
  <c r="E179" i="2"/>
  <c r="G178" i="2"/>
  <c r="F178" i="2"/>
  <c r="E178" i="2"/>
  <c r="G177" i="2"/>
  <c r="F177" i="2"/>
  <c r="E177" i="2"/>
  <c r="G176" i="2"/>
  <c r="F176" i="2"/>
  <c r="E176" i="2"/>
  <c r="G175" i="2"/>
  <c r="F175" i="2"/>
  <c r="E175" i="2"/>
  <c r="G174" i="2"/>
  <c r="F174" i="2"/>
  <c r="E174" i="2"/>
  <c r="G173" i="2"/>
  <c r="F173" i="2"/>
  <c r="E173" i="2"/>
  <c r="G172" i="2"/>
  <c r="F172" i="2"/>
  <c r="E172" i="2"/>
  <c r="G171" i="2"/>
  <c r="F171" i="2"/>
  <c r="E171" i="2"/>
  <c r="G170" i="2"/>
  <c r="F170" i="2"/>
  <c r="E170" i="2"/>
  <c r="G169" i="2"/>
  <c r="F169" i="2"/>
  <c r="E169" i="2"/>
  <c r="G168" i="2"/>
  <c r="F168" i="2"/>
  <c r="E168" i="2"/>
  <c r="G167" i="2"/>
  <c r="F167" i="2"/>
  <c r="E167" i="2"/>
  <c r="G166" i="2"/>
  <c r="F166" i="2"/>
  <c r="E166" i="2"/>
  <c r="G165" i="2"/>
  <c r="F165" i="2"/>
  <c r="E165" i="2"/>
  <c r="G164" i="2"/>
  <c r="F164" i="2"/>
  <c r="E164" i="2"/>
  <c r="G163" i="2"/>
  <c r="F163" i="2"/>
  <c r="E163" i="2"/>
  <c r="G162" i="2"/>
  <c r="F162" i="2"/>
  <c r="E162" i="2"/>
  <c r="G161" i="2"/>
  <c r="F161" i="2"/>
  <c r="E161" i="2"/>
  <c r="G160" i="2"/>
  <c r="F160" i="2"/>
  <c r="E160" i="2"/>
  <c r="G159" i="2"/>
  <c r="F159" i="2"/>
  <c r="E159" i="2"/>
  <c r="G158" i="2"/>
  <c r="F158" i="2"/>
  <c r="E158" i="2"/>
  <c r="G157" i="2"/>
  <c r="F157" i="2"/>
  <c r="E157" i="2"/>
  <c r="G156" i="2"/>
  <c r="F156" i="2"/>
  <c r="E156" i="2"/>
  <c r="G155" i="2"/>
  <c r="F155" i="2"/>
  <c r="E155" i="2"/>
  <c r="G154" i="2"/>
  <c r="F154" i="2"/>
  <c r="E154" i="2"/>
  <c r="G153" i="2"/>
  <c r="F153" i="2"/>
  <c r="E153" i="2"/>
  <c r="G152" i="2"/>
  <c r="F152" i="2"/>
  <c r="E152" i="2"/>
  <c r="G151" i="2"/>
  <c r="F151" i="2"/>
  <c r="E151" i="2"/>
  <c r="G150" i="2"/>
  <c r="F150" i="2"/>
  <c r="E150" i="2"/>
  <c r="G149" i="2"/>
  <c r="F149" i="2"/>
  <c r="E149" i="2"/>
  <c r="G148" i="2"/>
  <c r="F148" i="2"/>
  <c r="E148" i="2"/>
  <c r="G147" i="2"/>
  <c r="F147" i="2"/>
  <c r="E147" i="2"/>
  <c r="G146" i="2"/>
  <c r="F146" i="2"/>
  <c r="E146" i="2"/>
  <c r="G145" i="2"/>
  <c r="F145" i="2"/>
  <c r="E145" i="2"/>
  <c r="G144" i="2"/>
  <c r="F144" i="2"/>
  <c r="E144" i="2"/>
  <c r="G143" i="2"/>
  <c r="F143" i="2"/>
  <c r="E143" i="2"/>
  <c r="G142" i="2"/>
  <c r="F142" i="2"/>
  <c r="E142" i="2"/>
  <c r="G141" i="2"/>
  <c r="F141" i="2"/>
  <c r="E141" i="2"/>
  <c r="G140" i="2"/>
  <c r="F140" i="2"/>
  <c r="E140" i="2"/>
  <c r="G139" i="2"/>
  <c r="F139" i="2"/>
  <c r="E139" i="2"/>
  <c r="G138" i="2"/>
  <c r="F138" i="2"/>
  <c r="E138" i="2"/>
  <c r="G137" i="2"/>
  <c r="F137" i="2"/>
  <c r="E137" i="2"/>
  <c r="G136" i="2"/>
  <c r="F136" i="2"/>
  <c r="E136" i="2"/>
  <c r="G135" i="2"/>
  <c r="F135" i="2"/>
  <c r="E135" i="2"/>
  <c r="G134" i="2"/>
  <c r="F134" i="2"/>
  <c r="E134" i="2"/>
  <c r="G133" i="2"/>
  <c r="F133" i="2"/>
  <c r="E133" i="2"/>
  <c r="G132" i="2"/>
  <c r="F132" i="2"/>
  <c r="E132" i="2"/>
  <c r="G131" i="2"/>
  <c r="F131" i="2"/>
  <c r="E131" i="2"/>
  <c r="G130" i="2"/>
  <c r="F130" i="2"/>
  <c r="E130" i="2"/>
  <c r="G129" i="2"/>
  <c r="F129" i="2"/>
  <c r="E129" i="2"/>
  <c r="G128" i="2"/>
  <c r="F128" i="2"/>
  <c r="E128" i="2"/>
  <c r="G127" i="2"/>
  <c r="F127" i="2"/>
  <c r="E127" i="2"/>
  <c r="G126" i="2"/>
  <c r="F126" i="2"/>
  <c r="E126" i="2"/>
  <c r="G125" i="2"/>
  <c r="F125" i="2"/>
  <c r="E125" i="2"/>
  <c r="G124" i="2"/>
  <c r="F124" i="2"/>
  <c r="E124" i="2"/>
  <c r="G123" i="2"/>
  <c r="F123" i="2"/>
  <c r="E123" i="2"/>
  <c r="G122" i="2"/>
  <c r="F122" i="2"/>
  <c r="E122" i="2"/>
  <c r="G121" i="2"/>
  <c r="F121" i="2"/>
  <c r="E121" i="2"/>
  <c r="G120" i="2"/>
  <c r="F120" i="2"/>
  <c r="E120" i="2"/>
  <c r="G119" i="2"/>
  <c r="F119" i="2"/>
  <c r="E119" i="2"/>
  <c r="G118" i="2"/>
  <c r="F118" i="2"/>
  <c r="E118" i="2"/>
  <c r="G117" i="2"/>
  <c r="F117" i="2"/>
  <c r="E117" i="2"/>
  <c r="G116" i="2"/>
  <c r="F116" i="2"/>
  <c r="E116" i="2"/>
  <c r="G115" i="2"/>
  <c r="F115" i="2"/>
  <c r="E115" i="2"/>
  <c r="G114" i="2"/>
  <c r="F114" i="2"/>
  <c r="E114" i="2"/>
  <c r="G113" i="2"/>
  <c r="F113" i="2"/>
  <c r="E113" i="2"/>
  <c r="G112" i="2"/>
  <c r="F112" i="2"/>
  <c r="E112" i="2"/>
  <c r="G111" i="2"/>
  <c r="F111" i="2"/>
  <c r="E111" i="2"/>
  <c r="G110" i="2"/>
  <c r="F110" i="2"/>
  <c r="E110" i="2"/>
  <c r="G109" i="2"/>
  <c r="F109" i="2"/>
  <c r="E109" i="2"/>
  <c r="G108" i="2"/>
  <c r="F108" i="2"/>
  <c r="E108" i="2"/>
  <c r="G107" i="2"/>
  <c r="F107" i="2"/>
  <c r="E107" i="2"/>
  <c r="G106" i="2"/>
  <c r="F106" i="2"/>
  <c r="E106" i="2"/>
  <c r="G105" i="2"/>
  <c r="F105" i="2"/>
  <c r="E105" i="2"/>
  <c r="G104" i="2"/>
  <c r="F104" i="2"/>
  <c r="E104" i="2"/>
  <c r="G103" i="2"/>
  <c r="F103" i="2"/>
  <c r="E103" i="2"/>
  <c r="G102" i="2"/>
  <c r="F102" i="2"/>
  <c r="E102" i="2"/>
  <c r="G101" i="2"/>
  <c r="F101" i="2"/>
  <c r="E101" i="2"/>
  <c r="G100" i="2"/>
  <c r="F100" i="2"/>
  <c r="E100" i="2"/>
  <c r="G99" i="2"/>
  <c r="F99" i="2"/>
  <c r="E99" i="2"/>
  <c r="G98" i="2"/>
  <c r="F98" i="2"/>
  <c r="E98" i="2"/>
  <c r="G97" i="2"/>
  <c r="F97" i="2"/>
  <c r="E97" i="2"/>
  <c r="G96" i="2"/>
  <c r="F96" i="2"/>
  <c r="E96" i="2"/>
  <c r="G95" i="2"/>
  <c r="F95" i="2"/>
  <c r="E95" i="2"/>
  <c r="G94" i="2"/>
  <c r="F94" i="2"/>
  <c r="E94" i="2"/>
  <c r="G93" i="2"/>
  <c r="F93" i="2"/>
  <c r="E93" i="2"/>
  <c r="G92" i="2"/>
  <c r="F92" i="2"/>
  <c r="E92" i="2"/>
  <c r="G91" i="2"/>
  <c r="F91" i="2"/>
  <c r="E91" i="2"/>
  <c r="G90" i="2"/>
  <c r="F90" i="2"/>
  <c r="E90" i="2"/>
  <c r="G89" i="2"/>
  <c r="F89" i="2"/>
  <c r="E89" i="2"/>
  <c r="G88" i="2"/>
  <c r="F88" i="2"/>
  <c r="E88" i="2"/>
  <c r="G87" i="2"/>
  <c r="F87" i="2"/>
  <c r="E87" i="2"/>
  <c r="G86" i="2"/>
  <c r="F86" i="2"/>
  <c r="E86" i="2"/>
  <c r="G85" i="2"/>
  <c r="F85" i="2"/>
  <c r="E85" i="2"/>
  <c r="G84" i="2"/>
  <c r="F84" i="2"/>
  <c r="E84" i="2"/>
  <c r="G83" i="2"/>
  <c r="F83" i="2"/>
  <c r="E83" i="2"/>
  <c r="G82" i="2"/>
  <c r="F82" i="2"/>
  <c r="E82" i="2"/>
  <c r="G81" i="2"/>
  <c r="F81" i="2"/>
  <c r="E81" i="2"/>
  <c r="G80" i="2"/>
  <c r="F80" i="2"/>
  <c r="E80" i="2"/>
  <c r="G79" i="2"/>
  <c r="F79" i="2"/>
  <c r="E79" i="2"/>
  <c r="G78" i="2"/>
  <c r="F78" i="2"/>
  <c r="E78" i="2"/>
  <c r="G77" i="2"/>
  <c r="F77" i="2"/>
  <c r="E77" i="2"/>
  <c r="G76" i="2"/>
  <c r="F76" i="2"/>
  <c r="E76" i="2"/>
  <c r="G75" i="2"/>
  <c r="F75" i="2"/>
  <c r="E75" i="2"/>
  <c r="G74" i="2"/>
  <c r="F74" i="2"/>
  <c r="E74" i="2"/>
  <c r="G73" i="2"/>
  <c r="F73" i="2"/>
  <c r="E73" i="2"/>
  <c r="G72" i="2"/>
  <c r="F72" i="2"/>
  <c r="E72" i="2"/>
  <c r="G71" i="2"/>
  <c r="F71" i="2"/>
  <c r="E71" i="2"/>
  <c r="G70" i="2"/>
  <c r="F70" i="2"/>
  <c r="E70" i="2"/>
  <c r="G69" i="2"/>
  <c r="F69" i="2"/>
  <c r="E69" i="2"/>
  <c r="G68" i="2"/>
  <c r="F68" i="2"/>
  <c r="E68" i="2"/>
  <c r="G67" i="2"/>
  <c r="F67" i="2"/>
  <c r="E67" i="2"/>
  <c r="G66" i="2"/>
  <c r="F66" i="2"/>
  <c r="E66" i="2"/>
  <c r="G65" i="2"/>
  <c r="F65" i="2"/>
  <c r="E65" i="2"/>
  <c r="G64" i="2"/>
  <c r="F64" i="2"/>
  <c r="E64" i="2"/>
  <c r="G63" i="2"/>
  <c r="F63" i="2"/>
  <c r="E63" i="2"/>
  <c r="G62" i="2"/>
  <c r="F62" i="2"/>
  <c r="E62" i="2"/>
  <c r="G61" i="2"/>
  <c r="F61" i="2"/>
  <c r="E61" i="2"/>
  <c r="G60" i="2"/>
  <c r="F60" i="2"/>
  <c r="E60" i="2"/>
  <c r="G59" i="2"/>
  <c r="F59" i="2"/>
  <c r="E59" i="2"/>
  <c r="G58" i="2"/>
  <c r="F58" i="2"/>
  <c r="E58" i="2"/>
  <c r="G57" i="2"/>
  <c r="F57" i="2"/>
  <c r="E57" i="2"/>
  <c r="G56" i="2"/>
  <c r="F56" i="2"/>
  <c r="E56" i="2"/>
  <c r="G55" i="2"/>
  <c r="F55" i="2"/>
  <c r="E55" i="2"/>
  <c r="G54" i="2"/>
  <c r="F54" i="2"/>
  <c r="E54" i="2"/>
  <c r="G53" i="2"/>
  <c r="F53" i="2"/>
  <c r="E53" i="2"/>
  <c r="G52" i="2"/>
  <c r="F52" i="2"/>
  <c r="E52" i="2"/>
  <c r="G51" i="2"/>
  <c r="F51" i="2"/>
  <c r="E51" i="2"/>
  <c r="G50" i="2"/>
  <c r="F50" i="2"/>
  <c r="E50" i="2"/>
  <c r="G49" i="2"/>
  <c r="F49" i="2"/>
  <c r="E49" i="2"/>
  <c r="G48" i="2"/>
  <c r="F48" i="2"/>
  <c r="E48" i="2"/>
  <c r="G47" i="2"/>
  <c r="F47" i="2"/>
  <c r="E47" i="2"/>
  <c r="G46" i="2"/>
  <c r="F46" i="2"/>
  <c r="E46" i="2"/>
  <c r="G45" i="2"/>
  <c r="F45" i="2"/>
  <c r="E45" i="2"/>
  <c r="G44" i="2"/>
  <c r="F44" i="2"/>
  <c r="E44" i="2"/>
  <c r="G43" i="2"/>
  <c r="F43" i="2"/>
  <c r="E43" i="2"/>
  <c r="G42" i="2"/>
  <c r="F42" i="2"/>
  <c r="E42" i="2"/>
  <c r="G41" i="2"/>
  <c r="F41" i="2"/>
  <c r="E41" i="2"/>
  <c r="G40" i="2"/>
  <c r="F40" i="2"/>
  <c r="E40" i="2"/>
  <c r="G39" i="2"/>
  <c r="F39" i="2"/>
  <c r="E39" i="2"/>
  <c r="G38" i="2"/>
  <c r="F38" i="2"/>
  <c r="E38" i="2"/>
  <c r="G37" i="2"/>
  <c r="F37" i="2"/>
  <c r="E37" i="2"/>
  <c r="G36" i="2"/>
  <c r="F36" i="2"/>
  <c r="E36" i="2"/>
  <c r="G35" i="2"/>
  <c r="F35" i="2"/>
  <c r="E35" i="2"/>
  <c r="G34" i="2"/>
  <c r="F34" i="2"/>
  <c r="E34" i="2"/>
  <c r="G33" i="2"/>
  <c r="F33" i="2"/>
  <c r="E33" i="2"/>
  <c r="G32" i="2"/>
  <c r="F32" i="2"/>
  <c r="E32" i="2"/>
  <c r="G31" i="2"/>
  <c r="F31" i="2"/>
  <c r="E31" i="2"/>
  <c r="G30" i="2"/>
  <c r="F30" i="2"/>
  <c r="E30" i="2"/>
  <c r="G29" i="2"/>
  <c r="F29" i="2"/>
  <c r="E29" i="2"/>
  <c r="G28" i="2"/>
  <c r="F28" i="2"/>
  <c r="E28" i="2"/>
  <c r="G27" i="2"/>
  <c r="F27" i="2"/>
  <c r="E27" i="2"/>
  <c r="G26" i="2"/>
  <c r="F26" i="2"/>
  <c r="E26" i="2"/>
  <c r="G25" i="2"/>
  <c r="F25" i="2"/>
  <c r="E25" i="2"/>
  <c r="G24" i="2"/>
  <c r="F24" i="2"/>
  <c r="E24" i="2"/>
  <c r="G23" i="2"/>
  <c r="F23" i="2"/>
  <c r="E23" i="2"/>
  <c r="G22" i="2"/>
  <c r="F22" i="2"/>
  <c r="E22" i="2"/>
  <c r="G21" i="2"/>
  <c r="F21" i="2"/>
  <c r="E21" i="2"/>
  <c r="G20" i="2"/>
  <c r="F20" i="2"/>
  <c r="E20" i="2"/>
  <c r="G19" i="2"/>
  <c r="F19" i="2"/>
  <c r="E19" i="2"/>
  <c r="G18" i="2"/>
  <c r="F18" i="2"/>
  <c r="E18" i="2"/>
  <c r="G17" i="2"/>
  <c r="F17" i="2"/>
  <c r="E17" i="2"/>
  <c r="G16" i="2"/>
  <c r="F16" i="2"/>
  <c r="E16" i="2"/>
  <c r="G15" i="2"/>
  <c r="F15" i="2"/>
  <c r="E15" i="2"/>
  <c r="G14" i="2"/>
  <c r="F14" i="2"/>
  <c r="E14" i="2"/>
  <c r="G13" i="2"/>
  <c r="F13" i="2"/>
  <c r="E13" i="2"/>
  <c r="G12" i="2"/>
  <c r="F12" i="2"/>
  <c r="E12" i="2"/>
  <c r="G11" i="2"/>
  <c r="F11" i="2"/>
  <c r="E11" i="2"/>
  <c r="G10" i="2"/>
  <c r="F10" i="2"/>
  <c r="E10" i="2"/>
  <c r="G9" i="2"/>
  <c r="F9" i="2"/>
  <c r="E9" i="2"/>
  <c r="G8" i="2"/>
  <c r="F8" i="2"/>
  <c r="E8" i="2"/>
  <c r="G7" i="2"/>
  <c r="F7" i="2"/>
  <c r="E7" i="2"/>
  <c r="G6" i="2"/>
  <c r="F6" i="2"/>
  <c r="E6" i="2"/>
  <c r="G5" i="2"/>
  <c r="F5" i="2"/>
  <c r="E5" i="2"/>
  <c r="G4" i="2"/>
  <c r="F4" i="2"/>
  <c r="E4" i="2"/>
  <c r="G3" i="2"/>
  <c r="F3" i="2"/>
  <c r="E3" i="2"/>
  <c r="G2" i="2"/>
  <c r="F2" i="2"/>
  <c r="E2" i="2"/>
  <c r="A5" i="8"/>
  <c r="F22" i="8"/>
</calcChain>
</file>

<file path=xl/connections.xml><?xml version="1.0" encoding="utf-8"?>
<connections xmlns="http://schemas.openxmlformats.org/spreadsheetml/2006/main">
  <connection id="1" keepAlive="1" name="Query - messages" description="Connection to the 'messages' query in the workbook." type="5" refreshedVersion="8" background="1" saveData="1">
    <dbPr connection="Provider=Microsoft.Mashup.OleDb.1;Data Source=$Workbook$;Location=messages;Extended Properties=&quot;&quot;" command="SELECT * FROM [messages]"/>
  </connection>
  <connection id="2" keepAlive="1" name="Query - messages1" description="Connection to the 'messages' query in the workbook." type="5" refreshedVersion="8" background="1" saveData="1">
    <dbPr connection="Provider=Microsoft.Mashup.OleDb.1;Data Source=$Workbook$;Location=messages;Extended Properties=&quot;&quot;" command="SELECT * FROM [messages]"/>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G27-S1 (1).xlsx!messages" type="102" refreshedVersion="6" minRefreshableVersion="5">
    <extLst>
      <ext xmlns:x15="http://schemas.microsoft.com/office/spreadsheetml/2010/11/main" uri="{DE250136-89BD-433C-8126-D09CA5730AF9}">
        <x15:connection id="messages" autoDelete="1">
          <x15:rangePr sourceName="_xlcn.WorksheetConnection_G27S11.xlsxmessages1"/>
        </x15:connection>
      </ext>
    </extLst>
  </connection>
</connections>
</file>

<file path=xl/sharedStrings.xml><?xml version="1.0" encoding="utf-8"?>
<sst xmlns="http://schemas.openxmlformats.org/spreadsheetml/2006/main" count="2448" uniqueCount="97">
  <si>
    <t>FROM</t>
  </si>
  <si>
    <t>TO</t>
  </si>
  <si>
    <t>date2</t>
  </si>
  <si>
    <t>Time</t>
  </si>
  <si>
    <t>2-MjYxYTA0YzUtMWRjYi00YTc3LTgyMzQtOWVjZGQ1NTU5NDY0XzAxMw==</t>
  </si>
  <si>
    <t>Mahmoud Eldesuky</t>
  </si>
  <si>
    <t>Mohamed Whidy</t>
  </si>
  <si>
    <t>2022-09-20</t>
  </si>
  <si>
    <t>2022-09-19</t>
  </si>
  <si>
    <t>2022-09-18</t>
  </si>
  <si>
    <t>2-YjYxOWI2NWItZWU0ZS00YWI4LWI0NjYtZGU3N2IzODZlZjg0XzAxMw==</t>
  </si>
  <si>
    <t>Basel Hassan</t>
  </si>
  <si>
    <t>2022-08-02</t>
  </si>
  <si>
    <t>2022-08-01</t>
  </si>
  <si>
    <t>2-ZjExNmM3YTAtMTdmNi00YWNiLTllNjAtNTAzNDIxNjFhNDhkXzAxMw==</t>
  </si>
  <si>
    <t>Saba Ben Salem</t>
  </si>
  <si>
    <t>2-NzlmMzljNDUtNjJjMC00YTNkLTg1NDktYzNiMmU1ZGEwYjYyXzAxMw==</t>
  </si>
  <si>
    <t>Mahmoud Roshdy</t>
  </si>
  <si>
    <t>2022-07-26</t>
  </si>
  <si>
    <t>2-Mzk2ZWQ4NGUtY2E2MC00NjAzLTgwOWEtNWQ4NWM1OTllYjNkXzAxMw==</t>
  </si>
  <si>
    <t>Mohab El-Segini</t>
  </si>
  <si>
    <t>2-NmFiMGI5ODYtN2QxNC00YTgzLWIzNGItZjJjMTE5ZTYyNTZlXzAxMw==</t>
  </si>
  <si>
    <t>Mohamed Essam</t>
  </si>
  <si>
    <t>2-NWJmNDkwYTAtMDM3My00N2U1LTgyYzMtNjI1NzAzYTIyNDE3XzAxMw==</t>
  </si>
  <si>
    <t>Youssef Azam</t>
  </si>
  <si>
    <t>2-MzViMTFjMWItZDlmOS00ZmQxLTk5ZjQtMWE4OGRmMGIxYTRmXzAxMw==</t>
  </si>
  <si>
    <t>Taleb Bagazi</t>
  </si>
  <si>
    <t>2-M2ExNzE4Y2ItM2NjNy00ZTgxLWE2NWQtNWYyMGIwMGM2MjM3XzAxMw==</t>
  </si>
  <si>
    <t>Ibtisam Alsehli</t>
  </si>
  <si>
    <t>2022-09-17</t>
  </si>
  <si>
    <t>2-MzllOTljODYtMDlkOC00YmMzLTk1NGItZTcxYzlkZDZjNzE5XzAxMw==</t>
  </si>
  <si>
    <t>Mahmoud Elsayed</t>
  </si>
  <si>
    <t>2022-09-16</t>
  </si>
  <si>
    <t>2-NWI4YTUxMTItYTYwZS00MjRjLWIzYjItZDk4N2Y5ZDU0YWJhXzAxMg==</t>
  </si>
  <si>
    <t>ahmed essam</t>
  </si>
  <si>
    <t/>
  </si>
  <si>
    <t>2-MDljZjIzZDgtNmRiNS00ZGQ4LWIwNzMtNTYyYWVlZTcxYWRmXzAxMw==</t>
  </si>
  <si>
    <t>Omar Abu Rizk</t>
  </si>
  <si>
    <t>2-NDZjYTVkODEtMWEyYy00OGY4LWE3NjYtNWU3YTQ0MjdiYjY5XzAxMw==</t>
  </si>
  <si>
    <t>LinkedIn Member</t>
  </si>
  <si>
    <t>2-NmViNTgzMWItMDA0OC00NTE1LTlhY2ItNGM1MzcxZjAzZjY0XzAxMw==</t>
  </si>
  <si>
    <t>Afaf Saeed</t>
  </si>
  <si>
    <t>2-ZWFhZGZjOGYtNGQ0YS00ZmEzLThiYTgtMDc3MThmMTdiOGYwXzAxMw==</t>
  </si>
  <si>
    <t>Mira Mamdoh</t>
  </si>
  <si>
    <t>2-NGQwMTYxMjMtNjA4YS00N2Q0LThlOTQtMWQ1MTBlNjkxNzUwXzAxMw==</t>
  </si>
  <si>
    <t>Elsayed Galal</t>
  </si>
  <si>
    <t>2022-08-19</t>
  </si>
  <si>
    <t>2022-08-18</t>
  </si>
  <si>
    <t>2022-08-17</t>
  </si>
  <si>
    <t>2-MGE4ZmRkM2QtYWU1ZC00ODRlLTgxMmMtMGE4N2E0Yjk1Nzg1XzAxMw==</t>
  </si>
  <si>
    <t>Rokaya Mahmoud</t>
  </si>
  <si>
    <t>ID</t>
  </si>
  <si>
    <t xml:space="preserve">nhmoud ekdesuky </t>
  </si>
  <si>
    <t xml:space="preserve">mahmoud gamal el </t>
  </si>
  <si>
    <t>Vodafone Dep.1</t>
  </si>
  <si>
    <t>vodafone Dep.5</t>
  </si>
  <si>
    <t>vodafone Dwp.2</t>
  </si>
  <si>
    <t>Dep.1</t>
  </si>
  <si>
    <t>vodafone dep .5</t>
  </si>
  <si>
    <t>vodafone dep.6</t>
  </si>
  <si>
    <t>vodafone dep.3</t>
  </si>
  <si>
    <t>Vodafone dep.4</t>
  </si>
  <si>
    <t>vodafone dep.2</t>
  </si>
  <si>
    <t>vodafone Dep.1</t>
  </si>
  <si>
    <t>Dep.5</t>
  </si>
  <si>
    <t>Dep.6</t>
  </si>
  <si>
    <t>Dep.3</t>
  </si>
  <si>
    <t>Dep.4</t>
  </si>
  <si>
    <t>Dep.2</t>
  </si>
  <si>
    <t>Year</t>
  </si>
  <si>
    <t>Month</t>
  </si>
  <si>
    <t>Day</t>
  </si>
  <si>
    <t>what is no.of calls?</t>
  </si>
  <si>
    <t>what is hieghst hour?</t>
  </si>
  <si>
    <t>what is no.of calls per dept?</t>
  </si>
  <si>
    <t>what is no.of calls per month?</t>
  </si>
  <si>
    <t>Count of ID</t>
  </si>
  <si>
    <t>Row Labels</t>
  </si>
  <si>
    <t>Grand Total</t>
  </si>
  <si>
    <t>9 AM</t>
  </si>
  <si>
    <t>4 PM</t>
  </si>
  <si>
    <t>5 PM</t>
  </si>
  <si>
    <t>6 PM</t>
  </si>
  <si>
    <t>7 PM</t>
  </si>
  <si>
    <t>Dep</t>
  </si>
  <si>
    <t>Column Labels</t>
  </si>
  <si>
    <t>Hour</t>
  </si>
  <si>
    <t>Questions</t>
  </si>
  <si>
    <t>1 AM</t>
  </si>
  <si>
    <t>7 AM</t>
  </si>
  <si>
    <t>8 AM</t>
  </si>
  <si>
    <t>10 AM</t>
  </si>
  <si>
    <t>11 AM</t>
  </si>
  <si>
    <t>12 PM</t>
  </si>
  <si>
    <t>2 PM</t>
  </si>
  <si>
    <t>8 PM</t>
  </si>
  <si>
    <t>9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</si>
</sst>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400]h:mm:ss\ AM/PM"/>
  </numFmts>
  <fonts count="4" x14ac:knownFonts="1">
    <font>
      <sz val="11"/>
      <color theme="1"/>
      <name val="Calibri"/>
      <family val="2"/>
      <scheme val="minor"/>
    </font>
    <font>
      <sz val="8"/>
      <name val="Calibri"/>
      <family val="2"/>
      <scheme val="minor"/>
    </font>
    <font>
      <b/>
      <sz val="11"/>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F3EDF0"/>
        <bgColor indexed="64"/>
      </patternFill>
    </fill>
    <fill>
      <patternFill patternType="solid">
        <fgColor rgb="FFE9DFE4"/>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3" borderId="0" xfId="0" applyFill="1"/>
    <xf numFmtId="0" fontId="3" fillId="2" borderId="0" xfId="0" applyFont="1" applyFill="1"/>
    <xf numFmtId="0" fontId="2" fillId="2" borderId="0" xfId="0" applyFont="1" applyFill="1"/>
  </cellXfs>
  <cellStyles count="1">
    <cellStyle name="Normal" xfId="0" builtinId="0"/>
  </cellStyles>
  <dxfs count="16">
    <dxf>
      <numFmt numFmtId="164" formatCode="[$-F400]h:mm:ss\ AM/PM"/>
    </dxf>
    <dxf>
      <numFmt numFmtId="0" formatCode="General"/>
    </dxf>
    <dxf>
      <numFmt numFmtId="0" formatCode="General"/>
    </dxf>
    <dxf>
      <numFmt numFmtId="0" formatCode="General"/>
    </dxf>
    <dxf>
      <numFmt numFmtId="0" formatCode="General"/>
    </dxf>
    <dxf>
      <numFmt numFmtId="0" formatCode="General"/>
    </dxf>
    <dxf>
      <fill>
        <patternFill patternType="none">
          <bgColor auto="1"/>
        </patternFill>
      </fill>
      <border diagonalUp="0" diagonalDown="0">
        <left/>
        <right/>
        <top/>
        <bottom/>
        <vertical/>
        <horizontal/>
      </border>
    </dxf>
    <dxf>
      <fill>
        <patternFill>
          <fgColor rgb="FFF6DEDF"/>
        </patternFill>
      </fill>
    </dxf>
    <dxf>
      <fill>
        <patternFill>
          <fgColor rgb="FFF2CED3"/>
        </patternFill>
      </fill>
    </dxf>
    <dxf>
      <fill>
        <patternFill>
          <fgColor rgb="FF6C0000"/>
        </patternFill>
      </fill>
    </dxf>
    <dxf>
      <fill>
        <patternFill>
          <fgColor rgb="FFF2CED3"/>
        </patternFill>
      </fill>
    </dxf>
    <dxf>
      <fill>
        <patternFill>
          <fgColor rgb="FFF2CED3"/>
        </patternFill>
      </fill>
    </dxf>
    <dxf>
      <fill>
        <gradientFill degree="90">
          <stop position="0">
            <color theme="0"/>
          </stop>
          <stop position="1">
            <color rgb="FFEDB9C0"/>
          </stop>
        </gradientFill>
      </fill>
      <border>
        <left style="thin">
          <color auto="1"/>
        </left>
        <right style="thin">
          <color auto="1"/>
        </right>
        <top style="thin">
          <color auto="1"/>
        </top>
        <bottom style="thin">
          <color auto="1"/>
        </bottom>
      </border>
    </dxf>
    <dxf>
      <fill>
        <patternFill>
          <fgColor rgb="FFF3EDF0"/>
        </patternFill>
      </fill>
    </dxf>
    <dxf>
      <fill>
        <patternFill>
          <fgColor rgb="FF6C0000"/>
          <bgColor rgb="FFF3EDF0"/>
        </patternFill>
      </fill>
    </dxf>
    <dxf>
      <fill>
        <patternFill patternType="none">
          <bgColor auto="1"/>
        </patternFill>
      </fill>
    </dxf>
  </dxfs>
  <tableStyles count="21" defaultTableStyle="TableStyleMedium2" defaultPivotStyle="PivotStyleLight16">
    <tableStyle name="Slicer Style 1" pivot="0" table="0" count="1"/>
    <tableStyle name="Slicer Style 10" pivot="0" table="0" count="0"/>
    <tableStyle name="Slicer Style 11" pivot="0" table="0" count="1"/>
    <tableStyle name="Slicer Style 12" pivot="0" table="0" count="1">
      <tableStyleElement type="wholeTable" dxfId="15"/>
    </tableStyle>
    <tableStyle name="Slicer Style 13" pivot="0" table="0" count="9">
      <tableStyleElement type="wholeTable" dxfId="14"/>
      <tableStyleElement type="headerRow" dxfId="13"/>
    </tableStyle>
    <tableStyle name="Slicer Style 14" pivot="0" table="0" count="0"/>
    <tableStyle name="Slicer Style 15" pivot="0" table="0" count="1">
      <tableStyleElement type="wholeTable" dxfId="12"/>
    </tableStyle>
    <tableStyle name="Slicer Style 16" pivot="0" table="0" count="1"/>
    <tableStyle name="Slicer Style 17" pivot="0" table="0" count="1"/>
    <tableStyle name="Slicer Style 18" pivot="0" table="0" count="0"/>
    <tableStyle name="Slicer Style 19" pivot="0" table="0" count="1"/>
    <tableStyle name="Slicer Style 2" pivot="0" table="0" count="1"/>
    <tableStyle name="Slicer Style 20" pivot="0" table="0" count="2">
      <tableStyleElement type="wholeTable" dxfId="11"/>
      <tableStyleElement type="headerRow" dxfId="10"/>
    </tableStyle>
    <tableStyle name="Slicer Style 21" pivot="0" table="0" count="1">
      <tableStyleElement type="wholeTable" dxfId="9"/>
    </tableStyle>
    <tableStyle name="Slicer Style 3" pivot="0" table="0" count="0"/>
    <tableStyle name="Slicer Style 4" pivot="0" table="0" count="5">
      <tableStyleElement type="wholeTable" dxfId="8"/>
      <tableStyleElement type="headerRow" dxfId="7"/>
    </tableStyle>
    <tableStyle name="Slicer Style 5" pivot="0" table="0" count="1"/>
    <tableStyle name="Slicer Style 6" pivot="0" table="0" count="1"/>
    <tableStyle name="Slicer Style 7" pivot="0" table="0" count="1"/>
    <tableStyle name="Slicer Style 8" pivot="0" table="0" count="1">
      <tableStyleElement type="wholeTable" dxfId="6"/>
    </tableStyle>
    <tableStyle name="Slicer Style 9" pivot="0" table="0" count="1"/>
  </tableStyles>
  <colors>
    <mruColors>
      <color rgb="FFF3EDF0"/>
      <color rgb="FFE9DFE4"/>
      <color rgb="FF680000"/>
      <color rgb="FF6C0000"/>
      <color rgb="FF690000"/>
      <color rgb="FFFFC1C1"/>
      <color rgb="FFFFDDDD"/>
      <color rgb="FFF6DEDF"/>
      <color rgb="FF741E2A"/>
      <color rgb="FF771F2C"/>
    </mruColors>
  </colors>
  <extLst>
    <ext xmlns:x14="http://schemas.microsoft.com/office/spreadsheetml/2009/9/main" uri="{46F421CA-312F-682f-3DD2-61675219B42D}">
      <x14:dxfs count="20">
        <dxf>
          <fill>
            <gradientFill degree="90">
              <stop position="0">
                <color theme="0"/>
              </stop>
              <stop position="1">
                <color rgb="FFDFD7DB"/>
              </stop>
            </gradientFill>
          </fill>
        </dxf>
        <dxf>
          <fill>
            <patternFill patternType="none">
              <bgColor auto="1"/>
            </patternFill>
          </fill>
          <border diagonalUp="0" diagonalDown="0">
            <left/>
            <right/>
            <top/>
            <bottom/>
            <vertical/>
            <horizontal/>
          </border>
        </dxf>
        <dxf>
          <fill>
            <patternFill>
              <bgColor rgb="FFFFC1C1"/>
            </patternFill>
          </fill>
          <border>
            <left style="thin">
              <color auto="1"/>
            </left>
            <right style="thin">
              <color auto="1"/>
            </right>
            <top style="thin">
              <color auto="1"/>
            </top>
            <bottom style="thin">
              <color auto="1"/>
            </bottom>
            <horizontal style="thin">
              <color auto="1"/>
            </horizontal>
          </border>
        </dxf>
        <dxf>
          <fill>
            <patternFill>
              <bgColor rgb="FFFF8989"/>
            </patternFill>
          </fill>
          <border>
            <left style="thin">
              <color auto="1"/>
            </left>
            <right style="thin">
              <color auto="1"/>
            </right>
            <top style="thin">
              <color auto="1"/>
            </top>
            <bottom style="thin">
              <color auto="1"/>
            </bottom>
          </border>
        </dxf>
        <dxf>
          <fill>
            <patternFill patternType="none">
              <bgColor auto="1"/>
            </patternFill>
          </fill>
        </dxf>
        <dxf>
          <fill>
            <patternFill>
              <bgColor rgb="FFFFAFAF"/>
            </patternFill>
          </fill>
        </dxf>
        <dxf>
          <fill>
            <gradientFill degree="90">
              <stop position="0">
                <color theme="0"/>
              </stop>
              <stop position="1">
                <color rgb="FFF6DEDF"/>
              </stop>
            </gradientFill>
          </fill>
        </dxf>
        <dxf>
          <font>
            <b/>
            <i val="0"/>
            <color rgb="FFFF5050"/>
          </font>
        </dxf>
        <dxf>
          <fill>
            <patternFill>
              <fgColor rgb="FFDFD7DB"/>
            </patternFill>
          </fill>
        </dxf>
        <dxf>
          <fill>
            <patternFill>
              <fgColor rgb="FFF3EDF0"/>
            </patternFill>
          </fill>
        </dxf>
        <dxf>
          <fill>
            <patternFill patternType="solid">
              <bgColor auto="1"/>
            </patternFill>
          </fill>
        </dxf>
        <dxf>
          <fill>
            <patternFill>
              <fgColor rgb="FF6C0000"/>
            </patternFill>
          </fill>
        </dxf>
        <dxf>
          <fill>
            <patternFill patternType="solid">
              <fgColor auto="1"/>
              <bgColor rgb="FF680000"/>
            </patternFill>
          </fill>
        </dxf>
        <dxf>
          <fill>
            <patternFill>
              <fgColor rgb="FF6C0000"/>
              <bgColor rgb="FF680000"/>
            </patternFill>
          </fill>
        </dxf>
        <dxf>
          <fill>
            <gradientFill degree="90">
              <stop position="0">
                <color theme="0"/>
              </stop>
              <stop position="1">
                <color rgb="FFF6DEDF"/>
              </stop>
            </gradientFill>
          </fill>
        </dxf>
        <dxf>
          <font>
            <color theme="0"/>
          </font>
          <fill>
            <patternFill patternType="solid">
              <fgColor auto="1"/>
              <bgColor rgb="FF680000"/>
            </patternFill>
          </fill>
        </dxf>
        <dxf>
          <fill>
            <patternFill>
              <fgColor rgb="FFF3EDF0"/>
            </patternFill>
          </fill>
        </dxf>
        <dxf>
          <font>
            <color theme="1"/>
          </font>
          <fill>
            <patternFill>
              <fgColor rgb="FFF3EDF0"/>
            </patternFill>
          </fill>
        </dxf>
        <dxf>
          <fill>
            <patternFill patternType="none">
              <bgColor auto="1"/>
            </patternFill>
          </fill>
        </dxf>
        <dxf>
          <font>
            <color rgb="FFFF5050"/>
          </font>
        </dxf>
      </x14:dxfs>
    </ext>
    <ext xmlns:x14="http://schemas.microsoft.com/office/spreadsheetml/2009/9/main" uri="{EB79DEF2-80B8-43e5-95BD-54CBDDF9020C}">
      <x14:slicerStyles defaultSlicerStyle="SlicerStyleLight1">
        <x14:slicerStyle name="Slicer Style 1">
          <x14:slicerStyleElements>
            <x14:slicerStyleElement type="selectedItemWithNoData" dxfId="19"/>
          </x14:slicerStyleElements>
        </x14:slicerStyle>
        <x14:slicerStyle name="Slicer Style 10"/>
        <x14:slicerStyle name="Slicer Style 11">
          <x14:slicerStyleElements>
            <x14:slicerStyleElement type="hoveredSelectedItemWithData" dxfId="18"/>
          </x14:slicerStyleElements>
        </x14:slicerStyle>
        <x14:slicerStyle name="Slicer Style 12"/>
        <x14:slicerStyle name="Slicer Style 13">
          <x14:slicerStyleElements>
            <x14:slicerStyleElement type="unselectedItemWithData" dxfId="17"/>
            <x14:slicerStyleElement type="unselectedItemWithNoData" dxfId="16"/>
            <x14:slicerStyleElement type="selectedItemWithData" dxfId="15"/>
            <x14:slicerStyleElement type="selectedItemWithNoData" dxfId="14"/>
            <x14:slicerStyleElement type="hoveredUnselectedItemWithData" dxfId="13"/>
            <x14:slicerStyleElement type="hoveredSelectedItemWithData" dxfId="12"/>
            <x14:slicerStyleElement type="hoveredSelectedItemWithNoData" dxfId="11"/>
          </x14:slicerStyleElements>
        </x14:slicerStyle>
        <x14:slicerStyle name="Slicer Style 14"/>
        <x14:slicerStyle name="Slicer Style 15"/>
        <x14:slicerStyle name="Slicer Style 16">
          <x14:slicerStyleElements>
            <x14:slicerStyleElement type="unselectedItemWithData" dxfId="10"/>
          </x14:slicerStyleElements>
        </x14:slicerStyle>
        <x14:slicerStyle name="Slicer Style 17">
          <x14:slicerStyleElements>
            <x14:slicerStyleElement type="hoveredSelectedItemWithNoData" dxfId="9"/>
          </x14:slicerStyleElements>
        </x14:slicerStyle>
        <x14:slicerStyle name="Slicer Style 18"/>
        <x14:slicerStyle name="Slicer Style 19">
          <x14:slicerStyleElements>
            <x14:slicerStyleElement type="selectedItemWithNoData" dxfId="8"/>
          </x14:slicerStyleElements>
        </x14:slicerStyle>
        <x14:slicerStyle name="Slicer Style 2">
          <x14:slicerStyleElements>
            <x14:slicerStyleElement type="selectedItemWithNoData" dxfId="7"/>
          </x14:slicerStyleElements>
        </x14:slicerStyle>
        <x14:slicerStyle name="Slicer Style 20"/>
        <x14:slicerStyle name="Slicer Style 21"/>
        <x14:slicerStyle name="Slicer Style 3"/>
        <x14:slicerStyle name="Slicer Style 4">
          <x14:slicerStyleElements>
            <x14:slicerStyleElement type="unselectedItemWithData" dxfId="6"/>
            <x14:slicerStyleElement type="selectedItemWithData" dxfId="5"/>
            <x14:slicerStyleElement type="hoveredSelectedItemWithNoData" dxfId="4"/>
          </x14:slicerStyleElements>
        </x14:slicerStyle>
        <x14:slicerStyle name="Slicer Style 5">
          <x14:slicerStyleElements>
            <x14:slicerStyleElement type="selectedItemWithData" dxfId="3"/>
          </x14:slicerStyleElements>
        </x14:slicerStyle>
        <x14:slicerStyle name="Slicer Style 6">
          <x14:slicerStyleElements>
            <x14:slicerStyleElement type="selectedItemWithData" dxfId="2"/>
          </x14:slicerStyleElements>
        </x14:slicerStyle>
        <x14:slicerStyle name="Slicer Style 7">
          <x14:slicerStyleElements>
            <x14:slicerStyleElement type="selectedItemWithNoData" dxfId="1"/>
          </x14:slicerStyleElements>
        </x14:slicerStyle>
        <x14:slicerStyle name="Slicer Style 8"/>
        <x14:slicerStyle name="Slicer Style 9">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[G27-S1 sara mamdouh.xlsx]Insighets!PivotTable13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Calls</a:t>
            </a:r>
            <a:r>
              <a:rPr lang="en-US" sz="1000" b="1" baseline="0"/>
              <a:t> Per Day</a:t>
            </a:r>
            <a:endParaRPr lang="en-US" sz="1000" b="1"/>
          </a:p>
        </c:rich>
      </c:tx>
      <c:layout>
        <c:manualLayout>
          <c:xMode val="edge"/>
          <c:yMode val="edge"/>
          <c:x val="0.2223861897698464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C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1882773863877492E-2"/>
          <c:y val="9.564736163050383E-2"/>
          <c:w val="0.8903422606809881"/>
          <c:h val="0.71454418694822242"/>
        </c:manualLayout>
      </c:layout>
      <c:barChart>
        <c:barDir val="col"/>
        <c:grouping val="clustered"/>
        <c:varyColors val="0"/>
        <c:ser>
          <c:idx val="0"/>
          <c:order val="0"/>
          <c:tx>
            <c:strRef>
              <c:f>Insighets!$G$12</c:f>
              <c:strCache>
                <c:ptCount val="1"/>
                <c:pt idx="0">
                  <c:v>Total</c:v>
                </c:pt>
              </c:strCache>
            </c:strRef>
          </c:tx>
          <c:spPr>
            <a:solidFill>
              <a:srgbClr val="6C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Insighets!$F$13:$F$18</c:f>
              <c:strCache>
                <c:ptCount val="5"/>
                <c:pt idx="0">
                  <c:v>17</c:v>
                </c:pt>
                <c:pt idx="1">
                  <c:v>19</c:v>
                </c:pt>
                <c:pt idx="2">
                  <c:v>18</c:v>
                </c:pt>
                <c:pt idx="3">
                  <c:v>20</c:v>
                </c:pt>
                <c:pt idx="4">
                  <c:v>16</c:v>
                </c:pt>
              </c:strCache>
            </c:strRef>
          </c:cat>
          <c:val>
            <c:numRef>
              <c:f>Insighets!$G$13:$G$18</c:f>
              <c:numCache>
                <c:formatCode>General</c:formatCode>
                <c:ptCount val="5"/>
                <c:pt idx="0">
                  <c:v>109</c:v>
                </c:pt>
                <c:pt idx="1">
                  <c:v>59</c:v>
                </c:pt>
                <c:pt idx="2">
                  <c:v>37</c:v>
                </c:pt>
                <c:pt idx="3">
                  <c:v>21</c:v>
                </c:pt>
                <c:pt idx="4">
                  <c:v>13</c:v>
                </c:pt>
              </c:numCache>
            </c:numRef>
          </c:val>
          <c:extLst>
            <c:ext xmlns:c16="http://schemas.microsoft.com/office/drawing/2014/chart" uri="{C3380CC4-5D6E-409C-BE32-E72D297353CC}">
              <c16:uniqueId val="{00000000-279C-44D1-B9A0-1F22A8C5149B}"/>
            </c:ext>
          </c:extLst>
        </c:ser>
        <c:dLbls>
          <c:showLegendKey val="0"/>
          <c:showVal val="0"/>
          <c:showCatName val="0"/>
          <c:showSerName val="0"/>
          <c:showPercent val="0"/>
          <c:showBubbleSize val="0"/>
        </c:dLbls>
        <c:gapWidth val="219"/>
        <c:overlap val="-27"/>
        <c:axId val="1759474944"/>
        <c:axId val="1759475776"/>
      </c:barChart>
      <c:catAx>
        <c:axId val="1759474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75776"/>
        <c:crosses val="autoZero"/>
        <c:auto val="1"/>
        <c:lblAlgn val="ctr"/>
        <c:lblOffset val="100"/>
        <c:noMultiLvlLbl val="0"/>
      </c:catAx>
      <c:valAx>
        <c:axId val="1759475776"/>
        <c:scaling>
          <c:orientation val="minMax"/>
        </c:scaling>
        <c:delete val="1"/>
        <c:axPos val="l"/>
        <c:numFmt formatCode="General" sourceLinked="1"/>
        <c:majorTickMark val="out"/>
        <c:minorTickMark val="none"/>
        <c:tickLblPos val="nextTo"/>
        <c:crossAx val="17594749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[G27-S1 sara mamdouh.xlsx]Insighets!PivotTable12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latin typeface="Arial" panose="020B0604020202020204" pitchFamily="34" charset="0"/>
                <a:cs typeface="Arial" panose="020B0604020202020204" pitchFamily="34" charset="0"/>
              </a:rPr>
              <a:t>Total Calls Per Dep</a:t>
            </a:r>
          </a:p>
        </c:rich>
      </c:tx>
      <c:layout>
        <c:manualLayout>
          <c:xMode val="edge"/>
          <c:yMode val="edge"/>
          <c:x val="0.27817791103059503"/>
          <c:y val="5.60247391131453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C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8631766510374597E-2"/>
          <c:y val="0.18164178323782659"/>
          <c:w val="0.93890002386065374"/>
          <c:h val="0.65874570513360498"/>
        </c:manualLayout>
      </c:layout>
      <c:barChart>
        <c:barDir val="col"/>
        <c:grouping val="clustered"/>
        <c:varyColors val="0"/>
        <c:ser>
          <c:idx val="0"/>
          <c:order val="0"/>
          <c:tx>
            <c:strRef>
              <c:f>Insighets!$G$4</c:f>
              <c:strCache>
                <c:ptCount val="1"/>
                <c:pt idx="0">
                  <c:v>Total</c:v>
                </c:pt>
              </c:strCache>
            </c:strRef>
          </c:tx>
          <c:spPr>
            <a:solidFill>
              <a:srgbClr val="6C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Insighets!$F$5:$F$11</c:f>
              <c:strCache>
                <c:ptCount val="6"/>
                <c:pt idx="0">
                  <c:v>Dep.1</c:v>
                </c:pt>
                <c:pt idx="1">
                  <c:v>Dep.2</c:v>
                </c:pt>
                <c:pt idx="2">
                  <c:v>Dep.4</c:v>
                </c:pt>
                <c:pt idx="3">
                  <c:v>Dep.3</c:v>
                </c:pt>
                <c:pt idx="4">
                  <c:v>Dep.6</c:v>
                </c:pt>
                <c:pt idx="5">
                  <c:v>Dep.5</c:v>
                </c:pt>
              </c:strCache>
            </c:strRef>
          </c:cat>
          <c:val>
            <c:numRef>
              <c:f>Insighets!$G$5:$G$11</c:f>
              <c:numCache>
                <c:formatCode>General</c:formatCode>
                <c:ptCount val="6"/>
                <c:pt idx="0">
                  <c:v>180</c:v>
                </c:pt>
                <c:pt idx="1">
                  <c:v>18</c:v>
                </c:pt>
                <c:pt idx="2">
                  <c:v>16</c:v>
                </c:pt>
                <c:pt idx="3">
                  <c:v>13</c:v>
                </c:pt>
                <c:pt idx="4">
                  <c:v>7</c:v>
                </c:pt>
                <c:pt idx="5">
                  <c:v>5</c:v>
                </c:pt>
              </c:numCache>
            </c:numRef>
          </c:val>
          <c:extLst>
            <c:ext xmlns:c16="http://schemas.microsoft.com/office/drawing/2014/chart" uri="{C3380CC4-5D6E-409C-BE32-E72D297353CC}">
              <c16:uniqueId val="{00000000-A73E-48BC-90D4-89240D6D546A}"/>
            </c:ext>
          </c:extLst>
        </c:ser>
        <c:dLbls>
          <c:showLegendKey val="0"/>
          <c:showVal val="0"/>
          <c:showCatName val="0"/>
          <c:showSerName val="0"/>
          <c:showPercent val="0"/>
          <c:showBubbleSize val="0"/>
        </c:dLbls>
        <c:gapWidth val="219"/>
        <c:overlap val="-27"/>
        <c:axId val="1886542704"/>
        <c:axId val="1886541872"/>
      </c:barChart>
      <c:catAx>
        <c:axId val="188654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541872"/>
        <c:crosses val="autoZero"/>
        <c:auto val="1"/>
        <c:lblAlgn val="ctr"/>
        <c:lblOffset val="100"/>
        <c:noMultiLvlLbl val="0"/>
      </c:catAx>
      <c:valAx>
        <c:axId val="1886541872"/>
        <c:scaling>
          <c:orientation val="minMax"/>
        </c:scaling>
        <c:delete val="1"/>
        <c:axPos val="l"/>
        <c:numFmt formatCode="General" sourceLinked="1"/>
        <c:majorTickMark val="none"/>
        <c:minorTickMark val="none"/>
        <c:tickLblPos val="nextTo"/>
        <c:crossAx val="18865427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[G27-S1 sara mamdouh.xlsx]Insighets!PivotTable12</c:name>
    <c:fmtId val="21"/>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pivotFmt>
      <c:pivotFmt>
        <c:idx val="21"/>
      </c:pivotFmt>
      <c:pivotFmt>
        <c:idx val="22"/>
      </c:pivotFmt>
      <c:pivotFmt>
        <c:idx val="2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
      </c:pivotFmt>
      <c:pivotFmt>
        <c:idx val="25"/>
      </c:pivotFmt>
      <c:pivotFmt>
        <c:idx val="26"/>
      </c:pivotFmt>
      <c:pivotFmt>
        <c:idx val="2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8"/>
      </c:pivotFmt>
      <c:pivotFmt>
        <c:idx val="29"/>
      </c:pivotFmt>
      <c:pivotFmt>
        <c:idx val="30"/>
      </c:pivotFmt>
      <c:pivotFmt>
        <c:idx val="31"/>
      </c:pivotFmt>
      <c:pivotFmt>
        <c:idx val="32"/>
      </c:pivotFmt>
      <c:pivotFmt>
        <c:idx val="3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4"/>
        <c:spPr>
          <a:solidFill>
            <a:srgbClr val="82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5"/>
        <c:spPr>
          <a:solidFill>
            <a:srgbClr val="FF5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6"/>
        <c:spPr>
          <a:solidFill>
            <a:srgbClr val="FF6D6D"/>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7"/>
        <c:spPr>
          <a:solidFill>
            <a:srgbClr val="FF818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8"/>
        <c:spPr>
          <a:solidFill>
            <a:srgbClr val="F7535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9"/>
        <c:spPr>
          <a:solidFill>
            <a:srgbClr val="E1054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1"/>
        <c:spPr>
          <a:solidFill>
            <a:srgbClr val="82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2"/>
        <c:spPr>
          <a:solidFill>
            <a:srgbClr val="F7535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3"/>
        <c:spPr>
          <a:solidFill>
            <a:srgbClr val="E1054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4"/>
        <c:spPr>
          <a:solidFill>
            <a:srgbClr val="FF6D6D"/>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5"/>
        <c:spPr>
          <a:solidFill>
            <a:srgbClr val="FF5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6"/>
        <c:spPr>
          <a:solidFill>
            <a:srgbClr val="FF818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8"/>
        <c:spPr>
          <a:solidFill>
            <a:srgbClr val="82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ext>
          </c:extLst>
        </c:dLbl>
      </c:pivotFmt>
      <c:pivotFmt>
        <c:idx val="49"/>
        <c:spPr>
          <a:solidFill>
            <a:srgbClr val="F7535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ext>
          </c:extLst>
        </c:dLbl>
      </c:pivotFmt>
      <c:pivotFmt>
        <c:idx val="50"/>
        <c:spPr>
          <a:solidFill>
            <a:srgbClr val="E1054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ext>
          </c:extLst>
        </c:dLbl>
      </c:pivotFmt>
      <c:pivotFmt>
        <c:idx val="51"/>
        <c:spPr>
          <a:solidFill>
            <a:srgbClr val="FF6D6D"/>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ext>
          </c:extLst>
        </c:dLbl>
      </c:pivotFmt>
      <c:pivotFmt>
        <c:idx val="52"/>
        <c:spPr>
          <a:solidFill>
            <a:srgbClr val="FF5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ext>
          </c:extLst>
        </c:dLbl>
      </c:pivotFmt>
      <c:pivotFmt>
        <c:idx val="53"/>
        <c:spPr>
          <a:solidFill>
            <a:srgbClr val="FF818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ext>
          </c:extLst>
        </c:dLbl>
      </c:pivotFmt>
      <c:pivotFmt>
        <c:idx val="54"/>
        <c:dLbl>
          <c:idx val="0"/>
          <c:dLblPos val="bestFit"/>
          <c:showLegendKey val="0"/>
          <c:showVal val="0"/>
          <c:showCatName val="1"/>
          <c:showSerName val="0"/>
          <c:showPercent val="0"/>
          <c:showBubbleSize val="0"/>
          <c:extLst>
            <c:ext xmlns:c15="http://schemas.microsoft.com/office/drawing/2012/chart" uri="{CE6537A1-D6FC-4f65-9D91-7224C49458BB}"/>
          </c:extLst>
        </c:dLbl>
      </c:pivotFmt>
      <c:pivotFmt>
        <c:idx val="55"/>
        <c:dLbl>
          <c:idx val="0"/>
          <c:dLblPos val="bestFit"/>
          <c:showLegendKey val="0"/>
          <c:showVal val="0"/>
          <c:showCatName val="1"/>
          <c:showSerName val="0"/>
          <c:showPercent val="0"/>
          <c:showBubbleSize val="0"/>
          <c:extLst>
            <c:ext xmlns:c15="http://schemas.microsoft.com/office/drawing/2012/chart" uri="{CE6537A1-D6FC-4f65-9D91-7224C49458BB}"/>
          </c:extLst>
        </c:dLbl>
      </c:pivotFmt>
      <c:pivotFmt>
        <c:idx val="56"/>
        <c:dLbl>
          <c:idx val="0"/>
          <c:dLblPos val="bestFit"/>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418300554516322"/>
          <c:y val="0.48121629682653305"/>
          <c:w val="0.82033809773572131"/>
          <c:h val="0.51346456692913389"/>
        </c:manualLayout>
      </c:layout>
      <c:pie3DChart>
        <c:varyColors val="1"/>
        <c:ser>
          <c:idx val="0"/>
          <c:order val="0"/>
          <c:tx>
            <c:strRef>
              <c:f>Insighets!$G$4</c:f>
              <c:strCache>
                <c:ptCount val="1"/>
                <c:pt idx="0">
                  <c:v>Total</c:v>
                </c:pt>
              </c:strCache>
            </c:strRef>
          </c:tx>
          <c:dPt>
            <c:idx val="0"/>
            <c:bubble3D val="0"/>
            <c:spPr>
              <a:solidFill>
                <a:srgbClr val="82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42B-452B-A3BA-D862CA94C367}"/>
              </c:ext>
            </c:extLst>
          </c:dPt>
          <c:dPt>
            <c:idx val="1"/>
            <c:bubble3D val="0"/>
            <c:spPr>
              <a:solidFill>
                <a:srgbClr val="F7535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42B-452B-A3BA-D862CA94C367}"/>
              </c:ext>
            </c:extLst>
          </c:dPt>
          <c:dPt>
            <c:idx val="2"/>
            <c:bubble3D val="0"/>
            <c:spPr>
              <a:solidFill>
                <a:srgbClr val="E1054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42B-452B-A3BA-D862CA94C367}"/>
              </c:ext>
            </c:extLst>
          </c:dPt>
          <c:dPt>
            <c:idx val="3"/>
            <c:bubble3D val="0"/>
            <c:spPr>
              <a:solidFill>
                <a:srgbClr val="FF6D6D"/>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42B-452B-A3BA-D862CA94C367}"/>
              </c:ext>
            </c:extLst>
          </c:dPt>
          <c:dPt>
            <c:idx val="4"/>
            <c:bubble3D val="0"/>
            <c:spPr>
              <a:solidFill>
                <a:srgbClr val="FF5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342B-452B-A3BA-D862CA94C367}"/>
              </c:ext>
            </c:extLst>
          </c:dPt>
          <c:dPt>
            <c:idx val="5"/>
            <c:bubble3D val="0"/>
            <c:spPr>
              <a:solidFill>
                <a:srgbClr val="FF818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342B-452B-A3BA-D862CA94C36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1-342B-452B-A3BA-D862CA94C36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3-342B-452B-A3BA-D862CA94C36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5-342B-452B-A3BA-D862CA94C36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7-342B-452B-A3BA-D862CA94C36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9-342B-452B-A3BA-D862CA94C36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B-342B-452B-A3BA-D862CA94C36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Insighets!$F$5:$F$11</c:f>
              <c:strCache>
                <c:ptCount val="6"/>
                <c:pt idx="0">
                  <c:v>Dep.1</c:v>
                </c:pt>
                <c:pt idx="1">
                  <c:v>Dep.2</c:v>
                </c:pt>
                <c:pt idx="2">
                  <c:v>Dep.4</c:v>
                </c:pt>
                <c:pt idx="3">
                  <c:v>Dep.3</c:v>
                </c:pt>
                <c:pt idx="4">
                  <c:v>Dep.6</c:v>
                </c:pt>
                <c:pt idx="5">
                  <c:v>Dep.5</c:v>
                </c:pt>
              </c:strCache>
            </c:strRef>
          </c:cat>
          <c:val>
            <c:numRef>
              <c:f>Insighets!$G$5:$G$11</c:f>
              <c:numCache>
                <c:formatCode>General</c:formatCode>
                <c:ptCount val="6"/>
                <c:pt idx="0">
                  <c:v>180</c:v>
                </c:pt>
                <c:pt idx="1">
                  <c:v>18</c:v>
                </c:pt>
                <c:pt idx="2">
                  <c:v>16</c:v>
                </c:pt>
                <c:pt idx="3">
                  <c:v>13</c:v>
                </c:pt>
                <c:pt idx="4">
                  <c:v>7</c:v>
                </c:pt>
                <c:pt idx="5">
                  <c:v>5</c:v>
                </c:pt>
              </c:numCache>
            </c:numRef>
          </c:val>
          <c:extLst>
            <c:ext xmlns:c16="http://schemas.microsoft.com/office/drawing/2014/chart" uri="{C3380CC4-5D6E-409C-BE32-E72D297353CC}">
              <c16:uniqueId val="{0000000C-342B-452B-A3BA-D862CA94C367}"/>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[G27-S1 sara mamdouh.xlsx]Insighets!PivotTable11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latin typeface="Arial" panose="020B0604020202020204" pitchFamily="34" charset="0"/>
                <a:cs typeface="Arial" panose="020B0604020202020204" pitchFamily="34" charset="0"/>
              </a:rPr>
              <a:t>Total Calls Per Hour</a:t>
            </a:r>
          </a:p>
        </c:rich>
      </c:tx>
      <c:layout>
        <c:manualLayout>
          <c:xMode val="edge"/>
          <c:yMode val="edge"/>
          <c:x val="0.38164980134046894"/>
          <c:y val="6.76919460360210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6C0000"/>
            </a:solidFill>
            <a:round/>
          </a:ln>
          <a:effectLst/>
        </c:spPr>
        <c:marker>
          <c:symbol val="none"/>
        </c:marker>
      </c:pivotFmt>
      <c:pivotFmt>
        <c:idx val="10"/>
        <c:spPr>
          <a:solidFill>
            <a:schemeClr val="accent1"/>
          </a:solidFill>
          <a:ln w="28575" cap="rnd">
            <a:solidFill>
              <a:srgbClr val="6C0000"/>
            </a:solidFill>
            <a:round/>
          </a:ln>
          <a:effectLst/>
        </c:spPr>
        <c:marker>
          <c:symbol val="none"/>
        </c:marker>
      </c:pivotFmt>
      <c:pivotFmt>
        <c:idx val="11"/>
        <c:spPr>
          <a:solidFill>
            <a:schemeClr val="accent1"/>
          </a:solidFill>
          <a:ln w="28575" cap="rnd">
            <a:solidFill>
              <a:srgbClr val="6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6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6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6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6C0000"/>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522533314167372E-2"/>
          <c:y val="0.18769188503874118"/>
          <c:w val="0.9512384371755086"/>
          <c:h val="0.46633873237759377"/>
        </c:manualLayout>
      </c:layout>
      <c:lineChart>
        <c:grouping val="standard"/>
        <c:varyColors val="0"/>
        <c:ser>
          <c:idx val="0"/>
          <c:order val="0"/>
          <c:tx>
            <c:strRef>
              <c:f>Insighets!$B$9</c:f>
              <c:strCache>
                <c:ptCount val="1"/>
                <c:pt idx="0">
                  <c:v>Total</c:v>
                </c:pt>
              </c:strCache>
            </c:strRef>
          </c:tx>
          <c:spPr>
            <a:ln w="28575" cap="rnd">
              <a:solidFill>
                <a:srgbClr val="6C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Insighets!$A$10:$A$24</c:f>
              <c:strCache>
                <c:ptCount val="14"/>
                <c:pt idx="0">
                  <c:v>1 AM</c:v>
                </c:pt>
                <c:pt idx="1">
                  <c:v>7 AM</c:v>
                </c:pt>
                <c:pt idx="2">
                  <c:v>8 AM</c:v>
                </c:pt>
                <c:pt idx="3">
                  <c:v>9 AM</c:v>
                </c:pt>
                <c:pt idx="4">
                  <c:v>10 AM</c:v>
                </c:pt>
                <c:pt idx="5">
                  <c:v>11 AM</c:v>
                </c:pt>
                <c:pt idx="6">
                  <c:v>12 PM</c:v>
                </c:pt>
                <c:pt idx="7">
                  <c:v>2 PM</c:v>
                </c:pt>
                <c:pt idx="8">
                  <c:v>4 PM</c:v>
                </c:pt>
                <c:pt idx="9">
                  <c:v>5 PM</c:v>
                </c:pt>
                <c:pt idx="10">
                  <c:v>6 PM</c:v>
                </c:pt>
                <c:pt idx="11">
                  <c:v>7 PM</c:v>
                </c:pt>
                <c:pt idx="12">
                  <c:v>8 PM</c:v>
                </c:pt>
                <c:pt idx="13">
                  <c:v>9 PM</c:v>
                </c:pt>
              </c:strCache>
            </c:strRef>
          </c:cat>
          <c:val>
            <c:numRef>
              <c:f>Insighets!$B$10:$B$24</c:f>
              <c:numCache>
                <c:formatCode>General</c:formatCode>
                <c:ptCount val="14"/>
                <c:pt idx="0">
                  <c:v>1</c:v>
                </c:pt>
                <c:pt idx="1">
                  <c:v>5</c:v>
                </c:pt>
                <c:pt idx="2">
                  <c:v>3</c:v>
                </c:pt>
                <c:pt idx="3">
                  <c:v>6</c:v>
                </c:pt>
                <c:pt idx="4">
                  <c:v>7</c:v>
                </c:pt>
                <c:pt idx="5">
                  <c:v>4</c:v>
                </c:pt>
                <c:pt idx="6">
                  <c:v>12</c:v>
                </c:pt>
                <c:pt idx="7">
                  <c:v>7</c:v>
                </c:pt>
                <c:pt idx="8">
                  <c:v>16</c:v>
                </c:pt>
                <c:pt idx="9">
                  <c:v>7</c:v>
                </c:pt>
                <c:pt idx="10">
                  <c:v>120</c:v>
                </c:pt>
                <c:pt idx="11">
                  <c:v>31</c:v>
                </c:pt>
                <c:pt idx="12">
                  <c:v>10</c:v>
                </c:pt>
                <c:pt idx="13">
                  <c:v>10</c:v>
                </c:pt>
              </c:numCache>
            </c:numRef>
          </c:val>
          <c:smooth val="1"/>
          <c:extLst>
            <c:ext xmlns:c16="http://schemas.microsoft.com/office/drawing/2014/chart" uri="{C3380CC4-5D6E-409C-BE32-E72D297353CC}">
              <c16:uniqueId val="{00000000-5005-46BB-94D5-229F72B9A5D7}"/>
            </c:ext>
          </c:extLst>
        </c:ser>
        <c:dLbls>
          <c:dLblPos val="t"/>
          <c:showLegendKey val="0"/>
          <c:showVal val="1"/>
          <c:showCatName val="0"/>
          <c:showSerName val="0"/>
          <c:showPercent val="0"/>
          <c:showBubbleSize val="0"/>
        </c:dLbls>
        <c:smooth val="0"/>
        <c:axId val="1759477440"/>
        <c:axId val="1759474528"/>
      </c:lineChart>
      <c:catAx>
        <c:axId val="175947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74528"/>
        <c:crosses val="autoZero"/>
        <c:auto val="1"/>
        <c:lblAlgn val="ctr"/>
        <c:lblOffset val="100"/>
        <c:noMultiLvlLbl val="0"/>
      </c:catAx>
      <c:valAx>
        <c:axId val="1759474528"/>
        <c:scaling>
          <c:orientation val="minMax"/>
        </c:scaling>
        <c:delete val="1"/>
        <c:axPos val="l"/>
        <c:numFmt formatCode="General" sourceLinked="1"/>
        <c:majorTickMark val="none"/>
        <c:minorTickMark val="none"/>
        <c:tickLblPos val="nextTo"/>
        <c:crossAx val="17594774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85133</xdr:colOff>
      <xdr:row>13</xdr:row>
      <xdr:rowOff>78829</xdr:rowOff>
    </xdr:from>
    <xdr:to>
      <xdr:col>21</xdr:col>
      <xdr:colOff>144516</xdr:colOff>
      <xdr:row>36</xdr:row>
      <xdr:rowOff>4993</xdr:rowOff>
    </xdr:to>
    <xdr:sp macro="" textlink="">
      <xdr:nvSpPr>
        <xdr:cNvPr id="2" name="Rectangle 1"/>
        <xdr:cNvSpPr/>
      </xdr:nvSpPr>
      <xdr:spPr>
        <a:xfrm>
          <a:off x="6194271" y="2469932"/>
          <a:ext cx="6779435" cy="4156578"/>
        </a:xfrm>
        <a:prstGeom prst="rect">
          <a:avLst/>
        </a:prstGeom>
        <a:solidFill>
          <a:srgbClr val="DFD7D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549298</xdr:colOff>
      <xdr:row>13</xdr:row>
      <xdr:rowOff>59121</xdr:rowOff>
    </xdr:from>
    <xdr:to>
      <xdr:col>10</xdr:col>
      <xdr:colOff>46378</xdr:colOff>
      <xdr:row>36</xdr:row>
      <xdr:rowOff>29954</xdr:rowOff>
    </xdr:to>
    <xdr:sp macro="" textlink="">
      <xdr:nvSpPr>
        <xdr:cNvPr id="4" name="Round Same Side Corner Rectangle 3"/>
        <xdr:cNvSpPr/>
      </xdr:nvSpPr>
      <xdr:spPr>
        <a:xfrm rot="16200000">
          <a:off x="3389982" y="3885937"/>
          <a:ext cx="4201247" cy="1329821"/>
        </a:xfrm>
        <a:prstGeom prst="round2SameRect">
          <a:avLst/>
        </a:prstGeom>
        <a:solidFill>
          <a:srgbClr val="68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76194</xdr:colOff>
      <xdr:row>13</xdr:row>
      <xdr:rowOff>78828</xdr:rowOff>
    </xdr:from>
    <xdr:to>
      <xdr:col>21</xdr:col>
      <xdr:colOff>144517</xdr:colOff>
      <xdr:row>15</xdr:row>
      <xdr:rowOff>157655</xdr:rowOff>
    </xdr:to>
    <xdr:sp macro="" textlink="">
      <xdr:nvSpPr>
        <xdr:cNvPr id="14" name="Rectangle 13"/>
        <xdr:cNvSpPr/>
      </xdr:nvSpPr>
      <xdr:spPr>
        <a:xfrm rot="10800000" flipV="1">
          <a:off x="6185332" y="2469931"/>
          <a:ext cx="6788375" cy="446690"/>
        </a:xfrm>
        <a:prstGeom prst="rect">
          <a:avLst/>
        </a:prstGeom>
        <a:solidFill>
          <a:srgbClr val="F3ED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144517</xdr:colOff>
      <xdr:row>16</xdr:row>
      <xdr:rowOff>78565</xdr:rowOff>
    </xdr:from>
    <xdr:to>
      <xdr:col>13</xdr:col>
      <xdr:colOff>30217</xdr:colOff>
      <xdr:row>24</xdr:row>
      <xdr:rowOff>139525</xdr:rowOff>
    </xdr:to>
    <xdr:sp macro="" textlink="">
      <xdr:nvSpPr>
        <xdr:cNvPr id="18" name="Rounded Rectangle 17"/>
        <xdr:cNvSpPr/>
      </xdr:nvSpPr>
      <xdr:spPr>
        <a:xfrm>
          <a:off x="6253655" y="3021462"/>
          <a:ext cx="1718441" cy="1532408"/>
        </a:xfrm>
        <a:prstGeom prst="roundRect">
          <a:avLst/>
        </a:prstGeom>
        <a:solidFill>
          <a:srgbClr val="F3EDF0"/>
        </a:solidFill>
        <a:ln>
          <a:noFill/>
        </a:ln>
        <a:effectLst>
          <a:outerShdw blurRad="215900" dist="215900" dir="5400000" algn="t" rotWithShape="0">
            <a:prstClr val="black">
              <a:alpha val="19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122970</xdr:colOff>
      <xdr:row>14</xdr:row>
      <xdr:rowOff>16291</xdr:rowOff>
    </xdr:from>
    <xdr:to>
      <xdr:col>8</xdr:col>
      <xdr:colOff>343029</xdr:colOff>
      <xdr:row>15</xdr:row>
      <xdr:rowOff>54391</xdr:rowOff>
    </xdr:to>
    <xdr:pic>
      <xdr:nvPicPr>
        <xdr:cNvPr id="17" name="Picture 16" descr="Datei:&lt;strong&gt;Vodafone&lt;/strong&gt; icon.&lt;strong&gt;svg&lt;/strong&gt; – Wikipedia"/>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10280" y="2591325"/>
          <a:ext cx="220059" cy="222032"/>
        </a:xfrm>
        <a:prstGeom prst="rect">
          <a:avLst/>
        </a:prstGeom>
        <a:effectLst>
          <a:outerShdw blurRad="50800" dist="38100" dir="2700000" algn="tl" rotWithShape="0">
            <a:prstClr val="black">
              <a:alpha val="40000"/>
            </a:prstClr>
          </a:outerShdw>
        </a:effectLst>
      </xdr:spPr>
    </xdr:pic>
    <xdr:clientData/>
  </xdr:twoCellAnchor>
  <xdr:twoCellAnchor>
    <xdr:from>
      <xdr:col>10</xdr:col>
      <xdr:colOff>158181</xdr:colOff>
      <xdr:row>26</xdr:row>
      <xdr:rowOff>49661</xdr:rowOff>
    </xdr:from>
    <xdr:to>
      <xdr:col>16</xdr:col>
      <xdr:colOff>545224</xdr:colOff>
      <xdr:row>35</xdr:row>
      <xdr:rowOff>142152</xdr:rowOff>
    </xdr:to>
    <xdr:sp macro="" textlink="">
      <xdr:nvSpPr>
        <xdr:cNvPr id="20" name="Rounded Rectangle 19"/>
        <xdr:cNvSpPr/>
      </xdr:nvSpPr>
      <xdr:spPr>
        <a:xfrm>
          <a:off x="6267319" y="4831868"/>
          <a:ext cx="4052526" cy="1747870"/>
        </a:xfrm>
        <a:prstGeom prst="roundRect">
          <a:avLst/>
        </a:prstGeom>
        <a:solidFill>
          <a:srgbClr val="F3ED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148984</xdr:colOff>
      <xdr:row>16</xdr:row>
      <xdr:rowOff>115876</xdr:rowOff>
    </xdr:from>
    <xdr:to>
      <xdr:col>16</xdr:col>
      <xdr:colOff>571500</xdr:colOff>
      <xdr:row>25</xdr:row>
      <xdr:rowOff>164224</xdr:rowOff>
    </xdr:to>
    <xdr:sp macro="" textlink="">
      <xdr:nvSpPr>
        <xdr:cNvPr id="21" name="Rounded Rectangle 20"/>
        <xdr:cNvSpPr/>
      </xdr:nvSpPr>
      <xdr:spPr>
        <a:xfrm>
          <a:off x="8090863" y="3058773"/>
          <a:ext cx="2255258" cy="1703727"/>
        </a:xfrm>
        <a:prstGeom prst="roundRect">
          <a:avLst/>
        </a:prstGeom>
        <a:solidFill>
          <a:srgbClr val="F3ED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52552</xdr:colOff>
      <xdr:row>26</xdr:row>
      <xdr:rowOff>14715</xdr:rowOff>
    </xdr:from>
    <xdr:to>
      <xdr:col>21</xdr:col>
      <xdr:colOff>78827</xdr:colOff>
      <xdr:row>35</xdr:row>
      <xdr:rowOff>137686</xdr:rowOff>
    </xdr:to>
    <xdr:sp macro="" textlink="">
      <xdr:nvSpPr>
        <xdr:cNvPr id="22" name="Rounded Rectangle 21"/>
        <xdr:cNvSpPr/>
      </xdr:nvSpPr>
      <xdr:spPr>
        <a:xfrm>
          <a:off x="10438086" y="4796922"/>
          <a:ext cx="2469931" cy="1778350"/>
        </a:xfrm>
        <a:prstGeom prst="roundRect">
          <a:avLst/>
        </a:prstGeom>
        <a:solidFill>
          <a:srgbClr val="F3ED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52552</xdr:colOff>
      <xdr:row>16</xdr:row>
      <xdr:rowOff>85397</xdr:rowOff>
    </xdr:from>
    <xdr:to>
      <xdr:col>21</xdr:col>
      <xdr:colOff>26276</xdr:colOff>
      <xdr:row>25</xdr:row>
      <xdr:rowOff>118242</xdr:rowOff>
    </xdr:to>
    <xdr:sp macro="" textlink="">
      <xdr:nvSpPr>
        <xdr:cNvPr id="23" name="Rounded Rectangle 22"/>
        <xdr:cNvSpPr/>
      </xdr:nvSpPr>
      <xdr:spPr>
        <a:xfrm>
          <a:off x="10438086" y="3028294"/>
          <a:ext cx="2417380" cy="1688224"/>
        </a:xfrm>
        <a:prstGeom prst="roundRect">
          <a:avLst/>
        </a:prstGeom>
        <a:solidFill>
          <a:srgbClr val="F3ED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530510</xdr:colOff>
      <xdr:row>13</xdr:row>
      <xdr:rowOff>118504</xdr:rowOff>
    </xdr:from>
    <xdr:to>
      <xdr:col>18</xdr:col>
      <xdr:colOff>500030</xdr:colOff>
      <xdr:row>15</xdr:row>
      <xdr:rowOff>27064</xdr:rowOff>
    </xdr:to>
    <xdr:sp macro="" textlink="">
      <xdr:nvSpPr>
        <xdr:cNvPr id="24" name="TextBox 23"/>
        <xdr:cNvSpPr txBox="1"/>
      </xdr:nvSpPr>
      <xdr:spPr>
        <a:xfrm>
          <a:off x="8472389" y="2509607"/>
          <a:ext cx="3024089" cy="276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580000"/>
              </a:solidFill>
              <a:latin typeface="Arial" panose="020B0604020202020204" pitchFamily="34" charset="0"/>
              <a:cs typeface="Arial" panose="020B0604020202020204" pitchFamily="34" charset="0"/>
            </a:rPr>
            <a:t>Call</a:t>
          </a:r>
          <a:r>
            <a:rPr lang="en-US" sz="1600" b="1" baseline="0">
              <a:solidFill>
                <a:srgbClr val="580000"/>
              </a:solidFill>
              <a:latin typeface="Arial" panose="020B0604020202020204" pitchFamily="34" charset="0"/>
              <a:cs typeface="Arial" panose="020B0604020202020204" pitchFamily="34" charset="0"/>
            </a:rPr>
            <a:t> center insighets</a:t>
          </a:r>
          <a:endParaRPr lang="en-US" sz="1600" b="1">
            <a:solidFill>
              <a:srgbClr val="580000"/>
            </a:solidFill>
            <a:latin typeface="Arial" panose="020B0604020202020204" pitchFamily="34" charset="0"/>
            <a:cs typeface="Arial" panose="020B0604020202020204" pitchFamily="34" charset="0"/>
          </a:endParaRPr>
        </a:p>
      </xdr:txBody>
    </xdr:sp>
    <xdr:clientData/>
  </xdr:twoCellAnchor>
  <xdr:twoCellAnchor>
    <xdr:from>
      <xdr:col>13</xdr:col>
      <xdr:colOff>297180</xdr:colOff>
      <xdr:row>16</xdr:row>
      <xdr:rowOff>121920</xdr:rowOff>
    </xdr:from>
    <xdr:to>
      <xdr:col>16</xdr:col>
      <xdr:colOff>434340</xdr:colOff>
      <xdr:row>24</xdr:row>
      <xdr:rowOff>177362</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585426</xdr:colOff>
      <xdr:row>26</xdr:row>
      <xdr:rowOff>22072</xdr:rowOff>
    </xdr:from>
    <xdr:to>
      <xdr:col>21</xdr:col>
      <xdr:colOff>50712</xdr:colOff>
      <xdr:row>34</xdr:row>
      <xdr:rowOff>137423</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85397</xdr:colOff>
      <xdr:row>13</xdr:row>
      <xdr:rowOff>98535</xdr:rowOff>
    </xdr:from>
    <xdr:to>
      <xdr:col>13</xdr:col>
      <xdr:colOff>433552</xdr:colOff>
      <xdr:row>15</xdr:row>
      <xdr:rowOff>151086</xdr:rowOff>
    </xdr:to>
    <mc:AlternateContent xmlns:mc="http://schemas.openxmlformats.org/markup-compatibility/2006" xmlns:a14="http://schemas.microsoft.com/office/drawing/2010/main">
      <mc:Choice Requires="a14">
        <xdr:graphicFrame macro="">
          <xdr:nvGraphicFramePr>
            <xdr:cNvPr id="2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805449" y="2489638"/>
              <a:ext cx="1569982" cy="420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191816</xdr:colOff>
      <xdr:row>16</xdr:row>
      <xdr:rowOff>34685</xdr:rowOff>
    </xdr:from>
    <xdr:to>
      <xdr:col>21</xdr:col>
      <xdr:colOff>62274</xdr:colOff>
      <xdr:row>25</xdr:row>
      <xdr:rowOff>65165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24698</xdr:colOff>
      <xdr:row>16</xdr:row>
      <xdr:rowOff>78827</xdr:rowOff>
    </xdr:from>
    <xdr:to>
      <xdr:col>20</xdr:col>
      <xdr:colOff>249619</xdr:colOff>
      <xdr:row>17</xdr:row>
      <xdr:rowOff>116927</xdr:rowOff>
    </xdr:to>
    <xdr:sp macro="" textlink="">
      <xdr:nvSpPr>
        <xdr:cNvPr id="32" name="TextBox 31"/>
        <xdr:cNvSpPr txBox="1"/>
      </xdr:nvSpPr>
      <xdr:spPr>
        <a:xfrm>
          <a:off x="11021146" y="3021724"/>
          <a:ext cx="1446749" cy="222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2">
                  <a:lumMod val="25000"/>
                </a:schemeClr>
              </a:solidFill>
              <a:latin typeface="Arial" panose="020B0604020202020204" pitchFamily="34" charset="0"/>
              <a:cs typeface="Arial" panose="020B0604020202020204" pitchFamily="34" charset="0"/>
            </a:rPr>
            <a:t>Total Calls Per</a:t>
          </a:r>
          <a:r>
            <a:rPr lang="en-US" sz="900" b="1" baseline="0">
              <a:solidFill>
                <a:schemeClr val="bg2">
                  <a:lumMod val="25000"/>
                </a:schemeClr>
              </a:solidFill>
              <a:latin typeface="Arial" panose="020B0604020202020204" pitchFamily="34" charset="0"/>
              <a:cs typeface="Arial" panose="020B0604020202020204" pitchFamily="34" charset="0"/>
            </a:rPr>
            <a:t> Dep</a:t>
          </a:r>
          <a:endParaRPr lang="en-US" sz="900" b="1">
            <a:solidFill>
              <a:schemeClr val="bg2">
                <a:lumMod val="25000"/>
              </a:schemeClr>
            </a:solidFill>
            <a:latin typeface="Arial" panose="020B0604020202020204" pitchFamily="34" charset="0"/>
            <a:cs typeface="Arial" panose="020B0604020202020204" pitchFamily="34" charset="0"/>
          </a:endParaRPr>
        </a:p>
      </xdr:txBody>
    </xdr:sp>
    <xdr:clientData/>
  </xdr:twoCellAnchor>
  <xdr:twoCellAnchor>
    <xdr:from>
      <xdr:col>10</xdr:col>
      <xdr:colOff>85922</xdr:colOff>
      <xdr:row>26</xdr:row>
      <xdr:rowOff>137948</xdr:rowOff>
    </xdr:from>
    <xdr:to>
      <xdr:col>16</xdr:col>
      <xdr:colOff>413845</xdr:colOff>
      <xdr:row>34</xdr:row>
      <xdr:rowOff>161333</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45983</xdr:colOff>
      <xdr:row>13</xdr:row>
      <xdr:rowOff>170795</xdr:rowOff>
    </xdr:from>
    <xdr:to>
      <xdr:col>11</xdr:col>
      <xdr:colOff>98534</xdr:colOff>
      <xdr:row>15</xdr:row>
      <xdr:rowOff>19707</xdr:rowOff>
    </xdr:to>
    <xdr:sp macro="" textlink="">
      <xdr:nvSpPr>
        <xdr:cNvPr id="3" name="TextBox 2"/>
        <xdr:cNvSpPr txBox="1"/>
      </xdr:nvSpPr>
      <xdr:spPr>
        <a:xfrm>
          <a:off x="6155121" y="2561898"/>
          <a:ext cx="663465" cy="216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6C0000"/>
              </a:solidFill>
            </a:rPr>
            <a:t>Month</a:t>
          </a:r>
        </a:p>
      </xdr:txBody>
    </xdr:sp>
    <xdr:clientData/>
  </xdr:twoCellAnchor>
  <xdr:twoCellAnchor>
    <xdr:from>
      <xdr:col>10</xdr:col>
      <xdr:colOff>407275</xdr:colOff>
      <xdr:row>16</xdr:row>
      <xdr:rowOff>137948</xdr:rowOff>
    </xdr:from>
    <xdr:to>
      <xdr:col>12</xdr:col>
      <xdr:colOff>367861</xdr:colOff>
      <xdr:row>18</xdr:row>
      <xdr:rowOff>0</xdr:rowOff>
    </xdr:to>
    <xdr:sp macro="" textlink="">
      <xdr:nvSpPr>
        <xdr:cNvPr id="5" name="TextBox 4"/>
        <xdr:cNvSpPr txBox="1"/>
      </xdr:nvSpPr>
      <xdr:spPr>
        <a:xfrm>
          <a:off x="6516413" y="3080845"/>
          <a:ext cx="1182414" cy="229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2">
                  <a:lumMod val="25000"/>
                </a:schemeClr>
              </a:solidFill>
            </a:rPr>
            <a:t>Generla Statistic</a:t>
          </a:r>
        </a:p>
      </xdr:txBody>
    </xdr:sp>
    <xdr:clientData/>
  </xdr:twoCellAnchor>
  <xdr:twoCellAnchor>
    <xdr:from>
      <xdr:col>12</xdr:col>
      <xdr:colOff>118240</xdr:colOff>
      <xdr:row>21</xdr:row>
      <xdr:rowOff>12876</xdr:rowOff>
    </xdr:from>
    <xdr:to>
      <xdr:col>13</xdr:col>
      <xdr:colOff>85397</xdr:colOff>
      <xdr:row>22</xdr:row>
      <xdr:rowOff>152371</xdr:rowOff>
    </xdr:to>
    <xdr:sp macro="" textlink="Insighets!A5">
      <xdr:nvSpPr>
        <xdr:cNvPr id="31" name="TextBox 30"/>
        <xdr:cNvSpPr txBox="1"/>
      </xdr:nvSpPr>
      <xdr:spPr>
        <a:xfrm>
          <a:off x="7449206" y="3875428"/>
          <a:ext cx="578070" cy="32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89956E-DD94-402B-98C8-A73D1ACED35C}" type="TxLink">
            <a:rPr lang="en-US" sz="1100" b="0" i="0" u="none" strike="noStrike">
              <a:solidFill>
                <a:schemeClr val="bg2">
                  <a:lumMod val="25000"/>
                </a:schemeClr>
              </a:solidFill>
              <a:latin typeface="Calibri"/>
              <a:cs typeface="Calibri"/>
            </a:rPr>
            <a:pPr algn="ctr"/>
            <a:t>239</a:t>
          </a:fld>
          <a:endParaRPr lang="en-US" sz="1100">
            <a:solidFill>
              <a:schemeClr val="bg2">
                <a:lumMod val="25000"/>
              </a:schemeClr>
            </a:solidFill>
          </a:endParaRPr>
        </a:p>
      </xdr:txBody>
    </xdr:sp>
    <xdr:clientData/>
  </xdr:twoCellAnchor>
  <xdr:twoCellAnchor>
    <xdr:from>
      <xdr:col>10</xdr:col>
      <xdr:colOff>144517</xdr:colOff>
      <xdr:row>19</xdr:row>
      <xdr:rowOff>105102</xdr:rowOff>
    </xdr:from>
    <xdr:to>
      <xdr:col>12</xdr:col>
      <xdr:colOff>210207</xdr:colOff>
      <xdr:row>20</xdr:row>
      <xdr:rowOff>164222</xdr:rowOff>
    </xdr:to>
    <xdr:sp macro="" textlink="">
      <xdr:nvSpPr>
        <xdr:cNvPr id="6" name="TextBox 5"/>
        <xdr:cNvSpPr txBox="1"/>
      </xdr:nvSpPr>
      <xdr:spPr>
        <a:xfrm>
          <a:off x="6253655" y="3599792"/>
          <a:ext cx="1287518" cy="243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6C0000"/>
              </a:solidFill>
            </a:rPr>
            <a:t>Max</a:t>
          </a:r>
          <a:r>
            <a:rPr lang="en-US" sz="1100" b="1" baseline="0">
              <a:solidFill>
                <a:srgbClr val="6C0000"/>
              </a:solidFill>
            </a:rPr>
            <a:t> no.of calls</a:t>
          </a:r>
          <a:endParaRPr lang="en-US" sz="1100" b="1">
            <a:solidFill>
              <a:srgbClr val="6C0000"/>
            </a:solidFill>
          </a:endParaRPr>
        </a:p>
      </xdr:txBody>
    </xdr:sp>
    <xdr:clientData/>
  </xdr:twoCellAnchor>
  <xdr:twoCellAnchor>
    <xdr:from>
      <xdr:col>10</xdr:col>
      <xdr:colOff>124810</xdr:colOff>
      <xdr:row>21</xdr:row>
      <xdr:rowOff>72258</xdr:rowOff>
    </xdr:from>
    <xdr:to>
      <xdr:col>12</xdr:col>
      <xdr:colOff>243052</xdr:colOff>
      <xdr:row>22</xdr:row>
      <xdr:rowOff>157655</xdr:rowOff>
    </xdr:to>
    <xdr:sp macro="" textlink="">
      <xdr:nvSpPr>
        <xdr:cNvPr id="7" name="TextBox 6"/>
        <xdr:cNvSpPr txBox="1"/>
      </xdr:nvSpPr>
      <xdr:spPr>
        <a:xfrm>
          <a:off x="6233948" y="3934810"/>
          <a:ext cx="1340070" cy="26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6C0000"/>
              </a:solidFill>
            </a:rPr>
            <a:t>Total calls per month</a:t>
          </a:r>
        </a:p>
      </xdr:txBody>
    </xdr:sp>
    <xdr:clientData/>
  </xdr:twoCellAnchor>
  <xdr:twoCellAnchor>
    <xdr:from>
      <xdr:col>12</xdr:col>
      <xdr:colOff>210207</xdr:colOff>
      <xdr:row>19</xdr:row>
      <xdr:rowOff>91965</xdr:rowOff>
    </xdr:from>
    <xdr:to>
      <xdr:col>13</xdr:col>
      <xdr:colOff>59121</xdr:colOff>
      <xdr:row>20</xdr:row>
      <xdr:rowOff>111672</xdr:rowOff>
    </xdr:to>
    <xdr:sp macro="" textlink="">
      <xdr:nvSpPr>
        <xdr:cNvPr id="8" name="TextBox 7"/>
        <xdr:cNvSpPr txBox="1"/>
      </xdr:nvSpPr>
      <xdr:spPr>
        <a:xfrm>
          <a:off x="7541173" y="3586655"/>
          <a:ext cx="459827" cy="203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25000"/>
                </a:schemeClr>
              </a:solidFill>
            </a:rPr>
            <a:t>239</a:t>
          </a:r>
        </a:p>
      </xdr:txBody>
    </xdr:sp>
    <xdr:clientData/>
  </xdr:twoCellAnchor>
  <xdr:twoCellAnchor>
    <xdr:from>
      <xdr:col>8</xdr:col>
      <xdr:colOff>315311</xdr:colOff>
      <xdr:row>13</xdr:row>
      <xdr:rowOff>183931</xdr:rowOff>
    </xdr:from>
    <xdr:to>
      <xdr:col>10</xdr:col>
      <xdr:colOff>72259</xdr:colOff>
      <xdr:row>15</xdr:row>
      <xdr:rowOff>98533</xdr:rowOff>
    </xdr:to>
    <xdr:sp macro="" textlink="">
      <xdr:nvSpPr>
        <xdr:cNvPr id="9" name="TextBox 8"/>
        <xdr:cNvSpPr txBox="1"/>
      </xdr:nvSpPr>
      <xdr:spPr>
        <a:xfrm>
          <a:off x="5202621" y="2575034"/>
          <a:ext cx="978776" cy="282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Vodafone</a:t>
          </a:r>
        </a:p>
      </xdr:txBody>
    </xdr:sp>
    <xdr:clientData/>
  </xdr:twoCellAnchor>
  <xdr:twoCellAnchor>
    <xdr:from>
      <xdr:col>7</xdr:col>
      <xdr:colOff>578069</xdr:colOff>
      <xdr:row>20</xdr:row>
      <xdr:rowOff>151086</xdr:rowOff>
    </xdr:from>
    <xdr:to>
      <xdr:col>10</xdr:col>
      <xdr:colOff>72259</xdr:colOff>
      <xdr:row>27</xdr:row>
      <xdr:rowOff>52552</xdr:rowOff>
    </xdr:to>
    <xdr:sp macro="" textlink="">
      <xdr:nvSpPr>
        <xdr:cNvPr id="10" name="TextBox 9"/>
        <xdr:cNvSpPr txBox="1"/>
      </xdr:nvSpPr>
      <xdr:spPr>
        <a:xfrm>
          <a:off x="4854466" y="3829707"/>
          <a:ext cx="1326931" cy="1188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Summary:</a:t>
          </a:r>
        </a:p>
        <a:p>
          <a:r>
            <a:rPr lang="en-US" sz="1100" b="0">
              <a:solidFill>
                <a:schemeClr val="bg1"/>
              </a:solidFill>
            </a:rPr>
            <a:t>This dashboard to extract insights from call center data related</a:t>
          </a:r>
          <a:r>
            <a:rPr lang="en-US" sz="1100" b="0" baseline="0">
              <a:solidFill>
                <a:schemeClr val="bg1"/>
              </a:solidFill>
            </a:rPr>
            <a:t> with vodafone.</a:t>
          </a:r>
          <a:endParaRPr lang="en-US" sz="1100" b="0">
            <a:solidFill>
              <a:schemeClr val="bg1"/>
            </a:solidFill>
          </a:endParaRPr>
        </a:p>
        <a:p>
          <a:endParaRPr lang="en-US" sz="1100"/>
        </a:p>
      </xdr:txBody>
    </xdr:sp>
    <xdr:clientData/>
  </xdr:twoCellAnchor>
  <xdr:twoCellAnchor>
    <xdr:from>
      <xdr:col>7</xdr:col>
      <xdr:colOff>558362</xdr:colOff>
      <xdr:row>21</xdr:row>
      <xdr:rowOff>59121</xdr:rowOff>
    </xdr:from>
    <xdr:to>
      <xdr:col>7</xdr:col>
      <xdr:colOff>604081</xdr:colOff>
      <xdr:row>26</xdr:row>
      <xdr:rowOff>105104</xdr:rowOff>
    </xdr:to>
    <xdr:sp macro="" textlink="">
      <xdr:nvSpPr>
        <xdr:cNvPr id="11" name="Rectangle 10"/>
        <xdr:cNvSpPr/>
      </xdr:nvSpPr>
      <xdr:spPr>
        <a:xfrm>
          <a:off x="4834759" y="3921673"/>
          <a:ext cx="45719" cy="965638"/>
        </a:xfrm>
        <a:prstGeom prst="rect">
          <a:avLst/>
        </a:prstGeom>
        <a:solidFill>
          <a:schemeClr val="bg1"/>
        </a:solidFill>
        <a:ln>
          <a:solidFill>
            <a:srgbClr val="E9DFE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532087</xdr:colOff>
      <xdr:row>32</xdr:row>
      <xdr:rowOff>72259</xdr:rowOff>
    </xdr:from>
    <xdr:to>
      <xdr:col>9</xdr:col>
      <xdr:colOff>571501</xdr:colOff>
      <xdr:row>34</xdr:row>
      <xdr:rowOff>45983</xdr:rowOff>
    </xdr:to>
    <xdr:sp macro="" textlink="">
      <xdr:nvSpPr>
        <xdr:cNvPr id="12" name="TextBox 11"/>
        <xdr:cNvSpPr txBox="1"/>
      </xdr:nvSpPr>
      <xdr:spPr>
        <a:xfrm>
          <a:off x="4808484" y="5958052"/>
          <a:ext cx="1261241" cy="341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Sara Mamdouh</a:t>
          </a:r>
        </a:p>
      </xdr:txBody>
    </xdr:sp>
    <xdr:clientData/>
  </xdr:twoCellAnchor>
  <xdr:twoCellAnchor>
    <xdr:from>
      <xdr:col>7</xdr:col>
      <xdr:colOff>545223</xdr:colOff>
      <xdr:row>32</xdr:row>
      <xdr:rowOff>72258</xdr:rowOff>
    </xdr:from>
    <xdr:to>
      <xdr:col>7</xdr:col>
      <xdr:colOff>590942</xdr:colOff>
      <xdr:row>33</xdr:row>
      <xdr:rowOff>151085</xdr:rowOff>
    </xdr:to>
    <xdr:sp macro="" textlink="">
      <xdr:nvSpPr>
        <xdr:cNvPr id="13" name="Rectangle 12"/>
        <xdr:cNvSpPr/>
      </xdr:nvSpPr>
      <xdr:spPr>
        <a:xfrm>
          <a:off x="4821620" y="5958051"/>
          <a:ext cx="45719" cy="26275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ra Mamdouh zain" refreshedDate="44833.678718402778" createdVersion="6" refreshedVersion="6" minRefreshableVersion="3" recordCount="299">
  <cacheSource type="worksheet">
    <worksheetSource name="messages3"/>
  </cacheSource>
  <cacheFields count="10">
    <cacheField name="ID" numFmtId="0">
      <sharedItems/>
    </cacheField>
    <cacheField name="FROM" numFmtId="0">
      <sharedItems/>
    </cacheField>
    <cacheField name="TO" numFmtId="0">
      <sharedItems count="6">
        <s v="Dep.1"/>
        <s v="Dep.5"/>
        <s v="Dep.6"/>
        <s v="Dep.3"/>
        <s v="Dep.4"/>
        <s v="Dep.2"/>
      </sharedItems>
    </cacheField>
    <cacheField name="date2" numFmtId="0">
      <sharedItems/>
    </cacheField>
    <cacheField name="Year" numFmtId="0">
      <sharedItems containsSemiMixedTypes="0" containsString="0" containsNumber="1" containsInteger="1" minValue="2022" maxValue="2022"/>
    </cacheField>
    <cacheField name="Month" numFmtId="0">
      <sharedItems containsSemiMixedTypes="0" containsString="0" containsNumber="1" containsInteger="1" minValue="7" maxValue="9" count="3">
        <n v="9"/>
        <n v="8"/>
        <n v="7"/>
      </sharedItems>
    </cacheField>
    <cacheField name="Day" numFmtId="0">
      <sharedItems containsSemiMixedTypes="0" containsString="0" containsNumber="1" containsInteger="1" minValue="1" maxValue="26" count="8">
        <n v="20"/>
        <n v="19"/>
        <n v="18"/>
        <n v="2"/>
        <n v="1"/>
        <n v="26"/>
        <n v="17"/>
        <n v="16"/>
      </sharedItems>
    </cacheField>
    <cacheField name="Time" numFmtId="164">
      <sharedItems containsSemiMixedTypes="0" containsNonDate="0" containsDate="1" containsString="0" minDate="1899-12-30T01:10:39" maxDate="1899-12-30T21:40:30" count="297">
        <d v="1899-12-30T14:19:06"/>
        <d v="1899-12-30T12:52:30"/>
        <d v="1899-12-30T12:51:36"/>
        <d v="1899-12-30T12:50:24"/>
        <d v="1899-12-30T12:40:11"/>
        <d v="1899-12-30T12:39:21"/>
        <d v="1899-12-30T12:00:14"/>
        <d v="1899-12-30T09:43:21"/>
        <d v="1899-12-30T17:07:29"/>
        <d v="1899-12-30T17:07:03"/>
        <d v="1899-12-30T17:06:05"/>
        <d v="1899-12-30T16:57:05"/>
        <d v="1899-12-30T09:23:03"/>
        <d v="1899-12-30T09:20:57"/>
        <d v="1899-12-30T14:02:38"/>
        <d v="1899-12-30T14:02:29"/>
        <d v="1899-12-30T14:01:59"/>
        <d v="1899-12-30T12:38:12"/>
        <d v="1899-12-30T10:49:27"/>
        <d v="1899-12-30T10:49:02"/>
        <d v="1899-12-30T10:48:49"/>
        <d v="1899-12-30T02:28:18"/>
        <d v="1899-12-30T19:57:40"/>
        <d v="1899-12-30T19:57:29"/>
        <d v="1899-12-30T19:27:38"/>
        <d v="1899-12-30T19:26:23"/>
        <d v="1899-12-30T19:26:01"/>
        <d v="1899-12-30T19:25:22"/>
        <d v="1899-12-30T19:23:20"/>
        <d v="1899-12-30T19:19:50"/>
        <d v="1899-12-30T19:19:24"/>
        <d v="1899-12-30T19:19:15"/>
        <d v="1899-12-30T19:18:27"/>
        <d v="1899-12-30T19:17:49"/>
        <d v="1899-12-30T19:17:35"/>
        <d v="1899-12-30T19:17:17"/>
        <d v="1899-12-30T19:14:36"/>
        <d v="1899-12-30T09:47:43"/>
        <d v="1899-12-30T09:47:16"/>
        <d v="1899-12-30T09:46:48"/>
        <d v="1899-12-30T12:56:12"/>
        <d v="1899-12-30T12:41:42"/>
        <d v="1899-12-30T12:41:02"/>
        <d v="1899-12-30T19:29:33"/>
        <d v="1899-12-30T08:40:11"/>
        <d v="1899-12-30T08:40:06"/>
        <d v="1899-12-30T07:50:13"/>
        <d v="1899-12-30T07:50:06"/>
        <d v="1899-12-30T16:14:17"/>
        <d v="1899-12-30T16:09:34"/>
        <d v="1899-12-30T16:08:15"/>
        <d v="1899-12-30T16:07:18"/>
        <d v="1899-12-30T16:04:38"/>
        <d v="1899-12-30T16:04:23"/>
        <d v="1899-12-30T16:00:09"/>
        <d v="1899-12-30T15:59:12"/>
        <d v="1899-12-30T15:58:40"/>
        <d v="1899-12-30T15:58:04"/>
        <d v="1899-12-30T15:56:57"/>
        <d v="1899-12-30T15:49:15"/>
        <d v="1899-12-30T15:47:01"/>
        <d v="1899-12-30T15:45:09"/>
        <d v="1899-12-30T15:44:59"/>
        <d v="1899-12-30T15:44:36"/>
        <d v="1899-12-30T15:42:25"/>
        <d v="1899-12-30T15:36:20"/>
        <d v="1899-12-30T15:35:54"/>
        <d v="1899-12-30T15:35:20"/>
        <d v="1899-12-30T15:35:13"/>
        <d v="1899-12-30T19:07:32"/>
        <d v="1899-12-30T19:07:27"/>
        <d v="1899-12-30T16:39:32"/>
        <d v="1899-12-30T16:38:48"/>
        <d v="1899-12-30T16:38:37"/>
        <d v="1899-12-30T10:10:56"/>
        <d v="1899-12-30T10:10:54"/>
        <d v="1899-12-30T10:10:35"/>
        <d v="1899-12-30T10:10:23"/>
        <d v="1899-12-30T07:17:11"/>
        <d v="1899-12-30T07:16:47"/>
        <d v="1899-12-30T07:16:26"/>
        <d v="1899-12-30T21:38:23"/>
        <d v="1899-12-30T21:38:17"/>
        <d v="1899-12-30T21:38:02"/>
        <d v="1899-12-30T21:37:44"/>
        <d v="1899-12-30T18:42:55"/>
        <d v="1899-12-30T18:42:37"/>
        <d v="1899-12-30T18:38:04"/>
        <d v="1899-12-30T18:37:47"/>
        <d v="1899-12-30T19:06:51"/>
        <d v="1899-12-30T19:06:28"/>
        <d v="1899-12-30T19:06:09"/>
        <d v="1899-12-30T19:05:49"/>
        <d v="1899-12-30T18:44:25"/>
        <d v="1899-12-30T18:44:23"/>
        <d v="1899-12-30T09:57:27"/>
        <d v="1899-12-30T09:57:22"/>
        <d v="1899-12-30T09:57:01"/>
        <d v="1899-12-30T19:05:43"/>
        <d v="1899-12-30T19:05:24"/>
        <d v="1899-12-30T19:05:18"/>
        <d v="1899-12-30T18:58:05"/>
        <d v="1899-12-30T18:56:29"/>
        <d v="1899-12-30T18:55:24"/>
        <d v="1899-12-30T18:55:19"/>
        <d v="1899-12-30T18:54:20"/>
        <d v="1899-12-30T18:53:59"/>
        <d v="1899-12-30T18:51:42"/>
        <d v="1899-12-30T18:50:12"/>
        <d v="1899-12-30T18:49:13"/>
        <d v="1899-12-30T18:48:27"/>
        <d v="1899-12-30T19:03:20"/>
        <d v="1899-12-30T18:45:15"/>
        <d v="1899-12-30T20:56:56"/>
        <d v="1899-12-30T20:56:50"/>
        <d v="1899-12-30T19:04:25"/>
        <d v="1899-12-30T18:02:19"/>
        <d v="1899-12-30T18:02:13"/>
        <d v="1899-12-30T17:36:28"/>
        <d v="1899-12-30T18:58:45"/>
        <d v="1899-12-30T18:58:36"/>
        <d v="1899-12-30T18:58:21"/>
        <d v="1899-12-30T18:49:33"/>
        <d v="1899-12-30T18:48:50"/>
        <d v="1899-12-30T18:47:55"/>
        <d v="1899-12-30T18:47:53"/>
        <d v="1899-12-30T18:44:43"/>
        <d v="1899-12-30T16:22:37"/>
        <d v="1899-12-30T16:22:30"/>
        <d v="1899-12-30T16:56:43"/>
        <d v="1899-12-30T11:07:31"/>
        <d v="1899-12-30T11:07:22"/>
        <d v="1899-12-30T11:07:13"/>
        <d v="1899-12-30T11:07:11"/>
        <d v="1899-12-30T19:07:01"/>
        <d v="1899-12-30T19:06:53"/>
        <d v="1899-12-30T19:06:43"/>
        <d v="1899-12-30T19:06:38"/>
        <d v="1899-12-30T19:06:19"/>
        <d v="1899-12-30T19:05:59"/>
        <d v="1899-12-30T18:43:29"/>
        <d v="1899-12-30T18:39:10"/>
        <d v="1899-12-30T18:38:51"/>
        <d v="1899-12-30T18:38:37"/>
        <d v="1899-12-30T18:38:33"/>
        <d v="1899-12-30T18:37:44"/>
        <d v="1899-12-30T18:37:40"/>
        <d v="1899-12-30T18:37:32"/>
        <d v="1899-12-30T18:37:28"/>
        <d v="1899-12-30T18:37:18"/>
        <d v="1899-12-30T18:36:43"/>
        <d v="1899-12-30T18:36:33"/>
        <d v="1899-12-30T18:36:22"/>
        <d v="1899-12-30T18:35:46"/>
        <d v="1899-12-30T18:34:41"/>
        <d v="1899-12-30T18:34:00"/>
        <d v="1899-12-30T18:29:57"/>
        <d v="1899-12-30T18:28:10"/>
        <d v="1899-12-30T18:27:54"/>
        <d v="1899-12-30T18:27:13"/>
        <d v="1899-12-30T18:27:04"/>
        <d v="1899-12-30T18:27:01"/>
        <d v="1899-12-30T18:26:52"/>
        <d v="1899-12-30T18:26:44"/>
        <d v="1899-12-30T18:26:39"/>
        <d v="1899-12-30T18:26:03"/>
        <d v="1899-12-30T18:25:49"/>
        <d v="1899-12-30T18:25:42"/>
        <d v="1899-12-30T18:25:05"/>
        <d v="1899-12-30T18:23:51"/>
        <d v="1899-12-30T18:23:39"/>
        <d v="1899-12-30T18:23:38"/>
        <d v="1899-12-30T18:23:14"/>
        <d v="1899-12-30T18:22:59"/>
        <d v="1899-12-30T18:22:55"/>
        <d v="1899-12-30T18:22:53"/>
        <d v="1899-12-30T18:22:48"/>
        <d v="1899-12-30T18:22:44"/>
        <d v="1899-12-30T18:20:30"/>
        <d v="1899-12-30T18:19:49"/>
        <d v="1899-12-30T18:19:34"/>
        <d v="1899-12-30T18:18:55"/>
        <d v="1899-12-30T18:16:18"/>
        <d v="1899-12-30T18:16:08"/>
        <d v="1899-12-30T18:13:24"/>
        <d v="1899-12-30T18:13:17"/>
        <d v="1899-12-30T18:13:04"/>
        <d v="1899-12-30T18:12:55"/>
        <d v="1899-12-30T18:12:50"/>
        <d v="1899-12-30T18:12:17"/>
        <d v="1899-12-30T18:12:11"/>
        <d v="1899-12-30T18:07:04"/>
        <d v="1899-12-30T18:06:36"/>
        <d v="1899-12-30T18:04:55"/>
        <d v="1899-12-30T18:04:39"/>
        <d v="1899-12-30T18:04:30"/>
        <d v="1899-12-30T18:04:11"/>
        <d v="1899-12-30T18:01:37"/>
        <d v="1899-12-30T17:30:55"/>
        <d v="1899-12-30T18:56:53"/>
        <d v="1899-12-30T18:56:40"/>
        <d v="1899-12-30T18:55:30"/>
        <d v="1899-12-30T18:54:09"/>
        <d v="1899-12-30T18:49:17"/>
        <d v="1899-12-30T18:46:35"/>
        <d v="1899-12-30T19:07:08"/>
        <d v="1899-12-30T19:06:45"/>
        <d v="1899-12-30T18:07:20"/>
        <d v="1899-12-30T20:33:55"/>
        <d v="1899-12-30T20:33:41"/>
        <d v="1899-12-30T18:55:17"/>
        <d v="1899-12-30T18:55:01"/>
        <d v="1899-12-30T18:46:08"/>
        <d v="1899-12-30T19:45:18"/>
        <d v="1899-12-30T19:14:45"/>
        <d v="1899-12-30T19:14:39"/>
        <d v="1899-12-30T19:05:21"/>
        <d v="1899-12-30T19:04:45"/>
        <d v="1899-12-30T19:02:00"/>
        <d v="1899-12-30T19:01:37"/>
        <d v="1899-12-30T19:01:15"/>
        <d v="1899-12-30T19:01:11"/>
        <d v="1899-12-30T18:59:59"/>
        <d v="1899-12-30T18:59:49"/>
        <d v="1899-12-30T18:58:38"/>
        <d v="1899-12-30T18:58:33"/>
        <d v="1899-12-30T18:57:25"/>
        <d v="1899-12-30T18:57:18"/>
        <d v="1899-12-30T18:54:13"/>
        <d v="1899-12-30T18:48:35"/>
        <d v="1899-12-30T18:06:20"/>
        <d v="1899-12-30T18:05:49"/>
        <d v="1899-12-30T18:05:34"/>
        <d v="1899-12-30T18:05:26"/>
        <d v="1899-12-30T08:53:14"/>
        <d v="1899-12-30T20:28:35"/>
        <d v="1899-12-30T20:27:45"/>
        <d v="1899-12-30T20:27:25"/>
        <d v="1899-12-30T20:26:19"/>
        <d v="1899-12-30T20:25:46"/>
        <d v="1899-12-30T17:13:00"/>
        <d v="1899-12-30T17:54:50"/>
        <d v="1899-12-30T14:42:51"/>
        <d v="1899-12-30T14:42:40"/>
        <d v="1899-12-30T12:57:13"/>
        <d v="1899-12-30T01:10:39"/>
        <d v="1899-12-30T21:40:30"/>
        <d v="1899-12-30T21:40:17"/>
        <d v="1899-12-30T21:38:56"/>
        <d v="1899-12-30T21:37:17"/>
        <d v="1899-12-30T21:35:45"/>
        <d v="1899-12-30T21:35:34"/>
        <d v="1899-12-30T16:58:46"/>
        <d v="1899-12-30T16:58:25"/>
        <d v="1899-12-30T16:58:03"/>
        <d v="1899-12-30T19:48:14"/>
        <d v="1899-12-30T16:57:22"/>
        <d v="1899-12-30T14:28:15"/>
        <d v="1899-12-30T19:06:05"/>
        <d v="1899-12-30T18:02:39"/>
        <d v="1899-12-30T18:02:09"/>
        <d v="1899-12-30T16:46:50"/>
        <d v="1899-12-30T16:46:32"/>
        <d v="1899-12-30T16:43:44"/>
        <d v="1899-12-30T16:37:11"/>
        <d v="1899-12-30T16:35:15"/>
        <d v="1899-12-30T19:28:11"/>
        <d v="1899-12-30T19:23:48"/>
        <d v="1899-12-30T19:23:34"/>
        <d v="1899-12-30T19:23:16"/>
        <d v="1899-12-30T19:22:49"/>
        <d v="1899-12-30T19:22:32"/>
        <d v="1899-12-30T19:22:25"/>
        <d v="1899-12-30T16:38:11"/>
        <d v="1899-12-30T09:23:18"/>
        <d v="1899-12-30T09:22:58"/>
        <d v="1899-12-30T09:20:05"/>
        <d v="1899-12-30T09:18:18"/>
        <d v="1899-12-30T09:16:46"/>
        <d v="1899-12-30T09:16:13"/>
        <d v="1899-12-30T19:22:19"/>
        <d v="1899-12-30T18:09:06"/>
        <d v="1899-12-30T17:36:35"/>
        <d v="1899-12-30T17:36:33"/>
        <d v="1899-12-30T17:36:17"/>
        <d v="1899-12-30T18:14:28"/>
        <d v="1899-12-30T18:13:43"/>
        <d v="1899-12-30T18:11:53"/>
        <d v="1899-12-30T18:11:12"/>
        <d v="1899-12-30T18:10:47"/>
        <d v="1899-12-30T18:10:20"/>
        <d v="1899-12-30T18:10:06"/>
        <d v="1899-12-30T18:08:44"/>
        <d v="1899-12-30T18:08:02"/>
        <d v="1899-12-30T18:07:47"/>
        <d v="1899-12-30T20:30:33"/>
        <d v="1899-12-30T16:11:53"/>
      </sharedItems>
      <fieldGroup par="9" base="7">
        <rangePr groupBy="seconds" startDate="1899-12-30T01:10:39" endDate="1899-12-30T21:40:3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numFmtId="0" databaseField="0">
      <fieldGroup base="7">
        <rangePr groupBy="minutes" startDate="1899-12-30T01:10:39" endDate="1899-12-30T21:40:3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0" databaseField="0">
      <fieldGroup base="7">
        <rangePr groupBy="hours" startDate="1899-12-30T01:10:39" endDate="1899-12-30T21:40:3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9">
  <r>
    <s v="2-MjYxYTA0YzUtMWRjYi00YTc3LTgyMzQtOWVjZGQ1NTU5NDY0XzAxMw=="/>
    <s v="Mahmoud Eldesuky"/>
    <x v="0"/>
    <s v="2022-09-20"/>
    <n v="2022"/>
    <x v="0"/>
    <x v="0"/>
    <x v="0"/>
  </r>
  <r>
    <s v="2-MjYxYTA0YzUtMWRjYi00YTc3LTgyMzQtOWVjZGQ1NTU5NDY0XzAxMw=="/>
    <s v="Mohamed Whidy"/>
    <x v="0"/>
    <s v="2022-09-20"/>
    <n v="2022"/>
    <x v="0"/>
    <x v="0"/>
    <x v="1"/>
  </r>
  <r>
    <s v="2-MjYxYTA0YzUtMWRjYi00YTc3LTgyMzQtOWVjZGQ1NTU5NDY0XzAxMw=="/>
    <s v="Mohamed Whidy"/>
    <x v="0"/>
    <s v="2022-09-20"/>
    <n v="2022"/>
    <x v="0"/>
    <x v="0"/>
    <x v="2"/>
  </r>
  <r>
    <s v="2-MjYxYTA0YzUtMWRjYi00YTc3LTgyMzQtOWVjZGQ1NTU5NDY0XzAxMw=="/>
    <s v="nhmoud ekdesuky "/>
    <x v="0"/>
    <s v="2022-09-20"/>
    <n v="2022"/>
    <x v="0"/>
    <x v="0"/>
    <x v="3"/>
  </r>
  <r>
    <s v="2-MjYxYTA0YzUtMWRjYi00YTc3LTgyMzQtOWVjZGQ1NTU5NDY0XzAxMw=="/>
    <s v="mahmoud gamal el "/>
    <x v="0"/>
    <s v="2022-09-20"/>
    <n v="2022"/>
    <x v="0"/>
    <x v="0"/>
    <x v="4"/>
  </r>
  <r>
    <s v="2-MjYxYTA0YzUtMWRjYi00YTc3LTgyMzQtOWVjZGQ1NTU5NDY0XzAxMw=="/>
    <s v="Mahmoud Eldesuky"/>
    <x v="0"/>
    <s v="2022-09-20"/>
    <n v="2022"/>
    <x v="0"/>
    <x v="0"/>
    <x v="5"/>
  </r>
  <r>
    <s v="2-MjYxYTA0YzUtMWRjYi00YTc3LTgyMzQtOWVjZGQ1NTU5NDY0XzAxMw=="/>
    <s v="Mohamed Whidy"/>
    <x v="0"/>
    <s v="2022-09-20"/>
    <n v="2022"/>
    <x v="0"/>
    <x v="0"/>
    <x v="6"/>
  </r>
  <r>
    <s v="2-MjYxYTA0YzUtMWRjYi00YTc3LTgyMzQtOWVjZGQ1NTU5NDY0XzAxMw=="/>
    <s v="Mohamed Whidy"/>
    <x v="0"/>
    <s v="2022-09-19"/>
    <n v="2022"/>
    <x v="0"/>
    <x v="1"/>
    <x v="7"/>
  </r>
  <r>
    <s v="2-MjYxYTA0YzUtMWRjYi00YTc3LTgyMzQtOWVjZGQ1NTU5NDY0XzAxMw=="/>
    <s v="Mohamed Whidy"/>
    <x v="0"/>
    <s v="2022-09-18"/>
    <n v="2022"/>
    <x v="0"/>
    <x v="2"/>
    <x v="8"/>
  </r>
  <r>
    <s v="2-MjYxYTA0YzUtMWRjYi00YTc3LTgyMzQtOWVjZGQ1NTU5NDY0XzAxMw=="/>
    <s v="Mohamed Whidy"/>
    <x v="0"/>
    <s v="2022-09-18"/>
    <n v="2022"/>
    <x v="0"/>
    <x v="2"/>
    <x v="9"/>
  </r>
  <r>
    <s v="2-MjYxYTA0YzUtMWRjYi00YTc3LTgyMzQtOWVjZGQ1NTU5NDY0XzAxMw=="/>
    <s v="Mohamed Whidy"/>
    <x v="0"/>
    <s v="2022-09-18"/>
    <n v="2022"/>
    <x v="0"/>
    <x v="2"/>
    <x v="10"/>
  </r>
  <r>
    <s v="2-MjYxYTA0YzUtMWRjYi00YTc3LTgyMzQtOWVjZGQ1NTU5NDY0XzAxMw=="/>
    <s v="Mahmoud Eldesuky"/>
    <x v="0"/>
    <s v="2022-09-18"/>
    <n v="2022"/>
    <x v="0"/>
    <x v="2"/>
    <x v="11"/>
  </r>
  <r>
    <s v="2-MjYxYTA0YzUtMWRjYi00YTc3LTgyMzQtOWVjZGQ1NTU5NDY0XzAxMw=="/>
    <s v="Mohamed Whidy"/>
    <x v="0"/>
    <s v="2022-09-18"/>
    <n v="2022"/>
    <x v="0"/>
    <x v="2"/>
    <x v="12"/>
  </r>
  <r>
    <s v="2-MjYxYTA0YzUtMWRjYi00YTc3LTgyMzQtOWVjZGQ1NTU5NDY0XzAxMw=="/>
    <s v="Mohamed Whidy"/>
    <x v="0"/>
    <s v="2022-09-18"/>
    <n v="2022"/>
    <x v="0"/>
    <x v="2"/>
    <x v="13"/>
  </r>
  <r>
    <s v="2-YjYxOWI2NWItZWU0ZS00YWI4LWI0NjYtZGU3N2IzODZlZjg0XzAxMw=="/>
    <s v="Basel Hassan"/>
    <x v="0"/>
    <s v="2022-09-20"/>
    <n v="2022"/>
    <x v="0"/>
    <x v="0"/>
    <x v="14"/>
  </r>
  <r>
    <s v="2-YjYxOWI2NWItZWU0ZS00YWI4LWI0NjYtZGU3N2IzODZlZjg0XzAxMw=="/>
    <s v="Basel Hassan"/>
    <x v="0"/>
    <s v="2022-09-20"/>
    <n v="2022"/>
    <x v="0"/>
    <x v="0"/>
    <x v="15"/>
  </r>
  <r>
    <s v="2-YjYxOWI2NWItZWU0ZS00YWI4LWI0NjYtZGU3N2IzODZlZjg0XzAxMw=="/>
    <s v="Basel Hassan"/>
    <x v="0"/>
    <s v="2022-09-20"/>
    <n v="2022"/>
    <x v="0"/>
    <x v="0"/>
    <x v="16"/>
  </r>
  <r>
    <s v="2-YjYxOWI2NWItZWU0ZS00YWI4LWI0NjYtZGU3N2IzODZlZjg0XzAxMw=="/>
    <s v="Mahmoud Eldesuky"/>
    <x v="0"/>
    <s v="2022-09-20"/>
    <n v="2022"/>
    <x v="0"/>
    <x v="0"/>
    <x v="17"/>
  </r>
  <r>
    <s v="2-YjYxOWI2NWItZWU0ZS00YWI4LWI0NjYtZGU3N2IzODZlZjg0XzAxMw=="/>
    <s v="Basel Hassan"/>
    <x v="0"/>
    <s v="2022-09-20"/>
    <n v="2022"/>
    <x v="0"/>
    <x v="0"/>
    <x v="18"/>
  </r>
  <r>
    <s v="2-YjYxOWI2NWItZWU0ZS00YWI4LWI0NjYtZGU3N2IzODZlZjg0XzAxMw=="/>
    <s v="Basel Hassan"/>
    <x v="0"/>
    <s v="2022-09-20"/>
    <n v="2022"/>
    <x v="0"/>
    <x v="0"/>
    <x v="19"/>
  </r>
  <r>
    <s v="2-YjYxOWI2NWItZWU0ZS00YWI4LWI0NjYtZGU3N2IzODZlZjg0XzAxMw=="/>
    <s v="Basel Hassan"/>
    <x v="0"/>
    <s v="2022-09-20"/>
    <n v="2022"/>
    <x v="0"/>
    <x v="0"/>
    <x v="20"/>
  </r>
  <r>
    <s v="2-YjYxOWI2NWItZWU0ZS00YWI4LWI0NjYtZGU3N2IzODZlZjg0XzAxMw=="/>
    <s v="Mahmoud Eldesuky"/>
    <x v="0"/>
    <s v="2022-08-02"/>
    <n v="2022"/>
    <x v="1"/>
    <x v="3"/>
    <x v="21"/>
  </r>
  <r>
    <s v="2-YjYxOWI2NWItZWU0ZS00YWI4LWI0NjYtZGU3N2IzODZlZjg0XzAxMw=="/>
    <s v="Basel Hassan"/>
    <x v="0"/>
    <s v="2022-08-01"/>
    <n v="2022"/>
    <x v="1"/>
    <x v="4"/>
    <x v="22"/>
  </r>
  <r>
    <s v="2-YjYxOWI2NWItZWU0ZS00YWI4LWI0NjYtZGU3N2IzODZlZjg0XzAxMw=="/>
    <s v="Basel Hassan"/>
    <x v="0"/>
    <s v="2022-08-01"/>
    <n v="2022"/>
    <x v="1"/>
    <x v="4"/>
    <x v="23"/>
  </r>
  <r>
    <s v="2-YjYxOWI2NWItZWU0ZS00YWI4LWI0NjYtZGU3N2IzODZlZjg0XzAxMw=="/>
    <s v="Mahmoud Eldesuky"/>
    <x v="0"/>
    <s v="2022-08-01"/>
    <n v="2022"/>
    <x v="1"/>
    <x v="4"/>
    <x v="24"/>
  </r>
  <r>
    <s v="2-YjYxOWI2NWItZWU0ZS00YWI4LWI0NjYtZGU3N2IzODZlZjg0XzAxMw=="/>
    <s v="Mahmoud Eldesuky"/>
    <x v="1"/>
    <s v="2022-08-01"/>
    <n v="2022"/>
    <x v="1"/>
    <x v="4"/>
    <x v="25"/>
  </r>
  <r>
    <s v="2-YjYxOWI2NWItZWU0ZS00YWI4LWI0NjYtZGU3N2IzODZlZjg0XzAxMw=="/>
    <s v="Mahmoud Eldesuky"/>
    <x v="1"/>
    <s v="2022-08-01"/>
    <n v="2022"/>
    <x v="1"/>
    <x v="4"/>
    <x v="26"/>
  </r>
  <r>
    <s v="2-YjYxOWI2NWItZWU0ZS00YWI4LWI0NjYtZGU3N2IzODZlZjg0XzAxMw=="/>
    <s v="Mahmoud Eldesuky"/>
    <x v="1"/>
    <s v="2022-08-01"/>
    <n v="2022"/>
    <x v="1"/>
    <x v="4"/>
    <x v="27"/>
  </r>
  <r>
    <s v="2-YjYxOWI2NWItZWU0ZS00YWI4LWI0NjYtZGU3N2IzODZlZjg0XzAxMw=="/>
    <s v="Basel Hassan"/>
    <x v="0"/>
    <s v="2022-08-01"/>
    <n v="2022"/>
    <x v="1"/>
    <x v="4"/>
    <x v="28"/>
  </r>
  <r>
    <s v="2-YjYxOWI2NWItZWU0ZS00YWI4LWI0NjYtZGU3N2IzODZlZjg0XzAxMw=="/>
    <s v="Mahmoud Eldesuky"/>
    <x v="1"/>
    <s v="2022-08-01"/>
    <n v="2022"/>
    <x v="1"/>
    <x v="4"/>
    <x v="29"/>
  </r>
  <r>
    <s v="2-YjYxOWI2NWItZWU0ZS00YWI4LWI0NjYtZGU3N2IzODZlZjg0XzAxMw=="/>
    <s v="Mahmoud Eldesuky"/>
    <x v="1"/>
    <s v="2022-08-01"/>
    <n v="2022"/>
    <x v="1"/>
    <x v="4"/>
    <x v="30"/>
  </r>
  <r>
    <s v="2-YjYxOWI2NWItZWU0ZS00YWI4LWI0NjYtZGU3N2IzODZlZjg0XzAxMw=="/>
    <s v="Mahmoud Eldesuky"/>
    <x v="1"/>
    <s v="2022-08-01"/>
    <n v="2022"/>
    <x v="1"/>
    <x v="4"/>
    <x v="31"/>
  </r>
  <r>
    <s v="2-YjYxOWI2NWItZWU0ZS00YWI4LWI0NjYtZGU3N2IzODZlZjg0XzAxMw=="/>
    <s v="Basel Hassan"/>
    <x v="0"/>
    <s v="2022-08-01"/>
    <n v="2022"/>
    <x v="1"/>
    <x v="4"/>
    <x v="32"/>
  </r>
  <r>
    <s v="2-YjYxOWI2NWItZWU0ZS00YWI4LWI0NjYtZGU3N2IzODZlZjg0XzAxMw=="/>
    <s v="Basel Hassan"/>
    <x v="0"/>
    <s v="2022-08-01"/>
    <n v="2022"/>
    <x v="1"/>
    <x v="4"/>
    <x v="33"/>
  </r>
  <r>
    <s v="2-YjYxOWI2NWItZWU0ZS00YWI4LWI0NjYtZGU3N2IzODZlZjg0XzAxMw=="/>
    <s v="Basel Hassan"/>
    <x v="0"/>
    <s v="2022-08-01"/>
    <n v="2022"/>
    <x v="1"/>
    <x v="4"/>
    <x v="34"/>
  </r>
  <r>
    <s v="2-YjYxOWI2NWItZWU0ZS00YWI4LWI0NjYtZGU3N2IzODZlZjg0XzAxMw=="/>
    <s v="Basel Hassan"/>
    <x v="0"/>
    <s v="2022-08-01"/>
    <n v="2022"/>
    <x v="1"/>
    <x v="4"/>
    <x v="35"/>
  </r>
  <r>
    <s v="2-YjYxOWI2NWItZWU0ZS00YWI4LWI0NjYtZGU3N2IzODZlZjg0XzAxMw=="/>
    <s v="Mahmoud Eldesuky"/>
    <x v="1"/>
    <s v="2022-08-01"/>
    <n v="2022"/>
    <x v="1"/>
    <x v="4"/>
    <x v="36"/>
  </r>
  <r>
    <s v="2-YjYxOWI2NWItZWU0ZS00YWI4LWI0NjYtZGU3N2IzODZlZjg0XzAxMw=="/>
    <s v="Basel Hassan"/>
    <x v="0"/>
    <s v="2022-08-01"/>
    <n v="2022"/>
    <x v="1"/>
    <x v="4"/>
    <x v="37"/>
  </r>
  <r>
    <s v="2-YjYxOWI2NWItZWU0ZS00YWI4LWI0NjYtZGU3N2IzODZlZjg0XzAxMw=="/>
    <s v="Basel Hassan"/>
    <x v="0"/>
    <s v="2022-08-01"/>
    <n v="2022"/>
    <x v="1"/>
    <x v="4"/>
    <x v="38"/>
  </r>
  <r>
    <s v="2-YjYxOWI2NWItZWU0ZS00YWI4LWI0NjYtZGU3N2IzODZlZjg0XzAxMw=="/>
    <s v="Basel Hassan"/>
    <x v="0"/>
    <s v="2022-08-01"/>
    <n v="2022"/>
    <x v="1"/>
    <x v="4"/>
    <x v="39"/>
  </r>
  <r>
    <s v="2-ZjExNmM3YTAtMTdmNi00YWNiLTllNjAtNTAzNDIxNjFhNDhkXzAxMw=="/>
    <s v="Saba Ben Salem"/>
    <x v="0"/>
    <s v="2022-09-20"/>
    <n v="2022"/>
    <x v="0"/>
    <x v="0"/>
    <x v="40"/>
  </r>
  <r>
    <s v="2-ZjExNmM3YTAtMTdmNi00YWNiLTllNjAtNTAzNDIxNjFhNDhkXzAxMw=="/>
    <s v="Mahmoud Eldesuky"/>
    <x v="1"/>
    <s v="2022-09-20"/>
    <n v="2022"/>
    <x v="0"/>
    <x v="0"/>
    <x v="41"/>
  </r>
  <r>
    <s v="2-ZjExNmM3YTAtMTdmNi00YWNiLTllNjAtNTAzNDIxNjFhNDhkXzAxMw=="/>
    <s v="Mahmoud Eldesuky"/>
    <x v="1"/>
    <s v="2022-09-20"/>
    <n v="2022"/>
    <x v="0"/>
    <x v="0"/>
    <x v="42"/>
  </r>
  <r>
    <s v="2-ZjExNmM3YTAtMTdmNi00YWNiLTllNjAtNTAzNDIxNjFhNDhkXzAxMw=="/>
    <s v="Saba Ben Salem"/>
    <x v="0"/>
    <s v="2022-09-19"/>
    <n v="2022"/>
    <x v="0"/>
    <x v="1"/>
    <x v="43"/>
  </r>
  <r>
    <s v="2-NzlmMzljNDUtNjJjMC00YTNkLTg1NDktYzNiMmU1ZGEwYjYyXzAxMw=="/>
    <s v="Mahmoud Eldesuky"/>
    <x v="1"/>
    <s v="2022-09-20"/>
    <n v="2022"/>
    <x v="0"/>
    <x v="0"/>
    <x v="44"/>
  </r>
  <r>
    <s v="2-NzlmMzljNDUtNjJjMC00YTNkLTg1NDktYzNiMmU1ZGEwYjYyXzAxMw=="/>
    <s v="Mahmoud Eldesuky"/>
    <x v="1"/>
    <s v="2022-09-20"/>
    <n v="2022"/>
    <x v="0"/>
    <x v="0"/>
    <x v="45"/>
  </r>
  <r>
    <s v="2-NzlmMzljNDUtNjJjMC00YTNkLTg1NDktYzNiMmU1ZGEwYjYyXzAxMw=="/>
    <s v="Mahmoud Roshdy"/>
    <x v="0"/>
    <s v="2022-09-20"/>
    <n v="2022"/>
    <x v="0"/>
    <x v="0"/>
    <x v="46"/>
  </r>
  <r>
    <s v="2-NzlmMzljNDUtNjJjMC00YTNkLTg1NDktYzNiMmU1ZGEwYjYyXzAxMw=="/>
    <s v="Mahmoud Roshdy"/>
    <x v="0"/>
    <s v="2022-09-20"/>
    <n v="2022"/>
    <x v="0"/>
    <x v="0"/>
    <x v="47"/>
  </r>
  <r>
    <s v="2-NzlmMzljNDUtNjJjMC00YTNkLTg1NDktYzNiMmU1ZGEwYjYyXzAxMw=="/>
    <s v="Mahmoud Roshdy"/>
    <x v="0"/>
    <s v="2022-07-26"/>
    <n v="2022"/>
    <x v="2"/>
    <x v="5"/>
    <x v="48"/>
  </r>
  <r>
    <s v="2-NzlmMzljNDUtNjJjMC00YTNkLTg1NDktYzNiMmU1ZGEwYjYyXzAxMw=="/>
    <s v="Mahmoud Eldesuky"/>
    <x v="1"/>
    <s v="2022-07-26"/>
    <n v="2022"/>
    <x v="2"/>
    <x v="5"/>
    <x v="49"/>
  </r>
  <r>
    <s v="2-NzlmMzljNDUtNjJjMC00YTNkLTg1NDktYzNiMmU1ZGEwYjYyXzAxMw=="/>
    <s v="Mahmoud Eldesuky"/>
    <x v="1"/>
    <s v="2022-07-26"/>
    <n v="2022"/>
    <x v="2"/>
    <x v="5"/>
    <x v="50"/>
  </r>
  <r>
    <s v="2-NzlmMzljNDUtNjJjMC00YTNkLTg1NDktYzNiMmU1ZGEwYjYyXzAxMw=="/>
    <s v="Mahmoud Eldesuky"/>
    <x v="1"/>
    <s v="2022-07-26"/>
    <n v="2022"/>
    <x v="2"/>
    <x v="5"/>
    <x v="51"/>
  </r>
  <r>
    <s v="2-NzlmMzljNDUtNjJjMC00YTNkLTg1NDktYzNiMmU1ZGEwYjYyXzAxMw=="/>
    <s v="Mahmoud Roshdy"/>
    <x v="0"/>
    <s v="2022-07-26"/>
    <n v="2022"/>
    <x v="2"/>
    <x v="5"/>
    <x v="52"/>
  </r>
  <r>
    <s v="2-NzlmMzljNDUtNjJjMC00YTNkLTg1NDktYzNiMmU1ZGEwYjYyXzAxMw=="/>
    <s v="Mahmoud Roshdy"/>
    <x v="0"/>
    <s v="2022-07-26"/>
    <n v="2022"/>
    <x v="2"/>
    <x v="5"/>
    <x v="53"/>
  </r>
  <r>
    <s v="2-NzlmMzljNDUtNjJjMC00YTNkLTg1NDktYzNiMmU1ZGEwYjYyXzAxMw=="/>
    <s v="Mahmoud Eldesuky"/>
    <x v="1"/>
    <s v="2022-07-26"/>
    <n v="2022"/>
    <x v="2"/>
    <x v="5"/>
    <x v="54"/>
  </r>
  <r>
    <s v="2-NzlmMzljNDUtNjJjMC00YTNkLTg1NDktYzNiMmU1ZGEwYjYyXzAxMw=="/>
    <s v="Mahmoud Eldesuky"/>
    <x v="1"/>
    <s v="2022-07-26"/>
    <n v="2022"/>
    <x v="2"/>
    <x v="5"/>
    <x v="55"/>
  </r>
  <r>
    <s v="2-NzlmMzljNDUtNjJjMC00YTNkLTg1NDktYzNiMmU1ZGEwYjYyXzAxMw=="/>
    <s v="Mahmoud Eldesuky"/>
    <x v="1"/>
    <s v="2022-07-26"/>
    <n v="2022"/>
    <x v="2"/>
    <x v="5"/>
    <x v="56"/>
  </r>
  <r>
    <s v="2-NzlmMzljNDUtNjJjMC00YTNkLTg1NDktYzNiMmU1ZGEwYjYyXzAxMw=="/>
    <s v="Mahmoud Eldesuky"/>
    <x v="2"/>
    <s v="2022-07-26"/>
    <n v="2022"/>
    <x v="2"/>
    <x v="5"/>
    <x v="57"/>
  </r>
  <r>
    <s v="2-NzlmMzljNDUtNjJjMC00YTNkLTg1NDktYzNiMmU1ZGEwYjYyXzAxMw=="/>
    <s v="Mahmoud Roshdy"/>
    <x v="0"/>
    <s v="2022-07-26"/>
    <n v="2022"/>
    <x v="2"/>
    <x v="5"/>
    <x v="58"/>
  </r>
  <r>
    <s v="2-NzlmMzljNDUtNjJjMC00YTNkLTg1NDktYzNiMmU1ZGEwYjYyXzAxMw=="/>
    <s v="Mahmoud Roshdy"/>
    <x v="0"/>
    <s v="2022-07-26"/>
    <n v="2022"/>
    <x v="2"/>
    <x v="5"/>
    <x v="59"/>
  </r>
  <r>
    <s v="2-NzlmMzljNDUtNjJjMC00YTNkLTg1NDktYzNiMmU1ZGEwYjYyXzAxMw=="/>
    <s v="Mahmoud Eldesuky"/>
    <x v="2"/>
    <s v="2022-07-26"/>
    <n v="2022"/>
    <x v="2"/>
    <x v="5"/>
    <x v="60"/>
  </r>
  <r>
    <s v="2-NzlmMzljNDUtNjJjMC00YTNkLTg1NDktYzNiMmU1ZGEwYjYyXzAxMw=="/>
    <s v="Mahmoud Roshdy"/>
    <x v="0"/>
    <s v="2022-07-26"/>
    <n v="2022"/>
    <x v="2"/>
    <x v="5"/>
    <x v="61"/>
  </r>
  <r>
    <s v="2-NzlmMzljNDUtNjJjMC00YTNkLTg1NDktYzNiMmU1ZGEwYjYyXzAxMw=="/>
    <s v="Mahmoud Roshdy"/>
    <x v="0"/>
    <s v="2022-07-26"/>
    <n v="2022"/>
    <x v="2"/>
    <x v="5"/>
    <x v="62"/>
  </r>
  <r>
    <s v="2-NzlmMzljNDUtNjJjMC00YTNkLTg1NDktYzNiMmU1ZGEwYjYyXzAxMw=="/>
    <s v="Mahmoud Eldesuky"/>
    <x v="2"/>
    <s v="2022-07-26"/>
    <n v="2022"/>
    <x v="2"/>
    <x v="5"/>
    <x v="63"/>
  </r>
  <r>
    <s v="2-NzlmMzljNDUtNjJjMC00YTNkLTg1NDktYzNiMmU1ZGEwYjYyXzAxMw=="/>
    <s v="Mahmoud Eldesuky"/>
    <x v="2"/>
    <s v="2022-07-26"/>
    <n v="2022"/>
    <x v="2"/>
    <x v="5"/>
    <x v="64"/>
  </r>
  <r>
    <s v="2-NzlmMzljNDUtNjJjMC00YTNkLTg1NDktYzNiMmU1ZGEwYjYyXzAxMw=="/>
    <s v="Mahmoud Roshdy"/>
    <x v="0"/>
    <s v="2022-07-26"/>
    <n v="2022"/>
    <x v="2"/>
    <x v="5"/>
    <x v="65"/>
  </r>
  <r>
    <s v="2-NzlmMzljNDUtNjJjMC00YTNkLTg1NDktYzNiMmU1ZGEwYjYyXzAxMw=="/>
    <s v="Mahmoud Roshdy"/>
    <x v="0"/>
    <s v="2022-07-26"/>
    <n v="2022"/>
    <x v="2"/>
    <x v="5"/>
    <x v="66"/>
  </r>
  <r>
    <s v="2-NzlmMzljNDUtNjJjMC00YTNkLTg1NDktYzNiMmU1ZGEwYjYyXzAxMw=="/>
    <s v="Mahmoud Roshdy"/>
    <x v="0"/>
    <s v="2022-07-26"/>
    <n v="2022"/>
    <x v="2"/>
    <x v="5"/>
    <x v="67"/>
  </r>
  <r>
    <s v="2-NzlmMzljNDUtNjJjMC00YTNkLTg1NDktYzNiMmU1ZGEwYjYyXzAxMw=="/>
    <s v="Mahmoud Roshdy"/>
    <x v="0"/>
    <s v="2022-07-26"/>
    <n v="2022"/>
    <x v="2"/>
    <x v="5"/>
    <x v="68"/>
  </r>
  <r>
    <s v="2-Mzk2ZWQ4NGUtY2E2MC00NjAzLTgwOWEtNWQ4NWM1OTllYjNkXzAxMw=="/>
    <s v="Mohab El-Segini"/>
    <x v="0"/>
    <s v="2022-09-19"/>
    <n v="2022"/>
    <x v="0"/>
    <x v="1"/>
    <x v="69"/>
  </r>
  <r>
    <s v="2-Mzk2ZWQ4NGUtY2E2MC00NjAzLTgwOWEtNWQ4NWM1OTllYjNkXzAxMw=="/>
    <s v="Mohab El-Segini"/>
    <x v="0"/>
    <s v="2022-09-19"/>
    <n v="2022"/>
    <x v="0"/>
    <x v="1"/>
    <x v="70"/>
  </r>
  <r>
    <s v="2-Mzk2ZWQ4NGUtY2E2MC00NjAzLTgwOWEtNWQ4NWM1OTllYjNkXzAxMw=="/>
    <s v="Mahmoud Eldesuky"/>
    <x v="2"/>
    <s v="2022-09-19"/>
    <n v="2022"/>
    <x v="0"/>
    <x v="1"/>
    <x v="71"/>
  </r>
  <r>
    <s v="2-Mzk2ZWQ4NGUtY2E2MC00NjAzLTgwOWEtNWQ4NWM1OTllYjNkXzAxMw=="/>
    <s v="Mahmoud Eldesuky"/>
    <x v="2"/>
    <s v="2022-09-19"/>
    <n v="2022"/>
    <x v="0"/>
    <x v="1"/>
    <x v="72"/>
  </r>
  <r>
    <s v="2-Mzk2ZWQ4NGUtY2E2MC00NjAzLTgwOWEtNWQ4NWM1OTllYjNkXzAxMw=="/>
    <s v="Mahmoud Eldesuky"/>
    <x v="2"/>
    <s v="2022-09-19"/>
    <n v="2022"/>
    <x v="0"/>
    <x v="1"/>
    <x v="73"/>
  </r>
  <r>
    <s v="2-Mzk2ZWQ4NGUtY2E2MC00NjAzLTgwOWEtNWQ4NWM1OTllYjNkXzAxMw=="/>
    <s v="Mohab El-Segini"/>
    <x v="0"/>
    <s v="2022-09-19"/>
    <n v="2022"/>
    <x v="0"/>
    <x v="1"/>
    <x v="74"/>
  </r>
  <r>
    <s v="2-Mzk2ZWQ4NGUtY2E2MC00NjAzLTgwOWEtNWQ4NWM1OTllYjNkXzAxMw=="/>
    <s v="Mohab El-Segini"/>
    <x v="0"/>
    <s v="2022-09-19"/>
    <n v="2022"/>
    <x v="0"/>
    <x v="1"/>
    <x v="75"/>
  </r>
  <r>
    <s v="2-Mzk2ZWQ4NGUtY2E2MC00NjAzLTgwOWEtNWQ4NWM1OTllYjNkXzAxMw=="/>
    <s v="Mohab El-Segini"/>
    <x v="0"/>
    <s v="2022-09-19"/>
    <n v="2022"/>
    <x v="0"/>
    <x v="1"/>
    <x v="76"/>
  </r>
  <r>
    <s v="2-Mzk2ZWQ4NGUtY2E2MC00NjAzLTgwOWEtNWQ4NWM1OTllYjNkXzAxMw=="/>
    <s v="Mohab El-Segini"/>
    <x v="0"/>
    <s v="2022-09-19"/>
    <n v="2022"/>
    <x v="0"/>
    <x v="1"/>
    <x v="77"/>
  </r>
  <r>
    <s v="2-Mzk2ZWQ4NGUtY2E2MC00NjAzLTgwOWEtNWQ4NWM1OTllYjNkXzAxMw=="/>
    <s v="Mahmoud Eldesuky"/>
    <x v="2"/>
    <s v="2022-09-19"/>
    <n v="2022"/>
    <x v="0"/>
    <x v="1"/>
    <x v="78"/>
  </r>
  <r>
    <s v="2-Mzk2ZWQ4NGUtY2E2MC00NjAzLTgwOWEtNWQ4NWM1OTllYjNkXzAxMw=="/>
    <s v="Mahmoud Eldesuky"/>
    <x v="2"/>
    <s v="2022-09-19"/>
    <n v="2022"/>
    <x v="0"/>
    <x v="1"/>
    <x v="79"/>
  </r>
  <r>
    <s v="2-Mzk2ZWQ4NGUtY2E2MC00NjAzLTgwOWEtNWQ4NWM1OTllYjNkXzAxMw=="/>
    <s v="Mahmoud Eldesuky"/>
    <x v="2"/>
    <s v="2022-09-19"/>
    <n v="2022"/>
    <x v="0"/>
    <x v="1"/>
    <x v="80"/>
  </r>
  <r>
    <s v="2-Mzk2ZWQ4NGUtY2E2MC00NjAzLTgwOWEtNWQ4NWM1OTllYjNkXzAxMw=="/>
    <s v="Mohab El-Segini"/>
    <x v="0"/>
    <s v="2022-09-18"/>
    <n v="2022"/>
    <x v="0"/>
    <x v="2"/>
    <x v="81"/>
  </r>
  <r>
    <s v="2-Mzk2ZWQ4NGUtY2E2MC00NjAzLTgwOWEtNWQ4NWM1OTllYjNkXzAxMw=="/>
    <s v="Mohab El-Segini"/>
    <x v="0"/>
    <s v="2022-09-18"/>
    <n v="2022"/>
    <x v="0"/>
    <x v="2"/>
    <x v="82"/>
  </r>
  <r>
    <s v="2-Mzk2ZWQ4NGUtY2E2MC00NjAzLTgwOWEtNWQ4NWM1OTllYjNkXzAxMw=="/>
    <s v="Mohab El-Segini"/>
    <x v="0"/>
    <s v="2022-09-18"/>
    <n v="2022"/>
    <x v="0"/>
    <x v="2"/>
    <x v="83"/>
  </r>
  <r>
    <s v="2-Mzk2ZWQ4NGUtY2E2MC00NjAzLTgwOWEtNWQ4NWM1OTllYjNkXzAxMw=="/>
    <s v="Mohab El-Segini"/>
    <x v="0"/>
    <s v="2022-09-18"/>
    <n v="2022"/>
    <x v="0"/>
    <x v="2"/>
    <x v="84"/>
  </r>
  <r>
    <s v="2-Mzk2ZWQ4NGUtY2E2MC00NjAzLTgwOWEtNWQ4NWM1OTllYjNkXzAxMw=="/>
    <s v="Mahmoud Eldesuky"/>
    <x v="2"/>
    <s v="2022-09-18"/>
    <n v="2022"/>
    <x v="0"/>
    <x v="2"/>
    <x v="85"/>
  </r>
  <r>
    <s v="2-Mzk2ZWQ4NGUtY2E2MC00NjAzLTgwOWEtNWQ4NWM1OTllYjNkXzAxMw=="/>
    <s v="Mahmoud Eldesuky"/>
    <x v="3"/>
    <s v="2022-09-18"/>
    <n v="2022"/>
    <x v="0"/>
    <x v="2"/>
    <x v="86"/>
  </r>
  <r>
    <s v="2-Mzk2ZWQ4NGUtY2E2MC00NjAzLTgwOWEtNWQ4NWM1OTllYjNkXzAxMw=="/>
    <s v="Mohab El-Segini"/>
    <x v="0"/>
    <s v="2022-09-18"/>
    <n v="2022"/>
    <x v="0"/>
    <x v="2"/>
    <x v="87"/>
  </r>
  <r>
    <s v="2-Mzk2ZWQ4NGUtY2E2MC00NjAzLTgwOWEtNWQ4NWM1OTllYjNkXzAxMw=="/>
    <s v="Mohab El-Segini"/>
    <x v="0"/>
    <s v="2022-09-18"/>
    <n v="2022"/>
    <x v="0"/>
    <x v="2"/>
    <x v="88"/>
  </r>
  <r>
    <s v="2-NmFiMGI5ODYtN2QxNC00YTgzLWIzNGItZjJjMTE5ZTYyNTZlXzAxMw=="/>
    <s v="Mohamed Essam"/>
    <x v="0"/>
    <s v="2022-09-19"/>
    <n v="2022"/>
    <x v="0"/>
    <x v="1"/>
    <x v="89"/>
  </r>
  <r>
    <s v="2-NmFiMGI5ODYtN2QxNC00YTgzLWIzNGItZjJjMTE5ZTYyNTZlXzAxMw=="/>
    <s v="Mohamed Essam"/>
    <x v="0"/>
    <s v="2022-09-19"/>
    <n v="2022"/>
    <x v="0"/>
    <x v="1"/>
    <x v="90"/>
  </r>
  <r>
    <s v="2-NmFiMGI5ODYtN2QxNC00YTgzLWIzNGItZjJjMTE5ZTYyNTZlXzAxMw=="/>
    <s v="Mohamed Essam"/>
    <x v="0"/>
    <s v="2022-09-19"/>
    <n v="2022"/>
    <x v="0"/>
    <x v="1"/>
    <x v="91"/>
  </r>
  <r>
    <s v="2-NmFiMGI5ODYtN2QxNC00YTgzLWIzNGItZjJjMTE5ZTYyNTZlXzAxMw=="/>
    <s v="Mohamed Essam"/>
    <x v="0"/>
    <s v="2022-09-19"/>
    <n v="2022"/>
    <x v="0"/>
    <x v="1"/>
    <x v="92"/>
  </r>
  <r>
    <s v="2-NmFiMGI5ODYtN2QxNC00YTgzLWIzNGItZjJjMTE5ZTYyNTZlXzAxMw=="/>
    <s v="Mahmoud Eldesuky"/>
    <x v="3"/>
    <s v="2022-09-19"/>
    <n v="2022"/>
    <x v="0"/>
    <x v="1"/>
    <x v="93"/>
  </r>
  <r>
    <s v="2-NmFiMGI5ODYtN2QxNC00YTgzLWIzNGItZjJjMTE5ZTYyNTZlXzAxMw=="/>
    <s v="Mahmoud Eldesuky"/>
    <x v="3"/>
    <s v="2022-09-19"/>
    <n v="2022"/>
    <x v="0"/>
    <x v="1"/>
    <x v="94"/>
  </r>
  <r>
    <s v="2-NmFiMGI5ODYtN2QxNC00YTgzLWIzNGItZjJjMTE5ZTYyNTZlXzAxMw=="/>
    <s v="Mohamed Essam"/>
    <x v="0"/>
    <s v="2022-09-19"/>
    <n v="2022"/>
    <x v="0"/>
    <x v="1"/>
    <x v="95"/>
  </r>
  <r>
    <s v="2-NmFiMGI5ODYtN2QxNC00YTgzLWIzNGItZjJjMTE5ZTYyNTZlXzAxMw=="/>
    <s v="Mohamed Essam"/>
    <x v="0"/>
    <s v="2022-09-19"/>
    <n v="2022"/>
    <x v="0"/>
    <x v="1"/>
    <x v="96"/>
  </r>
  <r>
    <s v="2-NmFiMGI5ODYtN2QxNC00YTgzLWIzNGItZjJjMTE5ZTYyNTZlXzAxMw=="/>
    <s v="Mohamed Essam"/>
    <x v="0"/>
    <s v="2022-09-19"/>
    <n v="2022"/>
    <x v="0"/>
    <x v="1"/>
    <x v="97"/>
  </r>
  <r>
    <s v="2-NWJmNDkwYTAtMDM3My00N2U1LTgyYzMtNjI1NzAzYTIyNDE3XzAxMw=="/>
    <s v="Youssef Azam"/>
    <x v="0"/>
    <s v="2022-09-19"/>
    <n v="2022"/>
    <x v="0"/>
    <x v="1"/>
    <x v="98"/>
  </r>
  <r>
    <s v="2-NWJmNDkwYTAtMDM3My00N2U1LTgyYzMtNjI1NzAzYTIyNDE3XzAxMw=="/>
    <s v="Youssef Azam"/>
    <x v="0"/>
    <s v="2022-09-19"/>
    <n v="2022"/>
    <x v="0"/>
    <x v="1"/>
    <x v="99"/>
  </r>
  <r>
    <s v="2-NWJmNDkwYTAtMDM3My00N2U1LTgyYzMtNjI1NzAzYTIyNDE3XzAxMw=="/>
    <s v="Youssef Azam"/>
    <x v="0"/>
    <s v="2022-09-19"/>
    <n v="2022"/>
    <x v="0"/>
    <x v="1"/>
    <x v="100"/>
  </r>
  <r>
    <s v="2-NWJmNDkwYTAtMDM3My00N2U1LTgyYzMtNjI1NzAzYTIyNDE3XzAxMw=="/>
    <s v="Youssef Azam"/>
    <x v="0"/>
    <s v="2022-09-19"/>
    <n v="2022"/>
    <x v="0"/>
    <x v="1"/>
    <x v="101"/>
  </r>
  <r>
    <s v="2-NWJmNDkwYTAtMDM3My00N2U1LTgyYzMtNjI1NzAzYTIyNDE3XzAxMw=="/>
    <s v="Mahmoud Eldesuky"/>
    <x v="3"/>
    <s v="2022-09-19"/>
    <n v="2022"/>
    <x v="0"/>
    <x v="1"/>
    <x v="102"/>
  </r>
  <r>
    <s v="2-NWJmNDkwYTAtMDM3My00N2U1LTgyYzMtNjI1NzAzYTIyNDE3XzAxMw=="/>
    <s v="Youssef Azam"/>
    <x v="0"/>
    <s v="2022-09-19"/>
    <n v="2022"/>
    <x v="0"/>
    <x v="1"/>
    <x v="103"/>
  </r>
  <r>
    <s v="2-NWJmNDkwYTAtMDM3My00N2U1LTgyYzMtNjI1NzAzYTIyNDE3XzAxMw=="/>
    <s v="Youssef Azam"/>
    <x v="0"/>
    <s v="2022-09-19"/>
    <n v="2022"/>
    <x v="0"/>
    <x v="1"/>
    <x v="104"/>
  </r>
  <r>
    <s v="2-NWJmNDkwYTAtMDM3My00N2U1LTgyYzMtNjI1NzAzYTIyNDE3XzAxMw=="/>
    <s v="Mahmoud Eldesuky"/>
    <x v="3"/>
    <s v="2022-09-19"/>
    <n v="2022"/>
    <x v="0"/>
    <x v="1"/>
    <x v="105"/>
  </r>
  <r>
    <s v="2-NWJmNDkwYTAtMDM3My00N2U1LTgyYzMtNjI1NzAzYTIyNDE3XzAxMw=="/>
    <s v="Mahmoud Eldesuky"/>
    <x v="3"/>
    <s v="2022-09-19"/>
    <n v="2022"/>
    <x v="0"/>
    <x v="1"/>
    <x v="106"/>
  </r>
  <r>
    <s v="2-NWJmNDkwYTAtMDM3My00N2U1LTgyYzMtNjI1NzAzYTIyNDE3XzAxMw=="/>
    <s v="Youssef Azam"/>
    <x v="0"/>
    <s v="2022-09-19"/>
    <n v="2022"/>
    <x v="0"/>
    <x v="1"/>
    <x v="107"/>
  </r>
  <r>
    <s v="2-NWJmNDkwYTAtMDM3My00N2U1LTgyYzMtNjI1NzAzYTIyNDE3XzAxMw=="/>
    <s v="Youssef Azam"/>
    <x v="0"/>
    <s v="2022-09-19"/>
    <n v="2022"/>
    <x v="0"/>
    <x v="1"/>
    <x v="108"/>
  </r>
  <r>
    <s v="2-NWJmNDkwYTAtMDM3My00N2U1LTgyYzMtNjI1NzAzYTIyNDE3XzAxMw=="/>
    <s v="Youssef Azam"/>
    <x v="0"/>
    <s v="2022-09-19"/>
    <n v="2022"/>
    <x v="0"/>
    <x v="1"/>
    <x v="109"/>
  </r>
  <r>
    <s v="2-NWJmNDkwYTAtMDM3My00N2U1LTgyYzMtNjI1NzAzYTIyNDE3XzAxMw=="/>
    <s v="Youssef Azam"/>
    <x v="0"/>
    <s v="2022-09-19"/>
    <n v="2022"/>
    <x v="0"/>
    <x v="1"/>
    <x v="110"/>
  </r>
  <r>
    <s v="2-MzViMTFjMWItZDlmOS00ZmQxLTk5ZjQtMWE4OGRmMGIxYTRmXzAxMw=="/>
    <s v="Taleb Bagazi"/>
    <x v="0"/>
    <s v="2022-09-19"/>
    <n v="2022"/>
    <x v="0"/>
    <x v="1"/>
    <x v="111"/>
  </r>
  <r>
    <s v="2-MzViMTFjMWItZDlmOS00ZmQxLTk5ZjQtMWE4OGRmMGIxYTRmXzAxMw=="/>
    <s v="Mahmoud Eldesuky"/>
    <x v="3"/>
    <s v="2022-09-19"/>
    <n v="2022"/>
    <x v="0"/>
    <x v="1"/>
    <x v="112"/>
  </r>
  <r>
    <s v="2-MzViMTFjMWItZDlmOS00ZmQxLTk5ZjQtMWE4OGRmMGIxYTRmXzAxMw=="/>
    <s v="Taleb Bagazi"/>
    <x v="0"/>
    <s v="2022-09-18"/>
    <n v="2022"/>
    <x v="0"/>
    <x v="2"/>
    <x v="113"/>
  </r>
  <r>
    <s v="2-MzViMTFjMWItZDlmOS00ZmQxLTk5ZjQtMWE4OGRmMGIxYTRmXzAxMw=="/>
    <s v="Taleb Bagazi"/>
    <x v="0"/>
    <s v="2022-09-18"/>
    <n v="2022"/>
    <x v="0"/>
    <x v="2"/>
    <x v="114"/>
  </r>
  <r>
    <s v="2-MzViMTFjMWItZDlmOS00ZmQxLTk5ZjQtMWE4OGRmMGIxYTRmXzAxMw=="/>
    <s v="Taleb Bagazi"/>
    <x v="0"/>
    <s v="2022-09-18"/>
    <n v="2022"/>
    <x v="0"/>
    <x v="2"/>
    <x v="115"/>
  </r>
  <r>
    <s v="2-MzViMTFjMWItZDlmOS00ZmQxLTk5ZjQtMWE4OGRmMGIxYTRmXzAxMw=="/>
    <s v="Mahmoud Eldesuky"/>
    <x v="3"/>
    <s v="2022-09-18"/>
    <n v="2022"/>
    <x v="0"/>
    <x v="2"/>
    <x v="116"/>
  </r>
  <r>
    <s v="2-MzViMTFjMWItZDlmOS00ZmQxLTk5ZjQtMWE4OGRmMGIxYTRmXzAxMw=="/>
    <s v="Mahmoud Eldesuky"/>
    <x v="3"/>
    <s v="2022-09-18"/>
    <n v="2022"/>
    <x v="0"/>
    <x v="2"/>
    <x v="117"/>
  </r>
  <r>
    <s v="2-MzViMTFjMWItZDlmOS00ZmQxLTk5ZjQtMWE4OGRmMGIxYTRmXzAxMw=="/>
    <s v="Taleb Bagazi"/>
    <x v="0"/>
    <s v="2022-09-18"/>
    <n v="2022"/>
    <x v="0"/>
    <x v="2"/>
    <x v="118"/>
  </r>
  <r>
    <s v="2-M2ExNzE4Y2ItM2NjNy00ZTgxLWE2NWQtNWYyMGIwMGM2MjM3XzAxMw=="/>
    <s v="Mahmoud Eldesuky"/>
    <x v="3"/>
    <s v="2022-09-19"/>
    <n v="2022"/>
    <x v="0"/>
    <x v="1"/>
    <x v="119"/>
  </r>
  <r>
    <s v="2-M2ExNzE4Y2ItM2NjNy00ZTgxLWE2NWQtNWYyMGIwMGM2MjM3XzAxMw=="/>
    <s v="Mahmoud Eldesuky"/>
    <x v="3"/>
    <s v="2022-09-19"/>
    <n v="2022"/>
    <x v="0"/>
    <x v="1"/>
    <x v="120"/>
  </r>
  <r>
    <s v="2-M2ExNzE4Y2ItM2NjNy00ZTgxLWE2NWQtNWYyMGIwMGM2MjM3XzAxMw=="/>
    <s v="Mahmoud Eldesuky"/>
    <x v="3"/>
    <s v="2022-09-19"/>
    <n v="2022"/>
    <x v="0"/>
    <x v="1"/>
    <x v="121"/>
  </r>
  <r>
    <s v="2-M2ExNzE4Y2ItM2NjNy00ZTgxLWE2NWQtNWYyMGIwMGM2MjM3XzAxMw=="/>
    <s v="Ibtisam Alsehli"/>
    <x v="0"/>
    <s v="2022-09-19"/>
    <n v="2022"/>
    <x v="0"/>
    <x v="1"/>
    <x v="122"/>
  </r>
  <r>
    <s v="2-M2ExNzE4Y2ItM2NjNy00ZTgxLWE2NWQtNWYyMGIwMGM2MjM3XzAxMw=="/>
    <s v="Ibtisam Alsehli"/>
    <x v="0"/>
    <s v="2022-09-19"/>
    <n v="2022"/>
    <x v="0"/>
    <x v="1"/>
    <x v="123"/>
  </r>
  <r>
    <s v="2-M2ExNzE4Y2ItM2NjNy00ZTgxLWE2NWQtNWYyMGIwMGM2MjM3XzAxMw=="/>
    <s v="Ibtisam Alsehli"/>
    <x v="0"/>
    <s v="2022-09-19"/>
    <n v="2022"/>
    <x v="0"/>
    <x v="1"/>
    <x v="124"/>
  </r>
  <r>
    <s v="2-M2ExNzE4Y2ItM2NjNy00ZTgxLWE2NWQtNWYyMGIwMGM2MjM3XzAxMw=="/>
    <s v="Ibtisam Alsehli"/>
    <x v="0"/>
    <s v="2022-09-19"/>
    <n v="2022"/>
    <x v="0"/>
    <x v="1"/>
    <x v="125"/>
  </r>
  <r>
    <s v="2-M2ExNzE4Y2ItM2NjNy00ZTgxLWE2NWQtNWYyMGIwMGM2MjM3XzAxMw=="/>
    <s v="Mahmoud Eldesuky"/>
    <x v="3"/>
    <s v="2022-09-19"/>
    <n v="2022"/>
    <x v="0"/>
    <x v="1"/>
    <x v="126"/>
  </r>
  <r>
    <s v="2-M2ExNzE4Y2ItM2NjNy00ZTgxLWE2NWQtNWYyMGIwMGM2MjM3XzAxMw=="/>
    <s v="Ibtisam Alsehli"/>
    <x v="0"/>
    <s v="2022-09-19"/>
    <n v="2022"/>
    <x v="0"/>
    <x v="1"/>
    <x v="127"/>
  </r>
  <r>
    <s v="2-M2ExNzE4Y2ItM2NjNy00ZTgxLWE2NWQtNWYyMGIwMGM2MjM3XzAxMw=="/>
    <s v="Ibtisam Alsehli"/>
    <x v="0"/>
    <s v="2022-09-19"/>
    <n v="2022"/>
    <x v="0"/>
    <x v="1"/>
    <x v="128"/>
  </r>
  <r>
    <s v="2-M2ExNzE4Y2ItM2NjNy00ZTgxLWE2NWQtNWYyMGIwMGM2MjM3XzAxMw=="/>
    <s v="Mahmoud Eldesuky"/>
    <x v="4"/>
    <s v="2022-09-18"/>
    <n v="2022"/>
    <x v="0"/>
    <x v="2"/>
    <x v="129"/>
  </r>
  <r>
    <s v="2-M2ExNzE4Y2ItM2NjNy00ZTgxLWE2NWQtNWYyMGIwMGM2MjM3XzAxMw=="/>
    <s v="Ibtisam Alsehli"/>
    <x v="0"/>
    <s v="2022-09-18"/>
    <n v="2022"/>
    <x v="0"/>
    <x v="2"/>
    <x v="130"/>
  </r>
  <r>
    <s v="2-M2ExNzE4Y2ItM2NjNy00ZTgxLWE2NWQtNWYyMGIwMGM2MjM3XzAxMw=="/>
    <s v="Ibtisam Alsehli"/>
    <x v="0"/>
    <s v="2022-09-18"/>
    <n v="2022"/>
    <x v="0"/>
    <x v="2"/>
    <x v="131"/>
  </r>
  <r>
    <s v="2-M2ExNzE4Y2ItM2NjNy00ZTgxLWE2NWQtNWYyMGIwMGM2MjM3XzAxMw=="/>
    <s v="Ibtisam Alsehli"/>
    <x v="0"/>
    <s v="2022-09-18"/>
    <n v="2022"/>
    <x v="0"/>
    <x v="2"/>
    <x v="132"/>
  </r>
  <r>
    <s v="2-M2ExNzE4Y2ItM2NjNy00ZTgxLWE2NWQtNWYyMGIwMGM2MjM3XzAxMw=="/>
    <s v="Ibtisam Alsehli"/>
    <x v="0"/>
    <s v="2022-09-18"/>
    <n v="2022"/>
    <x v="0"/>
    <x v="2"/>
    <x v="133"/>
  </r>
  <r>
    <s v="2-M2ExNzE4Y2ItM2NjNy00ZTgxLWE2NWQtNWYyMGIwMGM2MjM3XzAxMw=="/>
    <s v="Ibtisam Alsehli"/>
    <x v="0"/>
    <s v="2022-09-17"/>
    <n v="2022"/>
    <x v="0"/>
    <x v="6"/>
    <x v="134"/>
  </r>
  <r>
    <s v="2-M2ExNzE4Y2ItM2NjNy00ZTgxLWE2NWQtNWYyMGIwMGM2MjM3XzAxMw=="/>
    <s v="Ibtisam Alsehli"/>
    <x v="0"/>
    <s v="2022-09-17"/>
    <n v="2022"/>
    <x v="0"/>
    <x v="6"/>
    <x v="135"/>
  </r>
  <r>
    <s v="2-M2ExNzE4Y2ItM2NjNy00ZTgxLWE2NWQtNWYyMGIwMGM2MjM3XzAxMw=="/>
    <s v="Ibtisam Alsehli"/>
    <x v="0"/>
    <s v="2022-09-17"/>
    <n v="2022"/>
    <x v="0"/>
    <x v="6"/>
    <x v="136"/>
  </r>
  <r>
    <s v="2-M2ExNzE4Y2ItM2NjNy00ZTgxLWE2NWQtNWYyMGIwMGM2MjM3XzAxMw=="/>
    <s v="Ibtisam Alsehli"/>
    <x v="0"/>
    <s v="2022-09-17"/>
    <n v="2022"/>
    <x v="0"/>
    <x v="6"/>
    <x v="137"/>
  </r>
  <r>
    <s v="2-M2ExNzE4Y2ItM2NjNy00ZTgxLWE2NWQtNWYyMGIwMGM2MjM3XzAxMw=="/>
    <s v="Ibtisam Alsehli"/>
    <x v="0"/>
    <s v="2022-09-17"/>
    <n v="2022"/>
    <x v="0"/>
    <x v="6"/>
    <x v="138"/>
  </r>
  <r>
    <s v="2-M2ExNzE4Y2ItM2NjNy00ZTgxLWE2NWQtNWYyMGIwMGM2MjM3XzAxMw=="/>
    <s v="Ibtisam Alsehli"/>
    <x v="0"/>
    <s v="2022-09-17"/>
    <n v="2022"/>
    <x v="0"/>
    <x v="6"/>
    <x v="139"/>
  </r>
  <r>
    <s v="2-M2ExNzE4Y2ItM2NjNy00ZTgxLWE2NWQtNWYyMGIwMGM2MjM3XzAxMw=="/>
    <s v="Mahmoud Eldesuky"/>
    <x v="4"/>
    <s v="2022-09-17"/>
    <n v="2022"/>
    <x v="0"/>
    <x v="6"/>
    <x v="140"/>
  </r>
  <r>
    <s v="2-M2ExNzE4Y2ItM2NjNy00ZTgxLWE2NWQtNWYyMGIwMGM2MjM3XzAxMw=="/>
    <s v="Ibtisam Alsehli"/>
    <x v="0"/>
    <s v="2022-09-17"/>
    <n v="2022"/>
    <x v="0"/>
    <x v="6"/>
    <x v="141"/>
  </r>
  <r>
    <s v="2-M2ExNzE4Y2ItM2NjNy00ZTgxLWE2NWQtNWYyMGIwMGM2MjM3XzAxMw=="/>
    <s v="Ibtisam Alsehli"/>
    <x v="0"/>
    <s v="2022-09-17"/>
    <n v="2022"/>
    <x v="0"/>
    <x v="6"/>
    <x v="142"/>
  </r>
  <r>
    <s v="2-M2ExNzE4Y2ItM2NjNy00ZTgxLWE2NWQtNWYyMGIwMGM2MjM3XzAxMw=="/>
    <s v="Ibtisam Alsehli"/>
    <x v="0"/>
    <s v="2022-09-17"/>
    <n v="2022"/>
    <x v="0"/>
    <x v="6"/>
    <x v="143"/>
  </r>
  <r>
    <s v="2-M2ExNzE4Y2ItM2NjNy00ZTgxLWE2NWQtNWYyMGIwMGM2MjM3XzAxMw=="/>
    <s v="Ibtisam Alsehli"/>
    <x v="0"/>
    <s v="2022-09-17"/>
    <n v="2022"/>
    <x v="0"/>
    <x v="6"/>
    <x v="144"/>
  </r>
  <r>
    <s v="2-M2ExNzE4Y2ItM2NjNy00ZTgxLWE2NWQtNWYyMGIwMGM2MjM3XzAxMw=="/>
    <s v="Ibtisam Alsehli"/>
    <x v="0"/>
    <s v="2022-09-17"/>
    <n v="2022"/>
    <x v="0"/>
    <x v="6"/>
    <x v="145"/>
  </r>
  <r>
    <s v="2-M2ExNzE4Y2ItM2NjNy00ZTgxLWE2NWQtNWYyMGIwMGM2MjM3XzAxMw=="/>
    <s v="Ibtisam Alsehli"/>
    <x v="0"/>
    <s v="2022-09-17"/>
    <n v="2022"/>
    <x v="0"/>
    <x v="6"/>
    <x v="146"/>
  </r>
  <r>
    <s v="2-M2ExNzE4Y2ItM2NjNy00ZTgxLWE2NWQtNWYyMGIwMGM2MjM3XzAxMw=="/>
    <s v="Ibtisam Alsehli"/>
    <x v="0"/>
    <s v="2022-09-17"/>
    <n v="2022"/>
    <x v="0"/>
    <x v="6"/>
    <x v="147"/>
  </r>
  <r>
    <s v="2-M2ExNzE4Y2ItM2NjNy00ZTgxLWE2NWQtNWYyMGIwMGM2MjM3XzAxMw=="/>
    <s v="Ibtisam Alsehli"/>
    <x v="0"/>
    <s v="2022-09-17"/>
    <n v="2022"/>
    <x v="0"/>
    <x v="6"/>
    <x v="148"/>
  </r>
  <r>
    <s v="2-M2ExNzE4Y2ItM2NjNy00ZTgxLWE2NWQtNWYyMGIwMGM2MjM3XzAxMw=="/>
    <s v="Ibtisam Alsehli"/>
    <x v="0"/>
    <s v="2022-09-17"/>
    <n v="2022"/>
    <x v="0"/>
    <x v="6"/>
    <x v="149"/>
  </r>
  <r>
    <s v="2-M2ExNzE4Y2ItM2NjNy00ZTgxLWE2NWQtNWYyMGIwMGM2MjM3XzAxMw=="/>
    <s v="Ibtisam Alsehli"/>
    <x v="0"/>
    <s v="2022-09-17"/>
    <n v="2022"/>
    <x v="0"/>
    <x v="6"/>
    <x v="150"/>
  </r>
  <r>
    <s v="2-M2ExNzE4Y2ItM2NjNy00ZTgxLWE2NWQtNWYyMGIwMGM2MjM3XzAxMw=="/>
    <s v="Ibtisam Alsehli"/>
    <x v="0"/>
    <s v="2022-09-17"/>
    <n v="2022"/>
    <x v="0"/>
    <x v="6"/>
    <x v="151"/>
  </r>
  <r>
    <s v="2-M2ExNzE4Y2ItM2NjNy00ZTgxLWE2NWQtNWYyMGIwMGM2MjM3XzAxMw=="/>
    <s v="Ibtisam Alsehli"/>
    <x v="0"/>
    <s v="2022-09-17"/>
    <n v="2022"/>
    <x v="0"/>
    <x v="6"/>
    <x v="152"/>
  </r>
  <r>
    <s v="2-M2ExNzE4Y2ItM2NjNy00ZTgxLWE2NWQtNWYyMGIwMGM2MjM3XzAxMw=="/>
    <s v="Ibtisam Alsehli"/>
    <x v="0"/>
    <s v="2022-09-17"/>
    <n v="2022"/>
    <x v="0"/>
    <x v="6"/>
    <x v="153"/>
  </r>
  <r>
    <s v="2-M2ExNzE4Y2ItM2NjNy00ZTgxLWE2NWQtNWYyMGIwMGM2MjM3XzAxMw=="/>
    <s v="Mahmoud Eldesuky"/>
    <x v="4"/>
    <s v="2022-09-17"/>
    <n v="2022"/>
    <x v="0"/>
    <x v="6"/>
    <x v="154"/>
  </r>
  <r>
    <s v="2-M2ExNzE4Y2ItM2NjNy00ZTgxLWE2NWQtNWYyMGIwMGM2MjM3XzAxMw=="/>
    <s v="Mahmoud Eldesuky"/>
    <x v="4"/>
    <s v="2022-09-17"/>
    <n v="2022"/>
    <x v="0"/>
    <x v="6"/>
    <x v="155"/>
  </r>
  <r>
    <s v="2-M2ExNzE4Y2ItM2NjNy00ZTgxLWE2NWQtNWYyMGIwMGM2MjM3XzAxMw=="/>
    <s v="Mahmoud Eldesuky"/>
    <x v="4"/>
    <s v="2022-09-17"/>
    <n v="2022"/>
    <x v="0"/>
    <x v="6"/>
    <x v="156"/>
  </r>
  <r>
    <s v="2-M2ExNzE4Y2ItM2NjNy00ZTgxLWE2NWQtNWYyMGIwMGM2MjM3XzAxMw=="/>
    <s v="Mahmoud Eldesuky"/>
    <x v="4"/>
    <s v="2022-09-17"/>
    <n v="2022"/>
    <x v="0"/>
    <x v="6"/>
    <x v="157"/>
  </r>
  <r>
    <s v="2-M2ExNzE4Y2ItM2NjNy00ZTgxLWE2NWQtNWYyMGIwMGM2MjM3XzAxMw=="/>
    <s v="Mahmoud Eldesuky"/>
    <x v="4"/>
    <s v="2022-09-17"/>
    <n v="2022"/>
    <x v="0"/>
    <x v="6"/>
    <x v="158"/>
  </r>
  <r>
    <s v="2-M2ExNzE4Y2ItM2NjNy00ZTgxLWE2NWQtNWYyMGIwMGM2MjM3XzAxMw=="/>
    <s v="Mahmoud Eldesuky"/>
    <x v="4"/>
    <s v="2022-09-17"/>
    <n v="2022"/>
    <x v="0"/>
    <x v="6"/>
    <x v="159"/>
  </r>
  <r>
    <s v="2-M2ExNzE4Y2ItM2NjNy00ZTgxLWE2NWQtNWYyMGIwMGM2MjM3XzAxMw=="/>
    <s v="Ibtisam Alsehli"/>
    <x v="0"/>
    <s v="2022-09-17"/>
    <n v="2022"/>
    <x v="0"/>
    <x v="6"/>
    <x v="160"/>
  </r>
  <r>
    <s v="2-M2ExNzE4Y2ItM2NjNy00ZTgxLWE2NWQtNWYyMGIwMGM2MjM3XzAxMw=="/>
    <s v="Ibtisam Alsehli"/>
    <x v="0"/>
    <s v="2022-09-17"/>
    <n v="2022"/>
    <x v="0"/>
    <x v="6"/>
    <x v="161"/>
  </r>
  <r>
    <s v="2-M2ExNzE4Y2ItM2NjNy00ZTgxLWE2NWQtNWYyMGIwMGM2MjM3XzAxMw=="/>
    <s v="Ibtisam Alsehli"/>
    <x v="0"/>
    <s v="2022-09-17"/>
    <n v="2022"/>
    <x v="0"/>
    <x v="6"/>
    <x v="162"/>
  </r>
  <r>
    <s v="2-M2ExNzE4Y2ItM2NjNy00ZTgxLWE2NWQtNWYyMGIwMGM2MjM3XzAxMw=="/>
    <s v="Ibtisam Alsehli"/>
    <x v="0"/>
    <s v="2022-09-17"/>
    <n v="2022"/>
    <x v="0"/>
    <x v="6"/>
    <x v="163"/>
  </r>
  <r>
    <s v="2-M2ExNzE4Y2ItM2NjNy00ZTgxLWE2NWQtNWYyMGIwMGM2MjM3XzAxMw=="/>
    <s v="Ibtisam Alsehli"/>
    <x v="0"/>
    <s v="2022-09-17"/>
    <n v="2022"/>
    <x v="0"/>
    <x v="6"/>
    <x v="164"/>
  </r>
  <r>
    <s v="2-M2ExNzE4Y2ItM2NjNy00ZTgxLWE2NWQtNWYyMGIwMGM2MjM3XzAxMw=="/>
    <s v="Mahmoud Eldesuky"/>
    <x v="4"/>
    <s v="2022-09-17"/>
    <n v="2022"/>
    <x v="0"/>
    <x v="6"/>
    <x v="165"/>
  </r>
  <r>
    <s v="2-M2ExNzE4Y2ItM2NjNy00ZTgxLWE2NWQtNWYyMGIwMGM2MjM3XzAxMw=="/>
    <s v="Mahmoud Eldesuky"/>
    <x v="4"/>
    <s v="2022-09-17"/>
    <n v="2022"/>
    <x v="0"/>
    <x v="6"/>
    <x v="166"/>
  </r>
  <r>
    <s v="2-M2ExNzE4Y2ItM2NjNy00ZTgxLWE2NWQtNWYyMGIwMGM2MjM3XzAxMw=="/>
    <s v="Ibtisam Alsehli"/>
    <x v="0"/>
    <s v="2022-09-17"/>
    <n v="2022"/>
    <x v="0"/>
    <x v="6"/>
    <x v="167"/>
  </r>
  <r>
    <s v="2-M2ExNzE4Y2ItM2NjNy00ZTgxLWE2NWQtNWYyMGIwMGM2MjM3XzAxMw=="/>
    <s v="Mahmoud Eldesuky"/>
    <x v="4"/>
    <s v="2022-09-17"/>
    <n v="2022"/>
    <x v="0"/>
    <x v="6"/>
    <x v="168"/>
  </r>
  <r>
    <s v="2-M2ExNzE4Y2ItM2NjNy00ZTgxLWE2NWQtNWYyMGIwMGM2MjM3XzAxMw=="/>
    <s v="Ibtisam Alsehli"/>
    <x v="0"/>
    <s v="2022-09-17"/>
    <n v="2022"/>
    <x v="0"/>
    <x v="6"/>
    <x v="169"/>
  </r>
  <r>
    <s v="2-M2ExNzE4Y2ItM2NjNy00ZTgxLWE2NWQtNWYyMGIwMGM2MjM3XzAxMw=="/>
    <s v="Mahmoud Eldesuky"/>
    <x v="4"/>
    <s v="2022-09-17"/>
    <n v="2022"/>
    <x v="0"/>
    <x v="6"/>
    <x v="170"/>
  </r>
  <r>
    <s v="2-M2ExNzE4Y2ItM2NjNy00ZTgxLWE2NWQtNWYyMGIwMGM2MjM3XzAxMw=="/>
    <s v="Ibtisam Alsehli"/>
    <x v="0"/>
    <s v="2022-09-17"/>
    <n v="2022"/>
    <x v="0"/>
    <x v="6"/>
    <x v="171"/>
  </r>
  <r>
    <s v="2-M2ExNzE4Y2ItM2NjNy00ZTgxLWE2NWQtNWYyMGIwMGM2MjM3XzAxMw=="/>
    <s v="Ibtisam Alsehli"/>
    <x v="0"/>
    <s v="2022-09-17"/>
    <n v="2022"/>
    <x v="0"/>
    <x v="6"/>
    <x v="172"/>
  </r>
  <r>
    <s v="2-M2ExNzE4Y2ItM2NjNy00ZTgxLWE2NWQtNWYyMGIwMGM2MjM3XzAxMw=="/>
    <s v="Ibtisam Alsehli"/>
    <x v="0"/>
    <s v="2022-09-17"/>
    <n v="2022"/>
    <x v="0"/>
    <x v="6"/>
    <x v="173"/>
  </r>
  <r>
    <s v="2-M2ExNzE4Y2ItM2NjNy00ZTgxLWE2NWQtNWYyMGIwMGM2MjM3XzAxMw=="/>
    <s v="Ibtisam Alsehli"/>
    <x v="0"/>
    <s v="2022-09-17"/>
    <n v="2022"/>
    <x v="0"/>
    <x v="6"/>
    <x v="174"/>
  </r>
  <r>
    <s v="2-M2ExNzE4Y2ItM2NjNy00ZTgxLWE2NWQtNWYyMGIwMGM2MjM3XzAxMw=="/>
    <s v="Ibtisam Alsehli"/>
    <x v="0"/>
    <s v="2022-09-17"/>
    <n v="2022"/>
    <x v="0"/>
    <x v="6"/>
    <x v="175"/>
  </r>
  <r>
    <s v="2-M2ExNzE4Y2ItM2NjNy00ZTgxLWE2NWQtNWYyMGIwMGM2MjM3XzAxMw=="/>
    <s v="Mahmoud Eldesuky"/>
    <x v="4"/>
    <s v="2022-09-17"/>
    <n v="2022"/>
    <x v="0"/>
    <x v="6"/>
    <x v="176"/>
  </r>
  <r>
    <s v="2-M2ExNzE4Y2ItM2NjNy00ZTgxLWE2NWQtNWYyMGIwMGM2MjM3XzAxMw=="/>
    <s v="Mahmoud Eldesuky"/>
    <x v="4"/>
    <s v="2022-09-17"/>
    <n v="2022"/>
    <x v="0"/>
    <x v="6"/>
    <x v="177"/>
  </r>
  <r>
    <s v="2-M2ExNzE4Y2ItM2NjNy00ZTgxLWE2NWQtNWYyMGIwMGM2MjM3XzAxMw=="/>
    <s v="Ibtisam Alsehli"/>
    <x v="0"/>
    <s v="2022-09-17"/>
    <n v="2022"/>
    <x v="0"/>
    <x v="6"/>
    <x v="178"/>
  </r>
  <r>
    <s v="2-M2ExNzE4Y2ItM2NjNy00ZTgxLWE2NWQtNWYyMGIwMGM2MjM3XzAxMw=="/>
    <s v="Ibtisam Alsehli"/>
    <x v="0"/>
    <s v="2022-09-17"/>
    <n v="2022"/>
    <x v="0"/>
    <x v="6"/>
    <x v="179"/>
  </r>
  <r>
    <s v="2-M2ExNzE4Y2ItM2NjNy00ZTgxLWE2NWQtNWYyMGIwMGM2MjM3XzAxMw=="/>
    <s v="Ibtisam Alsehli"/>
    <x v="0"/>
    <s v="2022-09-17"/>
    <n v="2022"/>
    <x v="0"/>
    <x v="6"/>
    <x v="180"/>
  </r>
  <r>
    <s v="2-M2ExNzE4Y2ItM2NjNy00ZTgxLWE2NWQtNWYyMGIwMGM2MjM3XzAxMw=="/>
    <s v="Ibtisam Alsehli"/>
    <x v="0"/>
    <s v="2022-09-17"/>
    <n v="2022"/>
    <x v="0"/>
    <x v="6"/>
    <x v="181"/>
  </r>
  <r>
    <s v="2-M2ExNzE4Y2ItM2NjNy00ZTgxLWE2NWQtNWYyMGIwMGM2MjM3XzAxMw=="/>
    <s v="Ibtisam Alsehli"/>
    <x v="0"/>
    <s v="2022-09-17"/>
    <n v="2022"/>
    <x v="0"/>
    <x v="6"/>
    <x v="182"/>
  </r>
  <r>
    <s v="2-M2ExNzE4Y2ItM2NjNy00ZTgxLWE2NWQtNWYyMGIwMGM2MjM3XzAxMw=="/>
    <s v="Mahmoud Eldesuky"/>
    <x v="4"/>
    <s v="2022-09-17"/>
    <n v="2022"/>
    <x v="0"/>
    <x v="6"/>
    <x v="183"/>
  </r>
  <r>
    <s v="2-M2ExNzE4Y2ItM2NjNy00ZTgxLWE2NWQtNWYyMGIwMGM2MjM3XzAxMw=="/>
    <s v="Ibtisam Alsehli"/>
    <x v="0"/>
    <s v="2022-09-17"/>
    <n v="2022"/>
    <x v="0"/>
    <x v="6"/>
    <x v="184"/>
  </r>
  <r>
    <s v="2-M2ExNzE4Y2ItM2NjNy00ZTgxLWE2NWQtNWYyMGIwMGM2MjM3XzAxMw=="/>
    <s v="Ibtisam Alsehli"/>
    <x v="0"/>
    <s v="2022-09-17"/>
    <n v="2022"/>
    <x v="0"/>
    <x v="6"/>
    <x v="185"/>
  </r>
  <r>
    <s v="2-M2ExNzE4Y2ItM2NjNy00ZTgxLWE2NWQtNWYyMGIwMGM2MjM3XzAxMw=="/>
    <s v="Ibtisam Alsehli"/>
    <x v="0"/>
    <s v="2022-09-17"/>
    <n v="2022"/>
    <x v="0"/>
    <x v="6"/>
    <x v="186"/>
  </r>
  <r>
    <s v="2-M2ExNzE4Y2ItM2NjNy00ZTgxLWE2NWQtNWYyMGIwMGM2MjM3XzAxMw=="/>
    <s v="Ibtisam Alsehli"/>
    <x v="0"/>
    <s v="2022-09-17"/>
    <n v="2022"/>
    <x v="0"/>
    <x v="6"/>
    <x v="187"/>
  </r>
  <r>
    <s v="2-M2ExNzE4Y2ItM2NjNy00ZTgxLWE2NWQtNWYyMGIwMGM2MjM3XzAxMw=="/>
    <s v="Ibtisam Alsehli"/>
    <x v="0"/>
    <s v="2022-09-17"/>
    <n v="2022"/>
    <x v="0"/>
    <x v="6"/>
    <x v="188"/>
  </r>
  <r>
    <s v="2-M2ExNzE4Y2ItM2NjNy00ZTgxLWE2NWQtNWYyMGIwMGM2MjM3XzAxMw=="/>
    <s v="Ibtisam Alsehli"/>
    <x v="0"/>
    <s v="2022-09-17"/>
    <n v="2022"/>
    <x v="0"/>
    <x v="6"/>
    <x v="189"/>
  </r>
  <r>
    <s v="2-M2ExNzE4Y2ItM2NjNy00ZTgxLWE2NWQtNWYyMGIwMGM2MjM3XzAxMw=="/>
    <s v="Ibtisam Alsehli"/>
    <x v="0"/>
    <s v="2022-09-17"/>
    <n v="2022"/>
    <x v="0"/>
    <x v="6"/>
    <x v="190"/>
  </r>
  <r>
    <s v="2-M2ExNzE4Y2ItM2NjNy00ZTgxLWE2NWQtNWYyMGIwMGM2MjM3XzAxMw=="/>
    <s v="Mahmoud Eldesuky"/>
    <x v="4"/>
    <s v="2022-09-17"/>
    <n v="2022"/>
    <x v="0"/>
    <x v="6"/>
    <x v="191"/>
  </r>
  <r>
    <s v="2-M2ExNzE4Y2ItM2NjNy00ZTgxLWE2NWQtNWYyMGIwMGM2MjM3XzAxMw=="/>
    <s v="Ibtisam Alsehli"/>
    <x v="0"/>
    <s v="2022-09-17"/>
    <n v="2022"/>
    <x v="0"/>
    <x v="6"/>
    <x v="192"/>
  </r>
  <r>
    <s v="2-M2ExNzE4Y2ItM2NjNy00ZTgxLWE2NWQtNWYyMGIwMGM2MjM3XzAxMw=="/>
    <s v="Ibtisam Alsehli"/>
    <x v="0"/>
    <s v="2022-09-17"/>
    <n v="2022"/>
    <x v="0"/>
    <x v="6"/>
    <x v="193"/>
  </r>
  <r>
    <s v="2-M2ExNzE4Y2ItM2NjNy00ZTgxLWE2NWQtNWYyMGIwMGM2MjM3XzAxMw=="/>
    <s v="Ibtisam Alsehli"/>
    <x v="0"/>
    <s v="2022-09-17"/>
    <n v="2022"/>
    <x v="0"/>
    <x v="6"/>
    <x v="194"/>
  </r>
  <r>
    <s v="2-M2ExNzE4Y2ItM2NjNy00ZTgxLWE2NWQtNWYyMGIwMGM2MjM3XzAxMw=="/>
    <s v="Ibtisam Alsehli"/>
    <x v="0"/>
    <s v="2022-09-17"/>
    <n v="2022"/>
    <x v="0"/>
    <x v="6"/>
    <x v="195"/>
  </r>
  <r>
    <s v="2-M2ExNzE4Y2ItM2NjNy00ZTgxLWE2NWQtNWYyMGIwMGM2MjM3XzAxMw=="/>
    <s v="Ibtisam Alsehli"/>
    <x v="0"/>
    <s v="2022-09-17"/>
    <n v="2022"/>
    <x v="0"/>
    <x v="6"/>
    <x v="196"/>
  </r>
  <r>
    <s v="2-M2ExNzE4Y2ItM2NjNy00ZTgxLWE2NWQtNWYyMGIwMGM2MjM3XzAxMw=="/>
    <s v="Mahmoud Eldesuky"/>
    <x v="5"/>
    <s v="2022-09-17"/>
    <n v="2022"/>
    <x v="0"/>
    <x v="6"/>
    <x v="197"/>
  </r>
  <r>
    <s v="2-M2ExNzE4Y2ItM2NjNy00ZTgxLWE2NWQtNWYyMGIwMGM2MjM3XzAxMw=="/>
    <s v="Ibtisam Alsehli"/>
    <x v="0"/>
    <s v="2022-09-17"/>
    <n v="2022"/>
    <x v="0"/>
    <x v="6"/>
    <x v="198"/>
  </r>
  <r>
    <s v="2-MzllOTljODYtMDlkOC00YmMzLTk1NGItZTcxYzlkZDZjNzE5XzAxMw=="/>
    <s v="Mahmoud Elsayed"/>
    <x v="0"/>
    <s v="2022-09-19"/>
    <n v="2022"/>
    <x v="0"/>
    <x v="1"/>
    <x v="199"/>
  </r>
  <r>
    <s v="2-MzllOTljODYtMDlkOC00YmMzLTk1NGItZTcxYzlkZDZjNzE5XzAxMw=="/>
    <s v="Mahmoud Elsayed"/>
    <x v="0"/>
    <s v="2022-09-19"/>
    <n v="2022"/>
    <x v="0"/>
    <x v="1"/>
    <x v="200"/>
  </r>
  <r>
    <s v="2-MzllOTljODYtMDlkOC00YmMzLTk1NGItZTcxYzlkZDZjNzE5XzAxMw=="/>
    <s v="Mahmoud Eldesuky"/>
    <x v="5"/>
    <s v="2022-09-19"/>
    <n v="2022"/>
    <x v="0"/>
    <x v="1"/>
    <x v="201"/>
  </r>
  <r>
    <s v="2-MzllOTljODYtMDlkOC00YmMzLTk1NGItZTcxYzlkZDZjNzE5XzAxMw=="/>
    <s v="Mahmoud Elsayed"/>
    <x v="0"/>
    <s v="2022-09-19"/>
    <n v="2022"/>
    <x v="0"/>
    <x v="1"/>
    <x v="202"/>
  </r>
  <r>
    <s v="2-MzllOTljODYtMDlkOC00YmMzLTk1NGItZTcxYzlkZDZjNzE5XzAxMw=="/>
    <s v="Mahmoud Eldesuky"/>
    <x v="5"/>
    <s v="2022-09-19"/>
    <n v="2022"/>
    <x v="0"/>
    <x v="1"/>
    <x v="203"/>
  </r>
  <r>
    <s v="2-MzllOTljODYtMDlkOC00YmMzLTk1NGItZTcxYzlkZDZjNzE5XzAxMw=="/>
    <s v="Mahmoud Eldesuky"/>
    <x v="5"/>
    <s v="2022-09-19"/>
    <n v="2022"/>
    <x v="0"/>
    <x v="1"/>
    <x v="204"/>
  </r>
  <r>
    <s v="2-MzllOTljODYtMDlkOC00YmMzLTk1NGItZTcxYzlkZDZjNzE5XzAxMw=="/>
    <s v="Mahmoud Elsayed"/>
    <x v="0"/>
    <s v="2022-09-17"/>
    <n v="2022"/>
    <x v="0"/>
    <x v="6"/>
    <x v="205"/>
  </r>
  <r>
    <s v="2-MzllOTljODYtMDlkOC00YmMzLTk1NGItZTcxYzlkZDZjNzE5XzAxMw=="/>
    <s v="Mahmoud Elsayed"/>
    <x v="0"/>
    <s v="2022-09-17"/>
    <n v="2022"/>
    <x v="0"/>
    <x v="6"/>
    <x v="206"/>
  </r>
  <r>
    <s v="2-MzllOTljODYtMDlkOC00YmMzLTk1NGItZTcxYzlkZDZjNzE5XzAxMw=="/>
    <s v="Mahmoud Eldesuky"/>
    <x v="5"/>
    <s v="2022-09-17"/>
    <n v="2022"/>
    <x v="0"/>
    <x v="6"/>
    <x v="207"/>
  </r>
  <r>
    <s v="2-MzllOTljODYtMDlkOC00YmMzLTk1NGItZTcxYzlkZDZjNzE5XzAxMw=="/>
    <s v="Mahmoud Elsayed"/>
    <x v="0"/>
    <s v="2022-09-16"/>
    <n v="2022"/>
    <x v="0"/>
    <x v="7"/>
    <x v="208"/>
  </r>
  <r>
    <s v="2-MzllOTljODYtMDlkOC00YmMzLTk1NGItZTcxYzlkZDZjNzE5XzAxMw=="/>
    <s v="Mahmoud Elsayed"/>
    <x v="0"/>
    <s v="2022-09-16"/>
    <n v="2022"/>
    <x v="0"/>
    <x v="7"/>
    <x v="209"/>
  </r>
  <r>
    <s v="2-NWI4YTUxMTItYTYwZS00MjRjLWIzYjItZDk4N2Y5ZDU0YWJhXzAxMg=="/>
    <s v="Mahmoud Eldesuky"/>
    <x v="0"/>
    <s v="2022-09-19"/>
    <n v="2022"/>
    <x v="0"/>
    <x v="1"/>
    <x v="210"/>
  </r>
  <r>
    <s v="2-NWI4YTUxMTItYTYwZS00MjRjLWIzYjItZDk4N2Y5ZDU0YWJhXzAxMg=="/>
    <s v="ahmed essam"/>
    <x v="0"/>
    <s v="2022-09-19"/>
    <n v="2022"/>
    <x v="0"/>
    <x v="1"/>
    <x v="211"/>
  </r>
  <r>
    <s v="2-NWI4YTUxMTItYTYwZS00MjRjLWIzYjItZDk4N2Y5ZDU0YWJhXzAxMg=="/>
    <s v="Mahmoud Eldesuky"/>
    <x v="0"/>
    <s v="2022-09-19"/>
    <n v="2022"/>
    <x v="0"/>
    <x v="1"/>
    <x v="212"/>
  </r>
  <r>
    <s v="2-NWI4YTUxMTItYTYwZS00MjRjLWIzYjItZDk4N2Y5ZDU0YWJhXzAxMg=="/>
    <s v="ahmed essam"/>
    <x v="0"/>
    <s v="2022-09-18"/>
    <n v="2022"/>
    <x v="0"/>
    <x v="2"/>
    <x v="213"/>
  </r>
  <r>
    <s v="2-NWI4YTUxMTItYTYwZS00MjRjLWIzYjItZDk4N2Y5ZDU0YWJhXzAxMg=="/>
    <s v="Mahmoud Eldesuky"/>
    <x v="0"/>
    <s v="2022-09-17"/>
    <n v="2022"/>
    <x v="0"/>
    <x v="6"/>
    <x v="214"/>
  </r>
  <r>
    <s v="2-NWI4YTUxMTItYTYwZS00MjRjLWIzYjItZDk4N2Y5ZDU0YWJhXzAxMg=="/>
    <s v="Mahmoud Eldesuky"/>
    <x v="0"/>
    <s v="2022-09-17"/>
    <n v="2022"/>
    <x v="0"/>
    <x v="6"/>
    <x v="215"/>
  </r>
  <r>
    <s v="2-NWI4YTUxMTItYTYwZS00MjRjLWIzYjItZDk4N2Y5ZDU0YWJhXzAxMg=="/>
    <s v="ahmed essam"/>
    <x v="0"/>
    <s v="2022-09-17"/>
    <n v="2022"/>
    <x v="0"/>
    <x v="6"/>
    <x v="216"/>
  </r>
  <r>
    <s v="2-NWI4YTUxMTItYTYwZS00MjRjLWIzYjItZDk4N2Y5ZDU0YWJhXzAxMg=="/>
    <s v="ahmed essam"/>
    <x v="0"/>
    <s v="2022-09-17"/>
    <n v="2022"/>
    <x v="0"/>
    <x v="6"/>
    <x v="217"/>
  </r>
  <r>
    <s v="2-NWI4YTUxMTItYTYwZS00MjRjLWIzYjItZDk4N2Y5ZDU0YWJhXzAxMg=="/>
    <s v="ahmed essam"/>
    <x v="0"/>
    <s v="2022-09-17"/>
    <n v="2022"/>
    <x v="0"/>
    <x v="6"/>
    <x v="218"/>
  </r>
  <r>
    <s v="2-NWI4YTUxMTItYTYwZS00MjRjLWIzYjItZDk4N2Y5ZDU0YWJhXzAxMg=="/>
    <s v="ahmed essam"/>
    <x v="0"/>
    <s v="2022-09-17"/>
    <n v="2022"/>
    <x v="0"/>
    <x v="6"/>
    <x v="219"/>
  </r>
  <r>
    <s v="2-NWI4YTUxMTItYTYwZS00MjRjLWIzYjItZDk4N2Y5ZDU0YWJhXzAxMg=="/>
    <s v="ahmed essam"/>
    <x v="0"/>
    <s v="2022-09-17"/>
    <n v="2022"/>
    <x v="0"/>
    <x v="6"/>
    <x v="220"/>
  </r>
  <r>
    <s v="2-NWI4YTUxMTItYTYwZS00MjRjLWIzYjItZDk4N2Y5ZDU0YWJhXzAxMg=="/>
    <s v="ahmed essam"/>
    <x v="0"/>
    <s v="2022-09-17"/>
    <n v="2022"/>
    <x v="0"/>
    <x v="6"/>
    <x v="221"/>
  </r>
  <r>
    <s v="2-NWI4YTUxMTItYTYwZS00MjRjLWIzYjItZDk4N2Y5ZDU0YWJhXzAxMg=="/>
    <s v="Mahmoud Eldesuky"/>
    <x v="0"/>
    <s v="2022-09-17"/>
    <n v="2022"/>
    <x v="0"/>
    <x v="6"/>
    <x v="222"/>
  </r>
  <r>
    <s v="2-NWI4YTUxMTItYTYwZS00MjRjLWIzYjItZDk4N2Y5ZDU0YWJhXzAxMg=="/>
    <s v="Mahmoud Eldesuky"/>
    <x v="0"/>
    <s v="2022-09-17"/>
    <n v="2022"/>
    <x v="0"/>
    <x v="6"/>
    <x v="223"/>
  </r>
  <r>
    <s v="2-NWI4YTUxMTItYTYwZS00MjRjLWIzYjItZDk4N2Y5ZDU0YWJhXzAxMg=="/>
    <s v="ahmed essam"/>
    <x v="0"/>
    <s v="2022-09-17"/>
    <n v="2022"/>
    <x v="0"/>
    <x v="6"/>
    <x v="224"/>
  </r>
  <r>
    <s v="2-NWI4YTUxMTItYTYwZS00MjRjLWIzYjItZDk4N2Y5ZDU0YWJhXzAxMg=="/>
    <s v="Mahmoud Eldesuky"/>
    <x v="0"/>
    <s v="2022-09-17"/>
    <n v="2022"/>
    <x v="0"/>
    <x v="6"/>
    <x v="225"/>
  </r>
  <r>
    <s v="2-NWI4YTUxMTItYTYwZS00MjRjLWIzYjItZDk4N2Y5ZDU0YWJhXzAxMg=="/>
    <s v="ahmed essam"/>
    <x v="0"/>
    <s v="2022-09-17"/>
    <n v="2022"/>
    <x v="0"/>
    <x v="6"/>
    <x v="226"/>
  </r>
  <r>
    <s v="2-NWI4YTUxMTItYTYwZS00MjRjLWIzYjItZDk4N2Y5ZDU0YWJhXzAxMg=="/>
    <s v=""/>
    <x v="0"/>
    <s v="2022-09-17"/>
    <n v="2022"/>
    <x v="0"/>
    <x v="6"/>
    <x v="227"/>
  </r>
  <r>
    <s v="2-NWI4YTUxMTItYTYwZS00MjRjLWIzYjItZDk4N2Y5ZDU0YWJhXzAxMg=="/>
    <s v="Mahmoud Eldesuky"/>
    <x v="0"/>
    <s v="2022-09-17"/>
    <n v="2022"/>
    <x v="0"/>
    <x v="6"/>
    <x v="228"/>
  </r>
  <r>
    <s v="2-NWI4YTUxMTItYTYwZS00MjRjLWIzYjItZDk4N2Y5ZDU0YWJhXzAxMg=="/>
    <s v="ahmed essam"/>
    <x v="0"/>
    <s v="2022-09-17"/>
    <n v="2022"/>
    <x v="0"/>
    <x v="6"/>
    <x v="229"/>
  </r>
  <r>
    <s v="2-NWI4YTUxMTItYTYwZS00MjRjLWIzYjItZDk4N2Y5ZDU0YWJhXzAxMg=="/>
    <s v="Mahmoud Eldesuky"/>
    <x v="0"/>
    <s v="2022-09-17"/>
    <n v="2022"/>
    <x v="0"/>
    <x v="6"/>
    <x v="230"/>
  </r>
  <r>
    <s v="2-NWI4YTUxMTItYTYwZS00MjRjLWIzYjItZDk4N2Y5ZDU0YWJhXzAxMg=="/>
    <s v="Mahmoud Eldesuky"/>
    <x v="0"/>
    <s v="2022-09-17"/>
    <n v="2022"/>
    <x v="0"/>
    <x v="6"/>
    <x v="231"/>
  </r>
  <r>
    <s v="2-NWI4YTUxMTItYTYwZS00MjRjLWIzYjItZDk4N2Y5ZDU0YWJhXzAxMg=="/>
    <s v="Mahmoud Eldesuky"/>
    <x v="0"/>
    <s v="2022-09-17"/>
    <n v="2022"/>
    <x v="0"/>
    <x v="6"/>
    <x v="232"/>
  </r>
  <r>
    <s v="2-NWI4YTUxMTItYTYwZS00MjRjLWIzYjItZDk4N2Y5ZDU0YWJhXzAxMg=="/>
    <s v="Mahmoud Eldesuky"/>
    <x v="0"/>
    <s v="2022-09-17"/>
    <n v="2022"/>
    <x v="0"/>
    <x v="6"/>
    <x v="233"/>
  </r>
  <r>
    <s v="2-NWI4YTUxMTItYTYwZS00MjRjLWIzYjItZDk4N2Y5ZDU0YWJhXzAxMg=="/>
    <s v="ahmed essam"/>
    <x v="0"/>
    <s v="2022-09-17"/>
    <n v="2022"/>
    <x v="0"/>
    <x v="6"/>
    <x v="234"/>
  </r>
  <r>
    <s v="2-NWI4YTUxMTItYTYwZS00MjRjLWIzYjItZDk4N2Y5ZDU0YWJhXzAxMg=="/>
    <s v="ahmed essam"/>
    <x v="0"/>
    <s v="2022-09-16"/>
    <n v="2022"/>
    <x v="0"/>
    <x v="7"/>
    <x v="235"/>
  </r>
  <r>
    <s v="2-NWI4YTUxMTItYTYwZS00MjRjLWIzYjItZDk4N2Y5ZDU0YWJhXzAxMg=="/>
    <s v="ahmed essam"/>
    <x v="0"/>
    <s v="2022-09-16"/>
    <n v="2022"/>
    <x v="0"/>
    <x v="7"/>
    <x v="236"/>
  </r>
  <r>
    <s v="2-NWI4YTUxMTItYTYwZS00MjRjLWIzYjItZDk4N2Y5ZDU0YWJhXzAxMg=="/>
    <s v="ahmed essam"/>
    <x v="0"/>
    <s v="2022-09-16"/>
    <n v="2022"/>
    <x v="0"/>
    <x v="7"/>
    <x v="237"/>
  </r>
  <r>
    <s v="2-NWI4YTUxMTItYTYwZS00MjRjLWIzYjItZDk4N2Y5ZDU0YWJhXzAxMg=="/>
    <s v="ahmed essam"/>
    <x v="0"/>
    <s v="2022-09-16"/>
    <n v="2022"/>
    <x v="0"/>
    <x v="7"/>
    <x v="238"/>
  </r>
  <r>
    <s v="2-NWI4YTUxMTItYTYwZS00MjRjLWIzYjItZDk4N2Y5ZDU0YWJhXzAxMg=="/>
    <s v="ahmed essam"/>
    <x v="0"/>
    <s v="2022-09-16"/>
    <n v="2022"/>
    <x v="0"/>
    <x v="7"/>
    <x v="239"/>
  </r>
  <r>
    <s v="2-MDljZjIzZDgtNmRiNS00ZGQ4LWIwNzMtNTYyYWVlZTcxYWRmXzAxMw=="/>
    <s v="Omar Abu Rizk"/>
    <x v="0"/>
    <s v="2022-09-19"/>
    <n v="2022"/>
    <x v="0"/>
    <x v="1"/>
    <x v="240"/>
  </r>
  <r>
    <s v="2-MDljZjIzZDgtNmRiNS00ZGQ4LWIwNzMtNTYyYWVlZTcxYWRmXzAxMw=="/>
    <s v="Omar Abu Rizk"/>
    <x v="0"/>
    <s v="2022-09-16"/>
    <n v="2022"/>
    <x v="0"/>
    <x v="7"/>
    <x v="241"/>
  </r>
  <r>
    <s v="2-MDljZjIzZDgtNmRiNS00ZGQ4LWIwNzMtNTYyYWVlZTcxYWRmXzAxMw=="/>
    <s v="Mahmoud Eldesuky"/>
    <x v="1"/>
    <s v="2022-09-16"/>
    <n v="2022"/>
    <x v="0"/>
    <x v="7"/>
    <x v="242"/>
  </r>
  <r>
    <s v="2-MDljZjIzZDgtNmRiNS00ZGQ4LWIwNzMtNTYyYWVlZTcxYWRmXzAxMw=="/>
    <s v="Mahmoud Eldesuky"/>
    <x v="5"/>
    <s v="2022-09-16"/>
    <n v="2022"/>
    <x v="0"/>
    <x v="7"/>
    <x v="243"/>
  </r>
  <r>
    <s v="2-MDljZjIzZDgtNmRiNS00ZGQ4LWIwNzMtNTYyYWVlZTcxYWRmXzAxMw=="/>
    <s v="Omar Abu Rizk"/>
    <x v="0"/>
    <s v="2022-09-16"/>
    <n v="2022"/>
    <x v="0"/>
    <x v="7"/>
    <x v="244"/>
  </r>
  <r>
    <s v="2-MDljZjIzZDgtNmRiNS00ZGQ4LWIwNzMtNTYyYWVlZTcxYWRmXzAxMw=="/>
    <s v="Omar Abu Rizk"/>
    <x v="0"/>
    <s v="2022-09-16"/>
    <n v="2022"/>
    <x v="0"/>
    <x v="7"/>
    <x v="40"/>
  </r>
  <r>
    <s v="2-NDZjYTVkODEtMWEyYy00OGY4LWE3NjYtNWU3YTQ0MjdiYjY5XzAxMw=="/>
    <s v="LinkedIn Member"/>
    <x v="0"/>
    <s v="2022-09-19"/>
    <n v="2022"/>
    <x v="0"/>
    <x v="1"/>
    <x v="245"/>
  </r>
  <r>
    <s v="2-NmViNTgzMWItMDA0OC00NTE1LTlhY2ItNGM1MzcxZjAzZjY0XzAxMw=="/>
    <s v="Afaf Saeed"/>
    <x v="0"/>
    <s v="2022-09-18"/>
    <n v="2022"/>
    <x v="0"/>
    <x v="2"/>
    <x v="246"/>
  </r>
  <r>
    <s v="2-NmViNTgzMWItMDA0OC00NTE1LTlhY2ItNGM1MzcxZjAzZjY0XzAxMw=="/>
    <s v="Afaf Saeed"/>
    <x v="0"/>
    <s v="2022-09-18"/>
    <n v="2022"/>
    <x v="0"/>
    <x v="2"/>
    <x v="247"/>
  </r>
  <r>
    <s v="2-NmViNTgzMWItMDA0OC00NTE1LTlhY2ItNGM1MzcxZjAzZjY0XzAxMw=="/>
    <s v="Afaf Saeed"/>
    <x v="0"/>
    <s v="2022-09-18"/>
    <n v="2022"/>
    <x v="0"/>
    <x v="2"/>
    <x v="248"/>
  </r>
  <r>
    <s v="2-NmViNTgzMWItMDA0OC00NTE1LTlhY2ItNGM1MzcxZjAzZjY0XzAxMw=="/>
    <s v="Afaf Saeed"/>
    <x v="0"/>
    <s v="2022-09-18"/>
    <n v="2022"/>
    <x v="0"/>
    <x v="2"/>
    <x v="249"/>
  </r>
  <r>
    <s v="2-NmViNTgzMWItMDA0OC00NTE1LTlhY2ItNGM1MzcxZjAzZjY0XzAxMw=="/>
    <s v="Afaf Saeed"/>
    <x v="0"/>
    <s v="2022-09-18"/>
    <n v="2022"/>
    <x v="0"/>
    <x v="2"/>
    <x v="250"/>
  </r>
  <r>
    <s v="2-NmViNTgzMWItMDA0OC00NTE1LTlhY2ItNGM1MzcxZjAzZjY0XzAxMw=="/>
    <s v="Afaf Saeed"/>
    <x v="0"/>
    <s v="2022-09-18"/>
    <n v="2022"/>
    <x v="0"/>
    <x v="2"/>
    <x v="251"/>
  </r>
  <r>
    <s v="2-ZWFhZGZjOGYtNGQ0YS00ZmEzLThiYTgtMDc3MThmMTdiOGYwXzAxMw=="/>
    <s v="Mahmoud Eldesuky"/>
    <x v="5"/>
    <s v="2022-09-18"/>
    <n v="2022"/>
    <x v="0"/>
    <x v="2"/>
    <x v="252"/>
  </r>
  <r>
    <s v="2-ZWFhZGZjOGYtNGQ0YS00ZmEzLThiYTgtMDc3MThmMTdiOGYwXzAxMw=="/>
    <s v="Mahmoud Eldesuky"/>
    <x v="5"/>
    <s v="2022-09-18"/>
    <n v="2022"/>
    <x v="0"/>
    <x v="2"/>
    <x v="253"/>
  </r>
  <r>
    <s v="2-ZWFhZGZjOGYtNGQ0YS00ZmEzLThiYTgtMDc3MThmMTdiOGYwXzAxMw=="/>
    <s v="Mahmoud Eldesuky"/>
    <x v="5"/>
    <s v="2022-09-18"/>
    <n v="2022"/>
    <x v="0"/>
    <x v="2"/>
    <x v="254"/>
  </r>
  <r>
    <s v="2-ZWFhZGZjOGYtNGQ0YS00ZmEzLThiYTgtMDc3MThmMTdiOGYwXzAxMw=="/>
    <s v="Mira Mamdoh"/>
    <x v="0"/>
    <s v="2022-09-17"/>
    <n v="2022"/>
    <x v="0"/>
    <x v="6"/>
    <x v="255"/>
  </r>
  <r>
    <s v="2-NGQwMTYxMjMtNjA4YS00N2Q0LThlOTQtMWQ1MTBlNjkxNzUwXzAxMw=="/>
    <s v="Mahmoud Eldesuky"/>
    <x v="5"/>
    <s v="2022-09-18"/>
    <n v="2022"/>
    <x v="0"/>
    <x v="2"/>
    <x v="256"/>
  </r>
  <r>
    <s v="2-NGQwMTYxMjMtNjA4YS00N2Q0LThlOTQtMWQ1MTBlNjkxNzUwXzAxMw=="/>
    <s v="Elsayed Galal"/>
    <x v="0"/>
    <s v="2022-09-18"/>
    <n v="2022"/>
    <x v="0"/>
    <x v="2"/>
    <x v="257"/>
  </r>
  <r>
    <s v="2-NGQwMTYxMjMtNjA4YS00N2Q0LThlOTQtMWQ1MTBlNjkxNzUwXzAxMw=="/>
    <s v="Elsayed Galal"/>
    <x v="0"/>
    <s v="2022-09-17"/>
    <n v="2022"/>
    <x v="0"/>
    <x v="6"/>
    <x v="258"/>
  </r>
  <r>
    <s v="2-NGQwMTYxMjMtNjA4YS00N2Q0LThlOTQtMWQ1MTBlNjkxNzUwXzAxMw=="/>
    <s v="Mahmoud Eldesuky"/>
    <x v="5"/>
    <s v="2022-09-17"/>
    <n v="2022"/>
    <x v="0"/>
    <x v="6"/>
    <x v="259"/>
  </r>
  <r>
    <s v="2-NGQwMTYxMjMtNjA4YS00N2Q0LThlOTQtMWQ1MTBlNjkxNzUwXzAxMw=="/>
    <s v="Mahmoud Eldesuky"/>
    <x v="5"/>
    <s v="2022-09-17"/>
    <n v="2022"/>
    <x v="0"/>
    <x v="6"/>
    <x v="116"/>
  </r>
  <r>
    <s v="2-NGQwMTYxMjMtNjA4YS00N2Q0LThlOTQtMWQ1MTBlNjkxNzUwXzAxMw=="/>
    <s v="Mahmoud Eldesuky"/>
    <x v="5"/>
    <s v="2022-09-17"/>
    <n v="2022"/>
    <x v="0"/>
    <x v="6"/>
    <x v="260"/>
  </r>
  <r>
    <s v="2-NGQwMTYxMjMtNjA4YS00N2Q0LThlOTQtMWQ1MTBlNjkxNzUwXzAxMw=="/>
    <s v="Elsayed Galal"/>
    <x v="0"/>
    <s v="2022-09-17"/>
    <n v="2022"/>
    <x v="0"/>
    <x v="6"/>
    <x v="261"/>
  </r>
  <r>
    <s v="2-NGQwMTYxMjMtNjA4YS00N2Q0LThlOTQtMWQ1MTBlNjkxNzUwXzAxMw=="/>
    <s v="Elsayed Galal"/>
    <x v="0"/>
    <s v="2022-09-17"/>
    <n v="2022"/>
    <x v="0"/>
    <x v="6"/>
    <x v="262"/>
  </r>
  <r>
    <s v="2-NGQwMTYxMjMtNjA4YS00N2Q0LThlOTQtMWQ1MTBlNjkxNzUwXzAxMw=="/>
    <s v="Elsayed Galal"/>
    <x v="0"/>
    <s v="2022-09-17"/>
    <n v="2022"/>
    <x v="0"/>
    <x v="6"/>
    <x v="263"/>
  </r>
  <r>
    <s v="2-NGQwMTYxMjMtNjA4YS00N2Q0LThlOTQtMWQ1MTBlNjkxNzUwXzAxMw=="/>
    <s v="Elsayed Galal"/>
    <x v="0"/>
    <s v="2022-09-17"/>
    <n v="2022"/>
    <x v="0"/>
    <x v="6"/>
    <x v="264"/>
  </r>
  <r>
    <s v="2-NGQwMTYxMjMtNjA4YS00N2Q0LThlOTQtMWQ1MTBlNjkxNzUwXzAxMw=="/>
    <s v="Elsayed Galal"/>
    <x v="0"/>
    <s v="2022-09-17"/>
    <n v="2022"/>
    <x v="0"/>
    <x v="6"/>
    <x v="265"/>
  </r>
  <r>
    <s v="2-NGQwMTYxMjMtNjA4YS00N2Q0LThlOTQtMWQ1MTBlNjkxNzUwXzAxMw=="/>
    <s v="Elsayed Galal"/>
    <x v="0"/>
    <s v="2022-08-19"/>
    <n v="2022"/>
    <x v="1"/>
    <x v="1"/>
    <x v="266"/>
  </r>
  <r>
    <s v="2-NGQwMTYxMjMtNjA4YS00N2Q0LThlOTQtMWQ1MTBlNjkxNzUwXzAxMw=="/>
    <s v="Mahmoud Eldesuky"/>
    <x v="5"/>
    <s v="2022-08-19"/>
    <n v="2022"/>
    <x v="1"/>
    <x v="1"/>
    <x v="267"/>
  </r>
  <r>
    <s v="2-NGQwMTYxMjMtNjA4YS00N2Q0LThlOTQtMWQ1MTBlNjkxNzUwXzAxMw=="/>
    <s v="Mahmoud Eldesuky"/>
    <x v="5"/>
    <s v="2022-08-19"/>
    <n v="2022"/>
    <x v="1"/>
    <x v="1"/>
    <x v="268"/>
  </r>
  <r>
    <s v="2-NGQwMTYxMjMtNjA4YS00N2Q0LThlOTQtMWQ1MTBlNjkxNzUwXzAxMw=="/>
    <s v="Mahmoud Eldesuky"/>
    <x v="0"/>
    <s v="2022-08-19"/>
    <n v="2022"/>
    <x v="1"/>
    <x v="1"/>
    <x v="269"/>
  </r>
  <r>
    <s v="2-NGQwMTYxMjMtNjA4YS00N2Q0LThlOTQtMWQ1MTBlNjkxNzUwXzAxMw=="/>
    <s v="Mahmoud Eldesuky"/>
    <x v="0"/>
    <s v="2022-08-19"/>
    <n v="2022"/>
    <x v="1"/>
    <x v="1"/>
    <x v="270"/>
  </r>
  <r>
    <s v="2-NGQwMTYxMjMtNjA4YS00N2Q0LThlOTQtMWQ1MTBlNjkxNzUwXzAxMw=="/>
    <s v="Mahmoud Eldesuky"/>
    <x v="0"/>
    <s v="2022-08-19"/>
    <n v="2022"/>
    <x v="1"/>
    <x v="1"/>
    <x v="271"/>
  </r>
  <r>
    <s v="2-NGQwMTYxMjMtNjA4YS00N2Q0LThlOTQtMWQ1MTBlNjkxNzUwXzAxMw=="/>
    <s v="Mahmoud Eldesuky"/>
    <x v="0"/>
    <s v="2022-08-19"/>
    <n v="2022"/>
    <x v="1"/>
    <x v="1"/>
    <x v="272"/>
  </r>
  <r>
    <s v="2-NGQwMTYxMjMtNjA4YS00N2Q0LThlOTQtMWQ1MTBlNjkxNzUwXzAxMw=="/>
    <s v="Elsayed Galal"/>
    <x v="0"/>
    <s v="2022-08-19"/>
    <n v="2022"/>
    <x v="1"/>
    <x v="1"/>
    <x v="273"/>
  </r>
  <r>
    <s v="2-NGQwMTYxMjMtNjA4YS00N2Q0LThlOTQtMWQ1MTBlNjkxNzUwXzAxMw=="/>
    <s v="Elsayed Galal"/>
    <x v="0"/>
    <s v="2022-08-18"/>
    <n v="2022"/>
    <x v="1"/>
    <x v="2"/>
    <x v="274"/>
  </r>
  <r>
    <s v="2-NGQwMTYxMjMtNjA4YS00N2Q0LThlOTQtMWQ1MTBlNjkxNzUwXzAxMw=="/>
    <s v="Elsayed Galal"/>
    <x v="0"/>
    <s v="2022-08-18"/>
    <n v="2022"/>
    <x v="1"/>
    <x v="2"/>
    <x v="275"/>
  </r>
  <r>
    <s v="2-NGQwMTYxMjMtNjA4YS00N2Q0LThlOTQtMWQ1MTBlNjkxNzUwXzAxMw=="/>
    <s v="Elsayed Galal"/>
    <x v="0"/>
    <s v="2022-08-18"/>
    <n v="2022"/>
    <x v="1"/>
    <x v="2"/>
    <x v="276"/>
  </r>
  <r>
    <s v="2-NGQwMTYxMjMtNjA4YS00N2Q0LThlOTQtMWQ1MTBlNjkxNzUwXzAxMw=="/>
    <s v="Elsayed Galal"/>
    <x v="0"/>
    <s v="2022-08-18"/>
    <n v="2022"/>
    <x v="1"/>
    <x v="2"/>
    <x v="277"/>
  </r>
  <r>
    <s v="2-NGQwMTYxMjMtNjA4YS00N2Q0LThlOTQtMWQ1MTBlNjkxNzUwXzAxMw=="/>
    <s v="Elsayed Galal"/>
    <x v="0"/>
    <s v="2022-08-18"/>
    <n v="2022"/>
    <x v="1"/>
    <x v="2"/>
    <x v="278"/>
  </r>
  <r>
    <s v="2-NGQwMTYxMjMtNjA4YS00N2Q0LThlOTQtMWQ1MTBlNjkxNzUwXzAxMw=="/>
    <s v="Elsayed Galal"/>
    <x v="0"/>
    <s v="2022-08-18"/>
    <n v="2022"/>
    <x v="1"/>
    <x v="2"/>
    <x v="279"/>
  </r>
  <r>
    <s v="2-NGQwMTYxMjMtNjA4YS00N2Q0LThlOTQtMWQ1MTBlNjkxNzUwXzAxMw=="/>
    <s v="Mahmoud Eldesuky"/>
    <x v="0"/>
    <s v="2022-08-17"/>
    <n v="2022"/>
    <x v="1"/>
    <x v="6"/>
    <x v="280"/>
  </r>
  <r>
    <s v="2-NGQwMTYxMjMtNjA4YS00N2Q0LThlOTQtMWQ1MTBlNjkxNzUwXzAxMw=="/>
    <s v="Elsayed Galal"/>
    <x v="0"/>
    <s v="2022-08-17"/>
    <n v="2022"/>
    <x v="1"/>
    <x v="6"/>
    <x v="281"/>
  </r>
  <r>
    <s v="2-NGQwMTYxMjMtNjA4YS00N2Q0LThlOTQtMWQ1MTBlNjkxNzUwXzAxMw=="/>
    <s v="Mahmoud Eldesuky"/>
    <x v="0"/>
    <s v="2022-08-17"/>
    <n v="2022"/>
    <x v="1"/>
    <x v="6"/>
    <x v="282"/>
  </r>
  <r>
    <s v="2-NGQwMTYxMjMtNjA4YS00N2Q0LThlOTQtMWQ1MTBlNjkxNzUwXzAxMw=="/>
    <s v="Mahmoud Eldesuky"/>
    <x v="0"/>
    <s v="2022-08-17"/>
    <n v="2022"/>
    <x v="1"/>
    <x v="6"/>
    <x v="283"/>
  </r>
  <r>
    <s v="2-NGQwMTYxMjMtNjA4YS00N2Q0LThlOTQtMWQ1MTBlNjkxNzUwXzAxMw=="/>
    <s v="Elsayed Galal"/>
    <x v="0"/>
    <s v="2022-08-17"/>
    <n v="2022"/>
    <x v="1"/>
    <x v="6"/>
    <x v="284"/>
  </r>
  <r>
    <s v="2-MGE4ZmRkM2QtYWU1ZC00ODRlLTgxMmMtMGE4N2E0Yjk1Nzg1XzAxMw=="/>
    <s v="Mahmoud Eldesuky"/>
    <x v="0"/>
    <s v="2022-09-17"/>
    <n v="2022"/>
    <x v="0"/>
    <x v="6"/>
    <x v="285"/>
  </r>
  <r>
    <s v="2-MGE4ZmRkM2QtYWU1ZC00ODRlLTgxMmMtMGE4N2E0Yjk1Nzg1XzAxMw=="/>
    <s v="Rokaya Mahmoud"/>
    <x v="0"/>
    <s v="2022-09-17"/>
    <n v="2022"/>
    <x v="0"/>
    <x v="6"/>
    <x v="286"/>
  </r>
  <r>
    <s v="2-MGE4ZmRkM2QtYWU1ZC00ODRlLTgxMmMtMGE4N2E0Yjk1Nzg1XzAxMw=="/>
    <s v="Mahmoud Eldesuky"/>
    <x v="0"/>
    <s v="2022-09-17"/>
    <n v="2022"/>
    <x v="0"/>
    <x v="6"/>
    <x v="287"/>
  </r>
  <r>
    <s v="2-MGE4ZmRkM2QtYWU1ZC00ODRlLTgxMmMtMGE4N2E0Yjk1Nzg1XzAxMw=="/>
    <s v="Mahmoud Eldesuky"/>
    <x v="5"/>
    <s v="2022-09-17"/>
    <n v="2022"/>
    <x v="0"/>
    <x v="6"/>
    <x v="288"/>
  </r>
  <r>
    <s v="2-MGE4ZmRkM2QtYWU1ZC00ODRlLTgxMmMtMGE4N2E0Yjk1Nzg1XzAxMw=="/>
    <s v="Mahmoud Eldesuky"/>
    <x v="5"/>
    <s v="2022-09-17"/>
    <n v="2022"/>
    <x v="0"/>
    <x v="6"/>
    <x v="289"/>
  </r>
  <r>
    <s v="2-MGE4ZmRkM2QtYWU1ZC00ODRlLTgxMmMtMGE4N2E0Yjk1Nzg1XzAxMw=="/>
    <s v="Mahmoud Eldesuky"/>
    <x v="5"/>
    <s v="2022-09-17"/>
    <n v="2022"/>
    <x v="0"/>
    <x v="6"/>
    <x v="290"/>
  </r>
  <r>
    <s v="2-MGE4ZmRkM2QtYWU1ZC00ODRlLTgxMmMtMGE4N2E0Yjk1Nzg1XzAxMw=="/>
    <s v="Rokaya Mahmoud"/>
    <x v="0"/>
    <s v="2022-09-17"/>
    <n v="2022"/>
    <x v="0"/>
    <x v="6"/>
    <x v="291"/>
  </r>
  <r>
    <s v="2-MGE4ZmRkM2QtYWU1ZC00ODRlLTgxMmMtMGE4N2E0Yjk1Nzg1XzAxMw=="/>
    <s v="Rokaya Mahmoud"/>
    <x v="0"/>
    <s v="2022-09-17"/>
    <n v="2022"/>
    <x v="0"/>
    <x v="6"/>
    <x v="292"/>
  </r>
  <r>
    <s v="2-MGE4ZmRkM2QtYWU1ZC00ODRlLTgxMmMtMGE4N2E0Yjk1Nzg1XzAxMw=="/>
    <s v="Mahmoud Eldesuky"/>
    <x v="5"/>
    <s v="2022-09-17"/>
    <n v="2022"/>
    <x v="0"/>
    <x v="6"/>
    <x v="293"/>
  </r>
  <r>
    <s v="2-MGE4ZmRkM2QtYWU1ZC00ODRlLTgxMmMtMGE4N2E0Yjk1Nzg1XzAxMw=="/>
    <s v="Mahmoud Eldesuky"/>
    <x v="5"/>
    <s v="2022-09-17"/>
    <n v="2022"/>
    <x v="0"/>
    <x v="6"/>
    <x v="294"/>
  </r>
  <r>
    <s v="2-MGE4ZmRkM2QtYWU1ZC00ODRlLTgxMmMtMGE4N2E0Yjk1Nzg1XzAxMw=="/>
    <s v="Rokaya Mahmoud"/>
    <x v="0"/>
    <s v="2022-09-16"/>
    <n v="2022"/>
    <x v="0"/>
    <x v="7"/>
    <x v="295"/>
  </r>
  <r>
    <s v="2-MGE4ZmRkM2QtYWU1ZC00ODRlLTgxMmMtMGE4N2E0Yjk1Nzg1XzAxMw=="/>
    <s v="Mahmoud Eldesuky"/>
    <x v="5"/>
    <s v="2022-08-17"/>
    <n v="2022"/>
    <x v="1"/>
    <x v="6"/>
    <x v="2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23:J25" firstHeaderRow="1" firstDataRow="1" firstDataCol="1"/>
  <pivotFields count="10">
    <pivotField dataField="1" showAll="0"/>
    <pivotField showAll="0"/>
    <pivotField showAll="0"/>
    <pivotField showAll="0"/>
    <pivotField showAll="0"/>
    <pivotField axis="axisRow" showAll="0">
      <items count="4">
        <item h="1" x="2"/>
        <item h="1" x="1"/>
        <item x="0"/>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2">
    <i>
      <x v="2"/>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Day">
  <location ref="F12:G18" firstHeaderRow="1" firstDataRow="1" firstDataCol="1"/>
  <pivotFields count="10">
    <pivotField dataField="1" showAll="0"/>
    <pivotField showAll="0"/>
    <pivotField showAll="0"/>
    <pivotField showAll="0"/>
    <pivotField showAll="0"/>
    <pivotField showAll="0">
      <items count="4">
        <item h="1" x="2"/>
        <item h="1" x="1"/>
        <item x="0"/>
        <item t="default"/>
      </items>
    </pivotField>
    <pivotField axis="axisRow" showAll="0" sortType="descending">
      <items count="9">
        <item x="4"/>
        <item x="3"/>
        <item x="7"/>
        <item x="6"/>
        <item x="2"/>
        <item x="1"/>
        <item x="0"/>
        <item x="5"/>
        <item t="default"/>
      </items>
      <autoSortScope>
        <pivotArea dataOnly="0" outline="0" fieldPosition="0">
          <references count="1">
            <reference field="4294967294" count="1" selected="0">
              <x v="0"/>
            </reference>
          </references>
        </pivotArea>
      </autoSortScope>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6"/>
  </rowFields>
  <rowItems count="6">
    <i>
      <x v="3"/>
    </i>
    <i>
      <x v="5"/>
    </i>
    <i>
      <x v="4"/>
    </i>
    <i>
      <x v="6"/>
    </i>
    <i>
      <x v="2"/>
    </i>
    <i t="grand">
      <x/>
    </i>
  </rowItems>
  <colItems count="1">
    <i/>
  </colItems>
  <dataFields count="1">
    <dataField name="Count of ID" fld="0" subtotal="count" baseField="0" baseItem="0"/>
  </dataFields>
  <chartFormats count="2">
    <chartFormat chart="8"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rowHeaderCaption="Dep">
  <location ref="F4:G11" firstHeaderRow="1" firstDataRow="1" firstDataCol="1"/>
  <pivotFields count="10">
    <pivotField dataField="1" showAll="0"/>
    <pivotField showAll="0"/>
    <pivotField axis="axisRow" showAll="0" sortType="descending">
      <items count="7">
        <item x="0"/>
        <item x="5"/>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4">
        <item h="1" x="2"/>
        <item h="1" x="1"/>
        <item x="0"/>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7">
    <i>
      <x/>
    </i>
    <i>
      <x v="1"/>
    </i>
    <i>
      <x v="3"/>
    </i>
    <i>
      <x v="2"/>
    </i>
    <i>
      <x v="5"/>
    </i>
    <i>
      <x v="4"/>
    </i>
    <i t="grand">
      <x/>
    </i>
  </rowItems>
  <colItems count="1">
    <i/>
  </colItems>
  <dataFields count="1">
    <dataField name="Count of ID" fld="0" subtotal="count" baseField="0" baseItem="0"/>
  </dataFields>
  <chartFormats count="15">
    <chartFormat chart="12" format="33" series="1">
      <pivotArea type="data" outline="0" fieldPosition="0">
        <references count="1">
          <reference field="4294967294" count="1" selected="0">
            <x v="0"/>
          </reference>
        </references>
      </pivotArea>
    </chartFormat>
    <chartFormat chart="12" format="34">
      <pivotArea type="data" outline="0" fieldPosition="0">
        <references count="2">
          <reference field="4294967294" count="1" selected="0">
            <x v="0"/>
          </reference>
          <reference field="2" count="1" selected="0">
            <x v="0"/>
          </reference>
        </references>
      </pivotArea>
    </chartFormat>
    <chartFormat chart="12" format="35">
      <pivotArea type="data" outline="0" fieldPosition="0">
        <references count="2">
          <reference field="4294967294" count="1" selected="0">
            <x v="0"/>
          </reference>
          <reference field="2" count="1" selected="0">
            <x v="5"/>
          </reference>
        </references>
      </pivotArea>
    </chartFormat>
    <chartFormat chart="12" format="36">
      <pivotArea type="data" outline="0" fieldPosition="0">
        <references count="2">
          <reference field="4294967294" count="1" selected="0">
            <x v="0"/>
          </reference>
          <reference field="2" count="1" selected="0">
            <x v="2"/>
          </reference>
        </references>
      </pivotArea>
    </chartFormat>
    <chartFormat chart="12" format="37">
      <pivotArea type="data" outline="0" fieldPosition="0">
        <references count="2">
          <reference field="4294967294" count="1" selected="0">
            <x v="0"/>
          </reference>
          <reference field="2" count="1" selected="0">
            <x v="4"/>
          </reference>
        </references>
      </pivotArea>
    </chartFormat>
    <chartFormat chart="12" format="38">
      <pivotArea type="data" outline="0" fieldPosition="0">
        <references count="2">
          <reference field="4294967294" count="1" selected="0">
            <x v="0"/>
          </reference>
          <reference field="2" count="1" selected="0">
            <x v="1"/>
          </reference>
        </references>
      </pivotArea>
    </chartFormat>
    <chartFormat chart="12" format="39">
      <pivotArea type="data" outline="0" fieldPosition="0">
        <references count="2">
          <reference field="4294967294" count="1" selected="0">
            <x v="0"/>
          </reference>
          <reference field="2" count="1" selected="0">
            <x v="3"/>
          </reference>
        </references>
      </pivotArea>
    </chartFormat>
    <chartFormat chart="19" format="6" series="1">
      <pivotArea type="data" outline="0" fieldPosition="0">
        <references count="1">
          <reference field="4294967294" count="1" selected="0">
            <x v="0"/>
          </reference>
        </references>
      </pivotArea>
    </chartFormat>
    <chartFormat chart="21" format="47" series="1">
      <pivotArea type="data" outline="0" fieldPosition="0">
        <references count="1">
          <reference field="4294967294" count="1" selected="0">
            <x v="0"/>
          </reference>
        </references>
      </pivotArea>
    </chartFormat>
    <chartFormat chart="21" format="48">
      <pivotArea type="data" outline="0" fieldPosition="0">
        <references count="2">
          <reference field="4294967294" count="1" selected="0">
            <x v="0"/>
          </reference>
          <reference field="2" count="1" selected="0">
            <x v="0"/>
          </reference>
        </references>
      </pivotArea>
    </chartFormat>
    <chartFormat chart="21" format="49">
      <pivotArea type="data" outline="0" fieldPosition="0">
        <references count="2">
          <reference field="4294967294" count="1" selected="0">
            <x v="0"/>
          </reference>
          <reference field="2" count="1" selected="0">
            <x v="1"/>
          </reference>
        </references>
      </pivotArea>
    </chartFormat>
    <chartFormat chart="21" format="50">
      <pivotArea type="data" outline="0" fieldPosition="0">
        <references count="2">
          <reference field="4294967294" count="1" selected="0">
            <x v="0"/>
          </reference>
          <reference field="2" count="1" selected="0">
            <x v="3"/>
          </reference>
        </references>
      </pivotArea>
    </chartFormat>
    <chartFormat chart="21" format="51">
      <pivotArea type="data" outline="0" fieldPosition="0">
        <references count="2">
          <reference field="4294967294" count="1" selected="0">
            <x v="0"/>
          </reference>
          <reference field="2" count="1" selected="0">
            <x v="2"/>
          </reference>
        </references>
      </pivotArea>
    </chartFormat>
    <chartFormat chart="21" format="52">
      <pivotArea type="data" outline="0" fieldPosition="0">
        <references count="2">
          <reference field="4294967294" count="1" selected="0">
            <x v="0"/>
          </reference>
          <reference field="2" count="1" selected="0">
            <x v="5"/>
          </reference>
        </references>
      </pivotArea>
    </chartFormat>
    <chartFormat chart="21" format="53">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Hour">
  <location ref="A9:B24" firstHeaderRow="1" firstDataRow="1" firstDataCol="1"/>
  <pivotFields count="10">
    <pivotField dataField="1" showAll="0"/>
    <pivotField showAll="0"/>
    <pivotField showAll="0"/>
    <pivotField showAll="0"/>
    <pivotField showAll="0"/>
    <pivotField showAll="0">
      <items count="4">
        <item h="1" x="2"/>
        <item h="1" x="1"/>
        <item x="0"/>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9"/>
  </rowFields>
  <rowItems count="15">
    <i>
      <x v="2"/>
    </i>
    <i>
      <x v="8"/>
    </i>
    <i>
      <x v="9"/>
    </i>
    <i>
      <x v="10"/>
    </i>
    <i>
      <x v="11"/>
    </i>
    <i>
      <x v="12"/>
    </i>
    <i>
      <x v="13"/>
    </i>
    <i>
      <x v="15"/>
    </i>
    <i>
      <x v="17"/>
    </i>
    <i>
      <x v="18"/>
    </i>
    <i>
      <x v="19"/>
    </i>
    <i>
      <x v="20"/>
    </i>
    <i>
      <x v="21"/>
    </i>
    <i>
      <x v="22"/>
    </i>
    <i t="grand">
      <x/>
    </i>
  </rowItems>
  <colItems count="1">
    <i/>
  </colItems>
  <dataFields count="1">
    <dataField name="Count of ID" fld="0" subtotal="count" baseField="0" baseItem="0"/>
  </dataFields>
  <chartFormats count="6">
    <chartFormat chart="4"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 chart="13" format="14" series="1">
      <pivotArea type="data" outline="0" fieldPosition="0">
        <references count="1">
          <reference field="4294967294" count="1" selected="0">
            <x v="0"/>
          </reference>
        </references>
      </pivotArea>
    </chartFormat>
    <chartFormat chart="14"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0">
    <pivotField dataField="1" showAll="0"/>
    <pivotField showAll="0"/>
    <pivotField showAll="0"/>
    <pivotField showAll="0"/>
    <pivotField showAll="0"/>
    <pivotField showAll="0">
      <items count="4">
        <item h="1" x="2"/>
        <item h="1" x="1"/>
        <item x="0"/>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7:R23" firstHeaderRow="1" firstDataRow="2" firstDataCol="1"/>
  <pivotFields count="10">
    <pivotField dataField="1" showAll="0"/>
    <pivotField showAll="0"/>
    <pivotField axis="axisCol" showAll="0">
      <items count="7">
        <item x="0"/>
        <item x="5"/>
        <item x="3"/>
        <item x="4"/>
        <item x="1"/>
        <item x="2"/>
        <item t="default"/>
      </items>
    </pivotField>
    <pivotField showAll="0"/>
    <pivotField showAll="0"/>
    <pivotField showAll="0">
      <items count="4">
        <item h="1" x="2"/>
        <item h="1" x="1"/>
        <item x="0"/>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9"/>
  </rowFields>
  <rowItems count="15">
    <i>
      <x v="2"/>
    </i>
    <i>
      <x v="8"/>
    </i>
    <i>
      <x v="9"/>
    </i>
    <i>
      <x v="10"/>
    </i>
    <i>
      <x v="11"/>
    </i>
    <i>
      <x v="12"/>
    </i>
    <i>
      <x v="13"/>
    </i>
    <i>
      <x v="15"/>
    </i>
    <i>
      <x v="17"/>
    </i>
    <i>
      <x v="18"/>
    </i>
    <i>
      <x v="19"/>
    </i>
    <i>
      <x v="20"/>
    </i>
    <i>
      <x v="21"/>
    </i>
    <i>
      <x v="22"/>
    </i>
    <i t="grand">
      <x/>
    </i>
  </rowItems>
  <colFields count="1">
    <field x="2"/>
  </colFields>
  <colItems count="7">
    <i>
      <x/>
    </i>
    <i>
      <x v="1"/>
    </i>
    <i>
      <x v="2"/>
    </i>
    <i>
      <x v="3"/>
    </i>
    <i>
      <x v="4"/>
    </i>
    <i>
      <x v="5"/>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7" unboundColumnsRight="2">
    <queryTableFields count="5">
      <queryTableField id="1" name="Column1" tableColumnId="1"/>
      <queryTableField id="3" name="Column3" tableColumnId="3"/>
      <queryTableField id="5" name="Column5" tableColumnId="5"/>
      <queryTableField id="12" dataBound="0" tableColumnId="12"/>
      <queryTableField id="11" dataBound="0" tableColumnId="11"/>
    </queryTableFields>
    <queryTableDeletedFields count="6">
      <deletedField name="Column6"/>
      <deletedField name="Column7"/>
      <deletedField name="Column4"/>
      <deletedField name="Column9"/>
      <deletedField name="Column8"/>
      <deletedField name="Column2"/>
    </queryTableDeletedFields>
  </queryTableRefresh>
</queryTable>
</file>

<file path=xl/queryTables/queryTable2.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22" unboundColumnsRight="6">
    <queryTableFields count="8">
      <queryTableField id="1" name="Column1" tableColumnId="1"/>
      <queryTableField id="3" name="Column3" tableColumnId="3"/>
      <queryTableField id="18" dataBound="0" tableColumnId="4"/>
      <queryTableField id="12" dataBound="0" tableColumnId="12"/>
      <queryTableField id="19" dataBound="0" tableColumnId="5"/>
      <queryTableField id="20" dataBound="0" tableColumnId="6"/>
      <queryTableField id="21" dataBound="0" tableColumnId="7"/>
      <queryTableField id="11" dataBound="0" tableColumnId="11"/>
    </queryTableFields>
    <queryTableDeletedFields count="7">
      <deletedField name="Column6"/>
      <deletedField name="Column7"/>
      <deletedField name="Column4"/>
      <deletedField name="Column9"/>
      <deletedField name="Column8"/>
      <deletedField name="Column2"/>
      <deletedField name="Column5"/>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8" name="PivotTable14"/>
    <pivotTable tabId="8" name="PivotTable10"/>
    <pivotTable tabId="8" name="PivotTable11"/>
    <pivotTable tabId="8" name="PivotTable12"/>
    <pivotTable tabId="8" name="PivotTable13"/>
    <pivotTable tabId="8" name="PivotTable1"/>
  </pivotTables>
  <data>
    <tabular pivotCacheId="1" showMissing="0" crossFilter="none">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3" showCaption="0" style="Slicer Style 1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messages" displayName="messages" ref="A1:E3087" tableType="queryTable" totalsRowShown="0">
  <autoFilter ref="A1:E3087"/>
  <tableColumns count="5">
    <tableColumn id="1" uniqueName="1" name="ID" queryTableFieldId="1"/>
    <tableColumn id="3" uniqueName="3" name="FROM" queryTableFieldId="3"/>
    <tableColumn id="5" uniqueName="5" name="TO" queryTableFieldId="5" dataDxfId="5"/>
    <tableColumn id="12" uniqueName="12" name="date2" queryTableFieldId="12"/>
    <tableColumn id="11" uniqueName="11" name="Time" queryTableFieldId="11"/>
  </tableColumns>
  <tableStyleInfo showFirstColumn="0" showLastColumn="0" showRowStripes="1" showColumnStripes="0"/>
</table>
</file>

<file path=xl/tables/table2.xml><?xml version="1.0" encoding="utf-8"?>
<table xmlns="http://schemas.openxmlformats.org/spreadsheetml/2006/main" id="2" name="messages3" displayName="messages3" ref="A1:H300" tableType="queryTable" totalsRowShown="0">
  <autoFilter ref="A1:H300"/>
  <tableColumns count="8">
    <tableColumn id="1" uniqueName="1" name="ID" queryTableFieldId="1"/>
    <tableColumn id="3" uniqueName="3" name="FROM" queryTableFieldId="3"/>
    <tableColumn id="4" uniqueName="4" name="TO" queryTableFieldId="18" dataDxfId="4"/>
    <tableColumn id="12" uniqueName="12" name="date2" queryTableFieldId="12"/>
    <tableColumn id="5" uniqueName="5" name="Year" queryTableFieldId="19" dataDxfId="3">
      <calculatedColumnFormula>YEAR(messages3[[#This Row],[date2]])</calculatedColumnFormula>
    </tableColumn>
    <tableColumn id="6" uniqueName="6" name="Month" queryTableFieldId="20" dataDxfId="2">
      <calculatedColumnFormula>MONTH(messages3[[#This Row],[date2]])</calculatedColumnFormula>
    </tableColumn>
    <tableColumn id="7" uniqueName="7" name="Day" queryTableFieldId="21" dataDxfId="1">
      <calculatedColumnFormula>DAY(messages3[[#This Row],[date2]])</calculatedColumnFormula>
    </tableColumn>
    <tableColumn id="11" uniqueName="11" name="Time" queryTableFieldId="11"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0"/>
  <sheetViews>
    <sheetView workbookViewId="0"/>
  </sheetViews>
  <sheetFormatPr defaultRowHeight="14.4" x14ac:dyDescent="0.3"/>
  <cols>
    <col min="1" max="1" width="11.5546875" customWidth="1"/>
    <col min="2" max="2" width="19.33203125" customWidth="1"/>
    <col min="3" max="3" width="15.88671875" style="1" customWidth="1"/>
    <col min="4" max="4" width="14.5546875" customWidth="1"/>
  </cols>
  <sheetData>
    <row r="1" spans="1:5" x14ac:dyDescent="0.3">
      <c r="A1" t="s">
        <v>51</v>
      </c>
      <c r="B1" t="s">
        <v>0</v>
      </c>
      <c r="C1" s="1" t="s">
        <v>1</v>
      </c>
      <c r="D1" t="s">
        <v>2</v>
      </c>
      <c r="E1" t="s">
        <v>3</v>
      </c>
    </row>
    <row r="2" spans="1:5" x14ac:dyDescent="0.3">
      <c r="A2" t="s">
        <v>4</v>
      </c>
      <c r="B2" t="s">
        <v>5</v>
      </c>
      <c r="C2" s="1" t="s">
        <v>57</v>
      </c>
      <c r="D2" t="s">
        <v>7</v>
      </c>
      <c r="E2">
        <v>0.59659722222222222</v>
      </c>
    </row>
    <row r="3" spans="1:5" x14ac:dyDescent="0.3">
      <c r="A3" t="s">
        <v>4</v>
      </c>
      <c r="B3" t="s">
        <v>6</v>
      </c>
      <c r="C3" s="1" t="s">
        <v>54</v>
      </c>
      <c r="D3" t="s">
        <v>7</v>
      </c>
      <c r="E3">
        <v>0.53645833333333337</v>
      </c>
    </row>
    <row r="4" spans="1:5" x14ac:dyDescent="0.3">
      <c r="A4" t="s">
        <v>4</v>
      </c>
      <c r="B4" t="s">
        <v>6</v>
      </c>
      <c r="C4" s="1" t="s">
        <v>54</v>
      </c>
      <c r="D4" t="s">
        <v>7</v>
      </c>
      <c r="E4">
        <v>0.53583333333333327</v>
      </c>
    </row>
    <row r="5" spans="1:5" x14ac:dyDescent="0.3">
      <c r="A5" t="s">
        <v>4</v>
      </c>
      <c r="B5" t="s">
        <v>52</v>
      </c>
      <c r="C5" s="1" t="s">
        <v>54</v>
      </c>
      <c r="D5" t="s">
        <v>7</v>
      </c>
      <c r="E5">
        <v>0.53500000000000003</v>
      </c>
    </row>
    <row r="6" spans="1:5" x14ac:dyDescent="0.3">
      <c r="A6" t="s">
        <v>4</v>
      </c>
      <c r="B6" t="s">
        <v>53</v>
      </c>
      <c r="C6" s="1" t="s">
        <v>63</v>
      </c>
      <c r="D6" t="s">
        <v>7</v>
      </c>
      <c r="E6">
        <v>0.52790509259259266</v>
      </c>
    </row>
    <row r="7" spans="1:5" x14ac:dyDescent="0.3">
      <c r="A7" t="s">
        <v>4</v>
      </c>
      <c r="B7" t="s">
        <v>5</v>
      </c>
      <c r="D7" t="s">
        <v>7</v>
      </c>
      <c r="E7">
        <v>0.52732638888888894</v>
      </c>
    </row>
    <row r="8" spans="1:5" x14ac:dyDescent="0.3">
      <c r="A8" t="s">
        <v>4</v>
      </c>
      <c r="B8" t="s">
        <v>6</v>
      </c>
      <c r="C8" s="1" t="s">
        <v>54</v>
      </c>
      <c r="D8" t="s">
        <v>7</v>
      </c>
      <c r="E8">
        <v>0.5001620370370371</v>
      </c>
    </row>
    <row r="9" spans="1:5" x14ac:dyDescent="0.3">
      <c r="A9" t="s">
        <v>4</v>
      </c>
      <c r="B9" t="s">
        <v>6</v>
      </c>
      <c r="C9" s="1" t="s">
        <v>54</v>
      </c>
      <c r="D9" t="s">
        <v>8</v>
      </c>
      <c r="E9">
        <v>0.40510416666666665</v>
      </c>
    </row>
    <row r="10" spans="1:5" x14ac:dyDescent="0.3">
      <c r="A10" t="s">
        <v>4</v>
      </c>
      <c r="B10" t="s">
        <v>6</v>
      </c>
      <c r="C10" s="1" t="s">
        <v>54</v>
      </c>
      <c r="D10" t="s">
        <v>9</v>
      </c>
      <c r="E10">
        <v>0.71353009259259259</v>
      </c>
    </row>
    <row r="11" spans="1:5" x14ac:dyDescent="0.3">
      <c r="A11" t="s">
        <v>4</v>
      </c>
      <c r="B11" t="s">
        <v>6</v>
      </c>
      <c r="C11" s="1" t="s">
        <v>54</v>
      </c>
      <c r="D11" t="s">
        <v>9</v>
      </c>
      <c r="E11">
        <v>0.71322916666666669</v>
      </c>
    </row>
    <row r="12" spans="1:5" x14ac:dyDescent="0.3">
      <c r="A12" t="s">
        <v>4</v>
      </c>
      <c r="B12" t="s">
        <v>6</v>
      </c>
      <c r="C12" s="1" t="s">
        <v>54</v>
      </c>
      <c r="D12" t="s">
        <v>9</v>
      </c>
      <c r="E12">
        <v>0.71255787037037033</v>
      </c>
    </row>
    <row r="13" spans="1:5" x14ac:dyDescent="0.3">
      <c r="A13" t="s">
        <v>4</v>
      </c>
      <c r="B13" t="s">
        <v>5</v>
      </c>
      <c r="D13" t="s">
        <v>9</v>
      </c>
      <c r="E13">
        <v>0.70630787037037035</v>
      </c>
    </row>
    <row r="14" spans="1:5" x14ac:dyDescent="0.3">
      <c r="A14" t="s">
        <v>4</v>
      </c>
      <c r="B14" t="s">
        <v>6</v>
      </c>
      <c r="C14" s="1" t="s">
        <v>54</v>
      </c>
      <c r="D14" t="s">
        <v>9</v>
      </c>
      <c r="E14">
        <v>0.39100694444444445</v>
      </c>
    </row>
    <row r="15" spans="1:5" x14ac:dyDescent="0.3">
      <c r="A15" t="s">
        <v>4</v>
      </c>
      <c r="B15" t="s">
        <v>6</v>
      </c>
      <c r="C15" s="1" t="s">
        <v>54</v>
      </c>
      <c r="D15" t="s">
        <v>9</v>
      </c>
      <c r="E15">
        <v>0.38954861111111111</v>
      </c>
    </row>
    <row r="16" spans="1:5" x14ac:dyDescent="0.3">
      <c r="A16" t="s">
        <v>10</v>
      </c>
      <c r="B16" t="s">
        <v>11</v>
      </c>
      <c r="C16" s="1" t="s">
        <v>54</v>
      </c>
      <c r="D16" t="s">
        <v>7</v>
      </c>
      <c r="E16">
        <v>0.58516203703703706</v>
      </c>
    </row>
    <row r="17" spans="1:5" x14ac:dyDescent="0.3">
      <c r="A17" t="s">
        <v>10</v>
      </c>
      <c r="B17" t="s">
        <v>11</v>
      </c>
      <c r="C17" s="1" t="s">
        <v>54</v>
      </c>
      <c r="D17" t="s">
        <v>7</v>
      </c>
      <c r="E17">
        <v>0.58505787037037038</v>
      </c>
    </row>
    <row r="18" spans="1:5" x14ac:dyDescent="0.3">
      <c r="A18" t="s">
        <v>10</v>
      </c>
      <c r="B18" t="s">
        <v>11</v>
      </c>
      <c r="C18" s="1" t="s">
        <v>54</v>
      </c>
      <c r="D18" t="s">
        <v>7</v>
      </c>
      <c r="E18">
        <v>0.58471064814814822</v>
      </c>
    </row>
    <row r="19" spans="1:5" x14ac:dyDescent="0.3">
      <c r="A19" t="s">
        <v>10</v>
      </c>
      <c r="B19" t="s">
        <v>5</v>
      </c>
      <c r="D19" t="s">
        <v>7</v>
      </c>
      <c r="E19">
        <v>0.52652777777777782</v>
      </c>
    </row>
    <row r="20" spans="1:5" x14ac:dyDescent="0.3">
      <c r="A20" t="s">
        <v>10</v>
      </c>
      <c r="B20" t="s">
        <v>11</v>
      </c>
      <c r="C20" s="1" t="s">
        <v>54</v>
      </c>
      <c r="D20" t="s">
        <v>7</v>
      </c>
      <c r="E20">
        <v>0.45100694444444445</v>
      </c>
    </row>
    <row r="21" spans="1:5" x14ac:dyDescent="0.3">
      <c r="A21" t="s">
        <v>10</v>
      </c>
      <c r="B21" t="s">
        <v>11</v>
      </c>
      <c r="C21" s="1" t="s">
        <v>54</v>
      </c>
      <c r="D21" t="s">
        <v>7</v>
      </c>
      <c r="E21">
        <v>0.45071759259259259</v>
      </c>
    </row>
    <row r="22" spans="1:5" x14ac:dyDescent="0.3">
      <c r="A22" t="s">
        <v>10</v>
      </c>
      <c r="B22" t="s">
        <v>11</v>
      </c>
      <c r="C22" s="1" t="s">
        <v>54</v>
      </c>
      <c r="D22" t="s">
        <v>7</v>
      </c>
      <c r="E22">
        <v>0.45056712962962964</v>
      </c>
    </row>
    <row r="23" spans="1:5" x14ac:dyDescent="0.3">
      <c r="A23" t="s">
        <v>10</v>
      </c>
      <c r="B23" t="s">
        <v>5</v>
      </c>
      <c r="D23" t="s">
        <v>12</v>
      </c>
      <c r="E23">
        <v>0.10298611111111111</v>
      </c>
    </row>
    <row r="24" spans="1:5" x14ac:dyDescent="0.3">
      <c r="A24" t="s">
        <v>10</v>
      </c>
      <c r="B24" t="s">
        <v>11</v>
      </c>
      <c r="C24" s="1" t="s">
        <v>54</v>
      </c>
      <c r="D24" t="s">
        <v>13</v>
      </c>
      <c r="E24">
        <v>0.83171296296296304</v>
      </c>
    </row>
    <row r="25" spans="1:5" x14ac:dyDescent="0.3">
      <c r="A25" t="s">
        <v>10</v>
      </c>
      <c r="B25" t="s">
        <v>11</v>
      </c>
      <c r="C25" s="1" t="s">
        <v>54</v>
      </c>
      <c r="D25" t="s">
        <v>13</v>
      </c>
      <c r="E25">
        <v>0.83158564814814817</v>
      </c>
    </row>
    <row r="26" spans="1:5" x14ac:dyDescent="0.3">
      <c r="A26" t="s">
        <v>10</v>
      </c>
      <c r="B26" t="s">
        <v>5</v>
      </c>
      <c r="D26" t="s">
        <v>13</v>
      </c>
      <c r="E26">
        <v>0.81085648148148148</v>
      </c>
    </row>
    <row r="27" spans="1:5" x14ac:dyDescent="0.3">
      <c r="A27" t="s">
        <v>10</v>
      </c>
      <c r="B27" t="s">
        <v>5</v>
      </c>
      <c r="C27" s="1" t="s">
        <v>58</v>
      </c>
      <c r="D27" t="s">
        <v>13</v>
      </c>
      <c r="E27">
        <v>0.8099884259259259</v>
      </c>
    </row>
    <row r="28" spans="1:5" x14ac:dyDescent="0.3">
      <c r="A28" t="s">
        <v>10</v>
      </c>
      <c r="B28" t="s">
        <v>5</v>
      </c>
      <c r="C28" s="1" t="s">
        <v>58</v>
      </c>
      <c r="D28" t="s">
        <v>13</v>
      </c>
      <c r="E28">
        <v>0.80973379629629638</v>
      </c>
    </row>
    <row r="29" spans="1:5" x14ac:dyDescent="0.3">
      <c r="A29" t="s">
        <v>10</v>
      </c>
      <c r="B29" t="s">
        <v>5</v>
      </c>
      <c r="C29" s="1" t="s">
        <v>58</v>
      </c>
      <c r="D29" t="s">
        <v>13</v>
      </c>
      <c r="E29">
        <v>0.80928240740740742</v>
      </c>
    </row>
    <row r="30" spans="1:5" x14ac:dyDescent="0.3">
      <c r="A30" t="s">
        <v>10</v>
      </c>
      <c r="B30" t="s">
        <v>11</v>
      </c>
      <c r="C30" s="1" t="s">
        <v>54</v>
      </c>
      <c r="D30" t="s">
        <v>13</v>
      </c>
      <c r="E30">
        <v>0.80787037037037035</v>
      </c>
    </row>
    <row r="31" spans="1:5" x14ac:dyDescent="0.3">
      <c r="A31" t="s">
        <v>10</v>
      </c>
      <c r="B31" t="s">
        <v>5</v>
      </c>
      <c r="C31" s="1" t="s">
        <v>58</v>
      </c>
      <c r="D31" t="s">
        <v>13</v>
      </c>
      <c r="E31">
        <v>0.80543981481481486</v>
      </c>
    </row>
    <row r="32" spans="1:5" x14ac:dyDescent="0.3">
      <c r="A32" t="s">
        <v>10</v>
      </c>
      <c r="B32" t="s">
        <v>5</v>
      </c>
      <c r="C32" s="1" t="s">
        <v>58</v>
      </c>
      <c r="D32" t="s">
        <v>13</v>
      </c>
      <c r="E32">
        <v>0.80513888888888896</v>
      </c>
    </row>
    <row r="33" spans="1:5" x14ac:dyDescent="0.3">
      <c r="A33" t="s">
        <v>10</v>
      </c>
      <c r="B33" t="s">
        <v>5</v>
      </c>
      <c r="C33" s="1" t="s">
        <v>58</v>
      </c>
      <c r="D33" t="s">
        <v>13</v>
      </c>
      <c r="E33">
        <v>0.80503472222222217</v>
      </c>
    </row>
    <row r="34" spans="1:5" x14ac:dyDescent="0.3">
      <c r="A34" t="s">
        <v>10</v>
      </c>
      <c r="B34" t="s">
        <v>11</v>
      </c>
      <c r="C34" s="1" t="s">
        <v>54</v>
      </c>
      <c r="D34" t="s">
        <v>13</v>
      </c>
      <c r="E34">
        <v>0.80447916666666675</v>
      </c>
    </row>
    <row r="35" spans="1:5" x14ac:dyDescent="0.3">
      <c r="A35" t="s">
        <v>10</v>
      </c>
      <c r="B35" t="s">
        <v>11</v>
      </c>
      <c r="C35" s="1" t="s">
        <v>54</v>
      </c>
      <c r="D35" t="s">
        <v>13</v>
      </c>
      <c r="E35">
        <v>0.80403935185185194</v>
      </c>
    </row>
    <row r="36" spans="1:5" x14ac:dyDescent="0.3">
      <c r="A36" t="s">
        <v>10</v>
      </c>
      <c r="B36" t="s">
        <v>11</v>
      </c>
      <c r="C36" s="1" t="s">
        <v>54</v>
      </c>
      <c r="D36" t="s">
        <v>13</v>
      </c>
      <c r="E36">
        <v>0.80387731481481473</v>
      </c>
    </row>
    <row r="37" spans="1:5" x14ac:dyDescent="0.3">
      <c r="A37" t="s">
        <v>10</v>
      </c>
      <c r="B37" t="s">
        <v>11</v>
      </c>
      <c r="C37" s="1" t="s">
        <v>54</v>
      </c>
      <c r="D37" t="s">
        <v>13</v>
      </c>
      <c r="E37">
        <v>0.80366898148148147</v>
      </c>
    </row>
    <row r="38" spans="1:5" x14ac:dyDescent="0.3">
      <c r="A38" t="s">
        <v>10</v>
      </c>
      <c r="B38" t="s">
        <v>5</v>
      </c>
      <c r="C38" s="1" t="s">
        <v>58</v>
      </c>
      <c r="D38" t="s">
        <v>13</v>
      </c>
      <c r="E38">
        <v>0.80180555555555555</v>
      </c>
    </row>
    <row r="39" spans="1:5" x14ac:dyDescent="0.3">
      <c r="A39" t="s">
        <v>10</v>
      </c>
      <c r="B39" t="s">
        <v>11</v>
      </c>
      <c r="C39" s="1" t="s">
        <v>54</v>
      </c>
      <c r="D39" t="s">
        <v>13</v>
      </c>
      <c r="E39">
        <v>0.40813657407407411</v>
      </c>
    </row>
    <row r="40" spans="1:5" x14ac:dyDescent="0.3">
      <c r="A40" t="s">
        <v>10</v>
      </c>
      <c r="B40" t="s">
        <v>11</v>
      </c>
      <c r="C40" s="1" t="s">
        <v>54</v>
      </c>
      <c r="D40" t="s">
        <v>13</v>
      </c>
      <c r="E40">
        <v>0.40782407407407412</v>
      </c>
    </row>
    <row r="41" spans="1:5" x14ac:dyDescent="0.3">
      <c r="A41" t="s">
        <v>10</v>
      </c>
      <c r="B41" t="s">
        <v>11</v>
      </c>
      <c r="C41" s="1" t="s">
        <v>54</v>
      </c>
      <c r="D41" t="s">
        <v>13</v>
      </c>
      <c r="E41">
        <v>0.40749999999999997</v>
      </c>
    </row>
    <row r="42" spans="1:5" x14ac:dyDescent="0.3">
      <c r="A42" t="s">
        <v>14</v>
      </c>
      <c r="B42" t="s">
        <v>15</v>
      </c>
      <c r="C42" s="1" t="s">
        <v>54</v>
      </c>
      <c r="D42" t="s">
        <v>7</v>
      </c>
      <c r="E42">
        <v>0.53902777777777777</v>
      </c>
    </row>
    <row r="43" spans="1:5" x14ac:dyDescent="0.3">
      <c r="A43" t="s">
        <v>14</v>
      </c>
      <c r="B43" t="s">
        <v>5</v>
      </c>
      <c r="C43" s="1" t="s">
        <v>58</v>
      </c>
      <c r="D43" t="s">
        <v>7</v>
      </c>
      <c r="E43">
        <v>0.52895833333333331</v>
      </c>
    </row>
    <row r="44" spans="1:5" x14ac:dyDescent="0.3">
      <c r="A44" t="s">
        <v>14</v>
      </c>
      <c r="B44" t="s">
        <v>5</v>
      </c>
      <c r="C44" s="1" t="s">
        <v>58</v>
      </c>
      <c r="D44" t="s">
        <v>7</v>
      </c>
      <c r="E44">
        <v>0.52849537037037042</v>
      </c>
    </row>
    <row r="45" spans="1:5" x14ac:dyDescent="0.3">
      <c r="A45" t="s">
        <v>14</v>
      </c>
      <c r="B45" t="s">
        <v>15</v>
      </c>
      <c r="C45" s="1" t="s">
        <v>54</v>
      </c>
      <c r="D45" t="s">
        <v>8</v>
      </c>
      <c r="E45">
        <v>0.81218749999999995</v>
      </c>
    </row>
    <row r="46" spans="1:5" x14ac:dyDescent="0.3">
      <c r="A46" t="s">
        <v>16</v>
      </c>
      <c r="B46" t="s">
        <v>5</v>
      </c>
      <c r="C46" s="1" t="s">
        <v>58</v>
      </c>
      <c r="D46" t="s">
        <v>7</v>
      </c>
      <c r="E46">
        <v>0.36123842592592598</v>
      </c>
    </row>
    <row r="47" spans="1:5" x14ac:dyDescent="0.3">
      <c r="A47" t="s">
        <v>16</v>
      </c>
      <c r="B47" t="s">
        <v>5</v>
      </c>
      <c r="C47" s="1" t="s">
        <v>58</v>
      </c>
      <c r="D47" t="s">
        <v>7</v>
      </c>
      <c r="E47">
        <v>0.36118055555555556</v>
      </c>
    </row>
    <row r="48" spans="1:5" x14ac:dyDescent="0.3">
      <c r="A48" t="s">
        <v>16</v>
      </c>
      <c r="B48" t="s">
        <v>17</v>
      </c>
      <c r="C48" s="1" t="s">
        <v>54</v>
      </c>
      <c r="D48" t="s">
        <v>7</v>
      </c>
      <c r="E48">
        <v>0.32653935185185184</v>
      </c>
    </row>
    <row r="49" spans="1:5" x14ac:dyDescent="0.3">
      <c r="A49" t="s">
        <v>16</v>
      </c>
      <c r="B49" t="s">
        <v>17</v>
      </c>
      <c r="C49" s="1" t="s">
        <v>54</v>
      </c>
      <c r="D49" t="s">
        <v>7</v>
      </c>
      <c r="E49">
        <v>0.32645833333333335</v>
      </c>
    </row>
    <row r="50" spans="1:5" x14ac:dyDescent="0.3">
      <c r="A50" t="s">
        <v>16</v>
      </c>
      <c r="B50" t="s">
        <v>17</v>
      </c>
      <c r="C50" s="1" t="s">
        <v>54</v>
      </c>
      <c r="D50" t="s">
        <v>18</v>
      </c>
      <c r="E50">
        <v>0.67658564814814814</v>
      </c>
    </row>
    <row r="51" spans="1:5" x14ac:dyDescent="0.3">
      <c r="A51" t="s">
        <v>16</v>
      </c>
      <c r="B51" t="s">
        <v>5</v>
      </c>
      <c r="C51" s="1" t="s">
        <v>58</v>
      </c>
      <c r="D51" t="s">
        <v>18</v>
      </c>
      <c r="E51">
        <v>0.67331018518518515</v>
      </c>
    </row>
    <row r="52" spans="1:5" x14ac:dyDescent="0.3">
      <c r="A52" t="s">
        <v>16</v>
      </c>
      <c r="B52" t="s">
        <v>5</v>
      </c>
      <c r="C52" s="1" t="s">
        <v>58</v>
      </c>
      <c r="D52" t="s">
        <v>18</v>
      </c>
      <c r="E52">
        <v>0.6723958333333333</v>
      </c>
    </row>
    <row r="53" spans="1:5" x14ac:dyDescent="0.3">
      <c r="A53" t="s">
        <v>16</v>
      </c>
      <c r="B53" t="s">
        <v>5</v>
      </c>
      <c r="C53" s="1" t="s">
        <v>58</v>
      </c>
      <c r="D53" t="s">
        <v>18</v>
      </c>
      <c r="E53">
        <v>0.67173611111111109</v>
      </c>
    </row>
    <row r="54" spans="1:5" x14ac:dyDescent="0.3">
      <c r="A54" t="s">
        <v>16</v>
      </c>
      <c r="B54" t="s">
        <v>17</v>
      </c>
      <c r="C54" s="1" t="s">
        <v>54</v>
      </c>
      <c r="D54" t="s">
        <v>18</v>
      </c>
      <c r="E54">
        <v>0.66988425925925921</v>
      </c>
    </row>
    <row r="55" spans="1:5" x14ac:dyDescent="0.3">
      <c r="A55" t="s">
        <v>16</v>
      </c>
      <c r="B55" t="s">
        <v>17</v>
      </c>
      <c r="C55" s="1" t="s">
        <v>54</v>
      </c>
      <c r="D55" t="s">
        <v>18</v>
      </c>
      <c r="E55">
        <v>0.66971064814814818</v>
      </c>
    </row>
    <row r="56" spans="1:5" x14ac:dyDescent="0.3">
      <c r="A56" t="s">
        <v>16</v>
      </c>
      <c r="B56" t="s">
        <v>5</v>
      </c>
      <c r="C56" s="1" t="s">
        <v>58</v>
      </c>
      <c r="D56" t="s">
        <v>18</v>
      </c>
      <c r="E56">
        <v>0.66677083333333342</v>
      </c>
    </row>
    <row r="57" spans="1:5" x14ac:dyDescent="0.3">
      <c r="A57" t="s">
        <v>16</v>
      </c>
      <c r="B57" t="s">
        <v>5</v>
      </c>
      <c r="C57" s="1" t="s">
        <v>58</v>
      </c>
      <c r="D57" t="s">
        <v>18</v>
      </c>
      <c r="E57">
        <v>0.6661111111111111</v>
      </c>
    </row>
    <row r="58" spans="1:5" x14ac:dyDescent="0.3">
      <c r="A58" t="s">
        <v>16</v>
      </c>
      <c r="B58" t="s">
        <v>5</v>
      </c>
      <c r="C58" s="1" t="s">
        <v>58</v>
      </c>
      <c r="D58" t="s">
        <v>18</v>
      </c>
      <c r="E58">
        <v>0.66574074074074074</v>
      </c>
    </row>
    <row r="59" spans="1:5" x14ac:dyDescent="0.3">
      <c r="A59" t="s">
        <v>16</v>
      </c>
      <c r="B59" t="s">
        <v>5</v>
      </c>
      <c r="C59" s="1" t="s">
        <v>59</v>
      </c>
      <c r="D59" t="s">
        <v>18</v>
      </c>
      <c r="E59">
        <v>0.66532407407407412</v>
      </c>
    </row>
    <row r="60" spans="1:5" x14ac:dyDescent="0.3">
      <c r="A60" t="s">
        <v>16</v>
      </c>
      <c r="B60" t="s">
        <v>17</v>
      </c>
      <c r="C60" s="1" t="s">
        <v>54</v>
      </c>
      <c r="D60" t="s">
        <v>18</v>
      </c>
      <c r="E60">
        <v>0.66454861111111108</v>
      </c>
    </row>
    <row r="61" spans="1:5" x14ac:dyDescent="0.3">
      <c r="A61" t="s">
        <v>16</v>
      </c>
      <c r="B61" t="s">
        <v>17</v>
      </c>
      <c r="C61" s="1" t="s">
        <v>54</v>
      </c>
      <c r="D61" t="s">
        <v>18</v>
      </c>
      <c r="E61">
        <v>0.65920138888888891</v>
      </c>
    </row>
    <row r="62" spans="1:5" x14ac:dyDescent="0.3">
      <c r="A62" t="s">
        <v>16</v>
      </c>
      <c r="B62" t="s">
        <v>5</v>
      </c>
      <c r="C62" s="1" t="s">
        <v>59</v>
      </c>
      <c r="D62" t="s">
        <v>18</v>
      </c>
      <c r="E62">
        <v>0.65765046296296303</v>
      </c>
    </row>
    <row r="63" spans="1:5" x14ac:dyDescent="0.3">
      <c r="A63" t="s">
        <v>16</v>
      </c>
      <c r="B63" t="s">
        <v>17</v>
      </c>
      <c r="C63" s="1" t="s">
        <v>54</v>
      </c>
      <c r="D63" t="s">
        <v>18</v>
      </c>
      <c r="E63">
        <v>0.65635416666666668</v>
      </c>
    </row>
    <row r="64" spans="1:5" x14ac:dyDescent="0.3">
      <c r="A64" t="s">
        <v>16</v>
      </c>
      <c r="B64" t="s">
        <v>17</v>
      </c>
      <c r="C64" s="1" t="s">
        <v>54</v>
      </c>
      <c r="D64" t="s">
        <v>18</v>
      </c>
      <c r="E64">
        <v>0.65623842592592596</v>
      </c>
    </row>
    <row r="65" spans="1:5" x14ac:dyDescent="0.3">
      <c r="A65" t="s">
        <v>16</v>
      </c>
      <c r="B65" t="s">
        <v>5</v>
      </c>
      <c r="C65" s="1" t="s">
        <v>59</v>
      </c>
      <c r="D65" t="s">
        <v>18</v>
      </c>
      <c r="E65">
        <v>0.65597222222222229</v>
      </c>
    </row>
    <row r="66" spans="1:5" x14ac:dyDescent="0.3">
      <c r="A66" t="s">
        <v>16</v>
      </c>
      <c r="B66" t="s">
        <v>5</v>
      </c>
      <c r="C66" s="1" t="s">
        <v>59</v>
      </c>
      <c r="D66" t="s">
        <v>18</v>
      </c>
      <c r="E66">
        <v>0.65445601851851853</v>
      </c>
    </row>
    <row r="67" spans="1:5" x14ac:dyDescent="0.3">
      <c r="A67" t="s">
        <v>16</v>
      </c>
      <c r="B67" t="s">
        <v>17</v>
      </c>
      <c r="C67" s="1" t="s">
        <v>54</v>
      </c>
      <c r="D67" t="s">
        <v>18</v>
      </c>
      <c r="E67">
        <v>0.65023148148148147</v>
      </c>
    </row>
    <row r="68" spans="1:5" x14ac:dyDescent="0.3">
      <c r="A68" t="s">
        <v>16</v>
      </c>
      <c r="B68" t="s">
        <v>17</v>
      </c>
      <c r="C68" s="1" t="s">
        <v>54</v>
      </c>
      <c r="D68" t="s">
        <v>18</v>
      </c>
      <c r="E68">
        <v>0.64993055555555557</v>
      </c>
    </row>
    <row r="69" spans="1:5" x14ac:dyDescent="0.3">
      <c r="A69" t="s">
        <v>16</v>
      </c>
      <c r="B69" t="s">
        <v>17</v>
      </c>
      <c r="C69" s="1" t="s">
        <v>54</v>
      </c>
      <c r="D69" t="s">
        <v>18</v>
      </c>
      <c r="E69">
        <v>0.64953703703703702</v>
      </c>
    </row>
    <row r="70" spans="1:5" x14ac:dyDescent="0.3">
      <c r="A70" t="s">
        <v>16</v>
      </c>
      <c r="B70" t="s">
        <v>17</v>
      </c>
      <c r="C70" s="1" t="s">
        <v>54</v>
      </c>
      <c r="D70" t="s">
        <v>18</v>
      </c>
      <c r="E70">
        <v>0.64945601851851853</v>
      </c>
    </row>
    <row r="71" spans="1:5" x14ac:dyDescent="0.3">
      <c r="A71" t="s">
        <v>19</v>
      </c>
      <c r="B71" t="s">
        <v>20</v>
      </c>
      <c r="C71" s="1" t="s">
        <v>54</v>
      </c>
      <c r="D71" t="s">
        <v>8</v>
      </c>
      <c r="E71">
        <v>0.79689814814814808</v>
      </c>
    </row>
    <row r="72" spans="1:5" x14ac:dyDescent="0.3">
      <c r="A72" t="s">
        <v>19</v>
      </c>
      <c r="B72" t="s">
        <v>20</v>
      </c>
      <c r="C72" s="1" t="s">
        <v>54</v>
      </c>
      <c r="D72" t="s">
        <v>8</v>
      </c>
      <c r="E72">
        <v>0.79684027777777777</v>
      </c>
    </row>
    <row r="73" spans="1:5" x14ac:dyDescent="0.3">
      <c r="A73" t="s">
        <v>19</v>
      </c>
      <c r="B73" t="s">
        <v>5</v>
      </c>
      <c r="C73" s="1" t="s">
        <v>59</v>
      </c>
      <c r="D73" t="s">
        <v>8</v>
      </c>
      <c r="E73">
        <v>0.69412037037037033</v>
      </c>
    </row>
    <row r="74" spans="1:5" x14ac:dyDescent="0.3">
      <c r="A74" t="s">
        <v>19</v>
      </c>
      <c r="B74" t="s">
        <v>5</v>
      </c>
      <c r="C74" s="1" t="s">
        <v>59</v>
      </c>
      <c r="D74" t="s">
        <v>8</v>
      </c>
      <c r="E74">
        <v>0.69361111111111118</v>
      </c>
    </row>
    <row r="75" spans="1:5" x14ac:dyDescent="0.3">
      <c r="A75" t="s">
        <v>19</v>
      </c>
      <c r="B75" t="s">
        <v>5</v>
      </c>
      <c r="C75" s="1" t="s">
        <v>59</v>
      </c>
      <c r="D75" t="s">
        <v>8</v>
      </c>
      <c r="E75">
        <v>0.6934837962962962</v>
      </c>
    </row>
    <row r="76" spans="1:5" x14ac:dyDescent="0.3">
      <c r="A76" t="s">
        <v>19</v>
      </c>
      <c r="B76" t="s">
        <v>20</v>
      </c>
      <c r="C76" s="1" t="s">
        <v>54</v>
      </c>
      <c r="D76" t="s">
        <v>8</v>
      </c>
      <c r="E76">
        <v>0.42425925925925928</v>
      </c>
    </row>
    <row r="77" spans="1:5" x14ac:dyDescent="0.3">
      <c r="A77" t="s">
        <v>19</v>
      </c>
      <c r="B77" t="s">
        <v>20</v>
      </c>
      <c r="C77" s="1" t="s">
        <v>54</v>
      </c>
      <c r="D77" t="s">
        <v>8</v>
      </c>
      <c r="E77">
        <v>0.42423611111111109</v>
      </c>
    </row>
    <row r="78" spans="1:5" x14ac:dyDescent="0.3">
      <c r="A78" t="s">
        <v>19</v>
      </c>
      <c r="B78" t="s">
        <v>20</v>
      </c>
      <c r="C78" s="1" t="s">
        <v>54</v>
      </c>
      <c r="D78" t="s">
        <v>8</v>
      </c>
      <c r="E78">
        <v>0.42401620370370369</v>
      </c>
    </row>
    <row r="79" spans="1:5" x14ac:dyDescent="0.3">
      <c r="A79" t="s">
        <v>19</v>
      </c>
      <c r="B79" t="s">
        <v>20</v>
      </c>
      <c r="C79" s="1" t="s">
        <v>54</v>
      </c>
      <c r="D79" t="s">
        <v>8</v>
      </c>
      <c r="E79">
        <v>0.42387731481481478</v>
      </c>
    </row>
    <row r="80" spans="1:5" x14ac:dyDescent="0.3">
      <c r="A80" t="s">
        <v>19</v>
      </c>
      <c r="B80" t="s">
        <v>5</v>
      </c>
      <c r="C80" s="1" t="s">
        <v>59</v>
      </c>
      <c r="D80" t="s">
        <v>8</v>
      </c>
      <c r="E80">
        <v>0.30359953703703707</v>
      </c>
    </row>
    <row r="81" spans="1:5" x14ac:dyDescent="0.3">
      <c r="A81" t="s">
        <v>19</v>
      </c>
      <c r="B81" t="s">
        <v>5</v>
      </c>
      <c r="C81" s="1" t="s">
        <v>59</v>
      </c>
      <c r="D81" t="s">
        <v>8</v>
      </c>
      <c r="E81">
        <v>0.30332175925925925</v>
      </c>
    </row>
    <row r="82" spans="1:5" x14ac:dyDescent="0.3">
      <c r="A82" t="s">
        <v>19</v>
      </c>
      <c r="B82" t="s">
        <v>5</v>
      </c>
      <c r="C82" s="1" t="s">
        <v>59</v>
      </c>
      <c r="D82" t="s">
        <v>8</v>
      </c>
      <c r="E82">
        <v>0.30307870370370371</v>
      </c>
    </row>
    <row r="83" spans="1:5" x14ac:dyDescent="0.3">
      <c r="A83" t="s">
        <v>19</v>
      </c>
      <c r="B83" t="s">
        <v>20</v>
      </c>
      <c r="C83" s="1" t="s">
        <v>54</v>
      </c>
      <c r="D83" t="s">
        <v>9</v>
      </c>
      <c r="E83">
        <v>0.90165509259259258</v>
      </c>
    </row>
    <row r="84" spans="1:5" x14ac:dyDescent="0.3">
      <c r="A84" t="s">
        <v>19</v>
      </c>
      <c r="B84" t="s">
        <v>20</v>
      </c>
      <c r="C84" s="1" t="s">
        <v>54</v>
      </c>
      <c r="D84" t="s">
        <v>9</v>
      </c>
      <c r="E84">
        <v>0.90158564814814823</v>
      </c>
    </row>
    <row r="85" spans="1:5" x14ac:dyDescent="0.3">
      <c r="A85" t="s">
        <v>19</v>
      </c>
      <c r="B85" t="s">
        <v>20</v>
      </c>
      <c r="C85" s="1" t="s">
        <v>54</v>
      </c>
      <c r="D85" t="s">
        <v>9</v>
      </c>
      <c r="E85">
        <v>0.90141203703703709</v>
      </c>
    </row>
    <row r="86" spans="1:5" x14ac:dyDescent="0.3">
      <c r="A86" t="s">
        <v>19</v>
      </c>
      <c r="B86" t="s">
        <v>20</v>
      </c>
      <c r="C86" s="1" t="s">
        <v>54</v>
      </c>
      <c r="D86" t="s">
        <v>9</v>
      </c>
      <c r="E86">
        <v>0.90120370370370362</v>
      </c>
    </row>
    <row r="87" spans="1:5" x14ac:dyDescent="0.3">
      <c r="A87" t="s">
        <v>19</v>
      </c>
      <c r="B87" t="s">
        <v>5</v>
      </c>
      <c r="C87" s="1" t="s">
        <v>59</v>
      </c>
      <c r="D87" t="s">
        <v>9</v>
      </c>
      <c r="E87">
        <v>0.77980324074074081</v>
      </c>
    </row>
    <row r="88" spans="1:5" x14ac:dyDescent="0.3">
      <c r="A88" t="s">
        <v>19</v>
      </c>
      <c r="B88" t="s">
        <v>5</v>
      </c>
      <c r="C88" s="1" t="s">
        <v>60</v>
      </c>
      <c r="D88" t="s">
        <v>9</v>
      </c>
      <c r="E88">
        <v>0.77959490740740733</v>
      </c>
    </row>
    <row r="89" spans="1:5" x14ac:dyDescent="0.3">
      <c r="A89" t="s">
        <v>19</v>
      </c>
      <c r="B89" t="s">
        <v>20</v>
      </c>
      <c r="C89" s="1" t="s">
        <v>54</v>
      </c>
      <c r="D89" t="s">
        <v>9</v>
      </c>
      <c r="E89">
        <v>0.77643518518518517</v>
      </c>
    </row>
    <row r="90" spans="1:5" x14ac:dyDescent="0.3">
      <c r="A90" t="s">
        <v>19</v>
      </c>
      <c r="B90" t="s">
        <v>20</v>
      </c>
      <c r="C90" s="1" t="s">
        <v>54</v>
      </c>
      <c r="D90" t="s">
        <v>9</v>
      </c>
      <c r="E90">
        <v>0.77623842592592596</v>
      </c>
    </row>
    <row r="91" spans="1:5" x14ac:dyDescent="0.3">
      <c r="A91" t="s">
        <v>21</v>
      </c>
      <c r="B91" t="s">
        <v>22</v>
      </c>
      <c r="C91" s="1" t="s">
        <v>54</v>
      </c>
      <c r="D91" t="s">
        <v>8</v>
      </c>
      <c r="E91">
        <v>0.79642361111111104</v>
      </c>
    </row>
    <row r="92" spans="1:5" x14ac:dyDescent="0.3">
      <c r="A92" t="s">
        <v>21</v>
      </c>
      <c r="B92" t="s">
        <v>22</v>
      </c>
      <c r="C92" s="1" t="s">
        <v>54</v>
      </c>
      <c r="D92" t="s">
        <v>8</v>
      </c>
      <c r="E92">
        <v>0.79615740740740737</v>
      </c>
    </row>
    <row r="93" spans="1:5" x14ac:dyDescent="0.3">
      <c r="A93" t="s">
        <v>21</v>
      </c>
      <c r="B93" t="s">
        <v>22</v>
      </c>
      <c r="C93" s="1" t="s">
        <v>54</v>
      </c>
      <c r="D93" t="s">
        <v>8</v>
      </c>
      <c r="E93">
        <v>0.79593749999999996</v>
      </c>
    </row>
    <row r="94" spans="1:5" x14ac:dyDescent="0.3">
      <c r="A94" t="s">
        <v>21</v>
      </c>
      <c r="B94" t="s">
        <v>22</v>
      </c>
      <c r="C94" s="1" t="s">
        <v>54</v>
      </c>
      <c r="D94" t="s">
        <v>8</v>
      </c>
      <c r="E94">
        <v>0.79570601851851841</v>
      </c>
    </row>
    <row r="95" spans="1:5" x14ac:dyDescent="0.3">
      <c r="A95" t="s">
        <v>21</v>
      </c>
      <c r="B95" t="s">
        <v>5</v>
      </c>
      <c r="C95" s="1" t="s">
        <v>60</v>
      </c>
      <c r="D95" t="s">
        <v>8</v>
      </c>
      <c r="E95">
        <v>0.78084490740740742</v>
      </c>
    </row>
    <row r="96" spans="1:5" x14ac:dyDescent="0.3">
      <c r="A96" t="s">
        <v>21</v>
      </c>
      <c r="B96" t="s">
        <v>5</v>
      </c>
      <c r="C96" s="1" t="s">
        <v>60</v>
      </c>
      <c r="D96" t="s">
        <v>8</v>
      </c>
      <c r="E96">
        <v>0.78082175925925934</v>
      </c>
    </row>
    <row r="97" spans="1:5" x14ac:dyDescent="0.3">
      <c r="A97" t="s">
        <v>21</v>
      </c>
      <c r="B97" t="s">
        <v>22</v>
      </c>
      <c r="C97" s="1" t="s">
        <v>54</v>
      </c>
      <c r="D97" t="s">
        <v>8</v>
      </c>
      <c r="E97">
        <v>0.4148958333333333</v>
      </c>
    </row>
    <row r="98" spans="1:5" x14ac:dyDescent="0.3">
      <c r="A98" t="s">
        <v>21</v>
      </c>
      <c r="B98" t="s">
        <v>22</v>
      </c>
      <c r="C98" s="1" t="s">
        <v>54</v>
      </c>
      <c r="D98" t="s">
        <v>8</v>
      </c>
      <c r="E98">
        <v>0.41483796296296299</v>
      </c>
    </row>
    <row r="99" spans="1:5" x14ac:dyDescent="0.3">
      <c r="A99" t="s">
        <v>21</v>
      </c>
      <c r="B99" t="s">
        <v>22</v>
      </c>
      <c r="C99" s="1" t="s">
        <v>54</v>
      </c>
      <c r="D99" t="s">
        <v>8</v>
      </c>
      <c r="E99">
        <v>0.4145949074074074</v>
      </c>
    </row>
    <row r="100" spans="1:5" x14ac:dyDescent="0.3">
      <c r="A100" t="s">
        <v>23</v>
      </c>
      <c r="B100" t="s">
        <v>24</v>
      </c>
      <c r="C100" s="1" t="s">
        <v>54</v>
      </c>
      <c r="D100" t="s">
        <v>8</v>
      </c>
      <c r="E100">
        <v>0.79563657407407407</v>
      </c>
    </row>
    <row r="101" spans="1:5" x14ac:dyDescent="0.3">
      <c r="A101" t="s">
        <v>23</v>
      </c>
      <c r="B101" t="s">
        <v>24</v>
      </c>
      <c r="C101" s="1" t="s">
        <v>54</v>
      </c>
      <c r="D101" t="s">
        <v>8</v>
      </c>
      <c r="E101">
        <v>0.79541666666666666</v>
      </c>
    </row>
    <row r="102" spans="1:5" x14ac:dyDescent="0.3">
      <c r="A102" t="s">
        <v>23</v>
      </c>
      <c r="B102" t="s">
        <v>24</v>
      </c>
      <c r="C102" s="1" t="s">
        <v>54</v>
      </c>
      <c r="D102" t="s">
        <v>8</v>
      </c>
      <c r="E102">
        <v>0.79534722222222232</v>
      </c>
    </row>
    <row r="103" spans="1:5" x14ac:dyDescent="0.3">
      <c r="A103" t="s">
        <v>23</v>
      </c>
      <c r="B103" t="s">
        <v>24</v>
      </c>
      <c r="C103" s="1" t="s">
        <v>54</v>
      </c>
      <c r="D103" t="s">
        <v>8</v>
      </c>
      <c r="E103">
        <v>0.79033564814814816</v>
      </c>
    </row>
    <row r="104" spans="1:5" x14ac:dyDescent="0.3">
      <c r="A104" t="s">
        <v>23</v>
      </c>
      <c r="B104" t="s">
        <v>5</v>
      </c>
      <c r="C104" s="1" t="s">
        <v>60</v>
      </c>
      <c r="D104" t="s">
        <v>8</v>
      </c>
      <c r="E104">
        <v>0.78922453703703699</v>
      </c>
    </row>
    <row r="105" spans="1:5" x14ac:dyDescent="0.3">
      <c r="A105" t="s">
        <v>23</v>
      </c>
      <c r="B105" t="s">
        <v>24</v>
      </c>
      <c r="C105" s="1" t="s">
        <v>54</v>
      </c>
      <c r="D105" t="s">
        <v>8</v>
      </c>
      <c r="E105">
        <v>0.78847222222222213</v>
      </c>
    </row>
    <row r="106" spans="1:5" x14ac:dyDescent="0.3">
      <c r="A106" t="s">
        <v>23</v>
      </c>
      <c r="B106" t="s">
        <v>24</v>
      </c>
      <c r="C106" s="1" t="s">
        <v>54</v>
      </c>
      <c r="D106" t="s">
        <v>8</v>
      </c>
      <c r="E106">
        <v>0.78841435185185194</v>
      </c>
    </row>
    <row r="107" spans="1:5" x14ac:dyDescent="0.3">
      <c r="A107" t="s">
        <v>23</v>
      </c>
      <c r="B107" t="s">
        <v>5</v>
      </c>
      <c r="C107" s="1" t="s">
        <v>60</v>
      </c>
      <c r="D107" t="s">
        <v>8</v>
      </c>
      <c r="E107">
        <v>0.78773148148148142</v>
      </c>
    </row>
    <row r="108" spans="1:5" x14ac:dyDescent="0.3">
      <c r="A108" t="s">
        <v>23</v>
      </c>
      <c r="B108" t="s">
        <v>5</v>
      </c>
      <c r="C108" s="1" t="s">
        <v>60</v>
      </c>
      <c r="D108" t="s">
        <v>8</v>
      </c>
      <c r="E108">
        <v>0.78748842592592594</v>
      </c>
    </row>
    <row r="109" spans="1:5" x14ac:dyDescent="0.3">
      <c r="A109" t="s">
        <v>23</v>
      </c>
      <c r="B109" t="s">
        <v>24</v>
      </c>
      <c r="C109" s="1" t="s">
        <v>54</v>
      </c>
      <c r="D109" t="s">
        <v>8</v>
      </c>
      <c r="E109">
        <v>0.78590277777777784</v>
      </c>
    </row>
    <row r="110" spans="1:5" x14ac:dyDescent="0.3">
      <c r="A110" t="s">
        <v>23</v>
      </c>
      <c r="B110" t="s">
        <v>24</v>
      </c>
      <c r="C110" s="1" t="s">
        <v>54</v>
      </c>
      <c r="D110" t="s">
        <v>8</v>
      </c>
      <c r="E110">
        <v>0.78486111111111112</v>
      </c>
    </row>
    <row r="111" spans="1:5" x14ac:dyDescent="0.3">
      <c r="A111" t="s">
        <v>23</v>
      </c>
      <c r="B111" t="s">
        <v>24</v>
      </c>
      <c r="C111" s="1" t="s">
        <v>54</v>
      </c>
      <c r="D111" t="s">
        <v>8</v>
      </c>
      <c r="E111">
        <v>0.78417824074074083</v>
      </c>
    </row>
    <row r="112" spans="1:5" x14ac:dyDescent="0.3">
      <c r="A112" t="s">
        <v>23</v>
      </c>
      <c r="B112" t="s">
        <v>24</v>
      </c>
      <c r="C112" s="1" t="s">
        <v>54</v>
      </c>
      <c r="D112" t="s">
        <v>8</v>
      </c>
      <c r="E112">
        <v>0.78364583333333337</v>
      </c>
    </row>
    <row r="113" spans="1:5" x14ac:dyDescent="0.3">
      <c r="A113" t="s">
        <v>25</v>
      </c>
      <c r="B113" t="s">
        <v>26</v>
      </c>
      <c r="C113" s="1" t="s">
        <v>54</v>
      </c>
      <c r="D113" t="s">
        <v>8</v>
      </c>
      <c r="E113">
        <v>0.79398148148148151</v>
      </c>
    </row>
    <row r="114" spans="1:5" x14ac:dyDescent="0.3">
      <c r="A114" t="s">
        <v>25</v>
      </c>
      <c r="B114" t="s">
        <v>5</v>
      </c>
      <c r="C114" s="1" t="s">
        <v>60</v>
      </c>
      <c r="D114" t="s">
        <v>8</v>
      </c>
      <c r="E114">
        <v>0.78142361111111114</v>
      </c>
    </row>
    <row r="115" spans="1:5" x14ac:dyDescent="0.3">
      <c r="A115" t="s">
        <v>25</v>
      </c>
      <c r="B115" t="s">
        <v>26</v>
      </c>
      <c r="C115" s="1" t="s">
        <v>54</v>
      </c>
      <c r="D115" t="s">
        <v>9</v>
      </c>
      <c r="E115">
        <v>0.8728703703703703</v>
      </c>
    </row>
    <row r="116" spans="1:5" x14ac:dyDescent="0.3">
      <c r="A116" t="s">
        <v>25</v>
      </c>
      <c r="B116" t="s">
        <v>26</v>
      </c>
      <c r="C116" s="1" t="s">
        <v>54</v>
      </c>
      <c r="D116" t="s">
        <v>9</v>
      </c>
      <c r="E116">
        <v>0.87280092592592595</v>
      </c>
    </row>
    <row r="117" spans="1:5" x14ac:dyDescent="0.3">
      <c r="A117" t="s">
        <v>25</v>
      </c>
      <c r="B117" t="s">
        <v>26</v>
      </c>
      <c r="C117" s="1" t="s">
        <v>54</v>
      </c>
      <c r="D117" t="s">
        <v>9</v>
      </c>
      <c r="E117">
        <v>0.79473379629629637</v>
      </c>
    </row>
    <row r="118" spans="1:5" x14ac:dyDescent="0.3">
      <c r="A118" t="s">
        <v>25</v>
      </c>
      <c r="B118" t="s">
        <v>5</v>
      </c>
      <c r="C118" s="1" t="s">
        <v>60</v>
      </c>
      <c r="D118" t="s">
        <v>9</v>
      </c>
      <c r="E118">
        <v>0.7516087962962964</v>
      </c>
    </row>
    <row r="119" spans="1:5" x14ac:dyDescent="0.3">
      <c r="A119" t="s">
        <v>25</v>
      </c>
      <c r="B119" t="s">
        <v>5</v>
      </c>
      <c r="C119" s="1" t="s">
        <v>60</v>
      </c>
      <c r="D119" t="s">
        <v>9</v>
      </c>
      <c r="E119">
        <v>0.75153935185185183</v>
      </c>
    </row>
    <row r="120" spans="1:5" x14ac:dyDescent="0.3">
      <c r="A120" t="s">
        <v>25</v>
      </c>
      <c r="B120" t="s">
        <v>26</v>
      </c>
      <c r="C120" s="1" t="s">
        <v>54</v>
      </c>
      <c r="D120" t="s">
        <v>9</v>
      </c>
      <c r="E120">
        <v>0.73365740740740737</v>
      </c>
    </row>
    <row r="121" spans="1:5" x14ac:dyDescent="0.3">
      <c r="A121" t="s">
        <v>27</v>
      </c>
      <c r="B121" t="s">
        <v>5</v>
      </c>
      <c r="C121" s="1" t="s">
        <v>60</v>
      </c>
      <c r="D121" t="s">
        <v>8</v>
      </c>
      <c r="E121">
        <v>0.79079861111111116</v>
      </c>
    </row>
    <row r="122" spans="1:5" x14ac:dyDescent="0.3">
      <c r="A122" t="s">
        <v>27</v>
      </c>
      <c r="B122" t="s">
        <v>5</v>
      </c>
      <c r="C122" s="1" t="s">
        <v>60</v>
      </c>
      <c r="D122" t="s">
        <v>8</v>
      </c>
      <c r="E122">
        <v>0.79069444444444448</v>
      </c>
    </row>
    <row r="123" spans="1:5" x14ac:dyDescent="0.3">
      <c r="A123" t="s">
        <v>27</v>
      </c>
      <c r="B123" t="s">
        <v>5</v>
      </c>
      <c r="C123" s="1" t="s">
        <v>60</v>
      </c>
      <c r="D123" t="s">
        <v>8</v>
      </c>
      <c r="E123">
        <v>0.79052083333333334</v>
      </c>
    </row>
    <row r="124" spans="1:5" x14ac:dyDescent="0.3">
      <c r="A124" t="s">
        <v>27</v>
      </c>
      <c r="B124" t="s">
        <v>28</v>
      </c>
      <c r="C124" s="1" t="s">
        <v>54</v>
      </c>
      <c r="D124" t="s">
        <v>8</v>
      </c>
      <c r="E124">
        <v>0.78440972222222216</v>
      </c>
    </row>
    <row r="125" spans="1:5" x14ac:dyDescent="0.3">
      <c r="A125" t="s">
        <v>27</v>
      </c>
      <c r="B125" t="s">
        <v>28</v>
      </c>
      <c r="C125" s="1" t="s">
        <v>54</v>
      </c>
      <c r="D125" t="s">
        <v>8</v>
      </c>
      <c r="E125">
        <v>0.78391203703703705</v>
      </c>
    </row>
    <row r="126" spans="1:5" x14ac:dyDescent="0.3">
      <c r="A126" t="s">
        <v>27</v>
      </c>
      <c r="B126" t="s">
        <v>28</v>
      </c>
      <c r="C126" s="1" t="s">
        <v>54</v>
      </c>
      <c r="D126" t="s">
        <v>8</v>
      </c>
      <c r="E126">
        <v>0.78327546296296291</v>
      </c>
    </row>
    <row r="127" spans="1:5" x14ac:dyDescent="0.3">
      <c r="A127" t="s">
        <v>27</v>
      </c>
      <c r="B127" t="s">
        <v>28</v>
      </c>
      <c r="C127" s="1" t="s">
        <v>54</v>
      </c>
      <c r="D127" t="s">
        <v>8</v>
      </c>
      <c r="E127">
        <v>0.78325231481481483</v>
      </c>
    </row>
    <row r="128" spans="1:5" x14ac:dyDescent="0.3">
      <c r="A128" t="s">
        <v>27</v>
      </c>
      <c r="B128" t="s">
        <v>5</v>
      </c>
      <c r="C128" s="1" t="s">
        <v>60</v>
      </c>
      <c r="D128" t="s">
        <v>8</v>
      </c>
      <c r="E128">
        <v>0.78105324074074067</v>
      </c>
    </row>
    <row r="129" spans="1:5" x14ac:dyDescent="0.3">
      <c r="A129" t="s">
        <v>27</v>
      </c>
      <c r="B129" t="s">
        <v>28</v>
      </c>
      <c r="C129" s="1" t="s">
        <v>54</v>
      </c>
      <c r="D129" t="s">
        <v>8</v>
      </c>
      <c r="E129">
        <v>0.68237268518518512</v>
      </c>
    </row>
    <row r="130" spans="1:5" x14ac:dyDescent="0.3">
      <c r="A130" t="s">
        <v>27</v>
      </c>
      <c r="B130" t="s">
        <v>28</v>
      </c>
      <c r="C130" s="1" t="s">
        <v>54</v>
      </c>
      <c r="D130" t="s">
        <v>8</v>
      </c>
      <c r="E130">
        <v>0.68229166666666663</v>
      </c>
    </row>
    <row r="131" spans="1:5" x14ac:dyDescent="0.3">
      <c r="A131" t="s">
        <v>27</v>
      </c>
      <c r="B131" t="s">
        <v>5</v>
      </c>
      <c r="C131" s="1" t="s">
        <v>61</v>
      </c>
      <c r="D131" t="s">
        <v>9</v>
      </c>
      <c r="E131">
        <v>0.70605324074074083</v>
      </c>
    </row>
    <row r="132" spans="1:5" x14ac:dyDescent="0.3">
      <c r="A132" t="s">
        <v>27</v>
      </c>
      <c r="B132" t="s">
        <v>28</v>
      </c>
      <c r="C132" s="1" t="s">
        <v>54</v>
      </c>
      <c r="D132" t="s">
        <v>9</v>
      </c>
      <c r="E132">
        <v>0.46355324074074072</v>
      </c>
    </row>
    <row r="133" spans="1:5" x14ac:dyDescent="0.3">
      <c r="A133" t="s">
        <v>27</v>
      </c>
      <c r="B133" t="s">
        <v>28</v>
      </c>
      <c r="C133" s="1" t="s">
        <v>54</v>
      </c>
      <c r="D133" t="s">
        <v>9</v>
      </c>
      <c r="E133">
        <v>0.46344907407407404</v>
      </c>
    </row>
    <row r="134" spans="1:5" x14ac:dyDescent="0.3">
      <c r="A134" t="s">
        <v>27</v>
      </c>
      <c r="B134" t="s">
        <v>28</v>
      </c>
      <c r="C134" s="1" t="s">
        <v>54</v>
      </c>
      <c r="D134" t="s">
        <v>9</v>
      </c>
      <c r="E134">
        <v>0.46334490740740741</v>
      </c>
    </row>
    <row r="135" spans="1:5" x14ac:dyDescent="0.3">
      <c r="A135" t="s">
        <v>27</v>
      </c>
      <c r="B135" t="s">
        <v>28</v>
      </c>
      <c r="C135" s="1" t="s">
        <v>54</v>
      </c>
      <c r="D135" t="s">
        <v>9</v>
      </c>
      <c r="E135">
        <v>0.46332175925925928</v>
      </c>
    </row>
    <row r="136" spans="1:5" x14ac:dyDescent="0.3">
      <c r="A136" t="s">
        <v>27</v>
      </c>
      <c r="B136" t="s">
        <v>28</v>
      </c>
      <c r="C136" s="1" t="s">
        <v>54</v>
      </c>
      <c r="D136" t="s">
        <v>29</v>
      </c>
      <c r="E136">
        <v>0.79653935185185187</v>
      </c>
    </row>
    <row r="137" spans="1:5" x14ac:dyDescent="0.3">
      <c r="A137" t="s">
        <v>27</v>
      </c>
      <c r="B137" t="s">
        <v>28</v>
      </c>
      <c r="C137" s="1" t="s">
        <v>54</v>
      </c>
      <c r="D137" t="s">
        <v>29</v>
      </c>
      <c r="E137">
        <v>0.79644675925925934</v>
      </c>
    </row>
    <row r="138" spans="1:5" x14ac:dyDescent="0.3">
      <c r="A138" t="s">
        <v>27</v>
      </c>
      <c r="B138" t="s">
        <v>28</v>
      </c>
      <c r="C138" s="1" t="s">
        <v>54</v>
      </c>
      <c r="D138" t="s">
        <v>29</v>
      </c>
      <c r="E138">
        <v>0.79633101851851851</v>
      </c>
    </row>
    <row r="139" spans="1:5" x14ac:dyDescent="0.3">
      <c r="A139" t="s">
        <v>27</v>
      </c>
      <c r="B139" t="s">
        <v>28</v>
      </c>
      <c r="C139" s="1" t="s">
        <v>54</v>
      </c>
      <c r="D139" t="s">
        <v>29</v>
      </c>
      <c r="E139">
        <v>0.7962731481481482</v>
      </c>
    </row>
    <row r="140" spans="1:5" x14ac:dyDescent="0.3">
      <c r="A140" t="s">
        <v>27</v>
      </c>
      <c r="B140" t="s">
        <v>28</v>
      </c>
      <c r="C140" s="1" t="s">
        <v>54</v>
      </c>
      <c r="D140" t="s">
        <v>29</v>
      </c>
      <c r="E140">
        <v>0.7960532407407408</v>
      </c>
    </row>
    <row r="141" spans="1:5" x14ac:dyDescent="0.3">
      <c r="A141" t="s">
        <v>27</v>
      </c>
      <c r="B141" t="s">
        <v>28</v>
      </c>
      <c r="C141" s="1" t="s">
        <v>54</v>
      </c>
      <c r="D141" t="s">
        <v>29</v>
      </c>
      <c r="E141">
        <v>0.79582175925925924</v>
      </c>
    </row>
    <row r="142" spans="1:5" x14ac:dyDescent="0.3">
      <c r="A142" t="s">
        <v>27</v>
      </c>
      <c r="B142" t="s">
        <v>5</v>
      </c>
      <c r="C142" s="1" t="s">
        <v>61</v>
      </c>
      <c r="D142" t="s">
        <v>29</v>
      </c>
      <c r="E142">
        <v>0.78019675925925924</v>
      </c>
    </row>
    <row r="143" spans="1:5" x14ac:dyDescent="0.3">
      <c r="A143" t="s">
        <v>27</v>
      </c>
      <c r="B143" t="s">
        <v>28</v>
      </c>
      <c r="C143" s="1" t="s">
        <v>54</v>
      </c>
      <c r="D143" t="s">
        <v>29</v>
      </c>
      <c r="E143">
        <v>0.77719907407407407</v>
      </c>
    </row>
    <row r="144" spans="1:5" x14ac:dyDescent="0.3">
      <c r="A144" t="s">
        <v>27</v>
      </c>
      <c r="B144" t="s">
        <v>28</v>
      </c>
      <c r="C144" s="1" t="s">
        <v>54</v>
      </c>
      <c r="D144" t="s">
        <v>29</v>
      </c>
      <c r="E144">
        <v>0.77697916666666667</v>
      </c>
    </row>
    <row r="145" spans="1:5" x14ac:dyDescent="0.3">
      <c r="A145" t="s">
        <v>27</v>
      </c>
      <c r="B145" t="s">
        <v>28</v>
      </c>
      <c r="C145" s="1" t="s">
        <v>54</v>
      </c>
      <c r="D145" t="s">
        <v>29</v>
      </c>
      <c r="E145">
        <v>0.77681712962962957</v>
      </c>
    </row>
    <row r="146" spans="1:5" x14ac:dyDescent="0.3">
      <c r="A146" t="s">
        <v>27</v>
      </c>
      <c r="B146" t="s">
        <v>28</v>
      </c>
      <c r="C146" s="1" t="s">
        <v>54</v>
      </c>
      <c r="D146" t="s">
        <v>29</v>
      </c>
      <c r="E146">
        <v>0.7767708333333333</v>
      </c>
    </row>
    <row r="147" spans="1:5" x14ac:dyDescent="0.3">
      <c r="A147" t="s">
        <v>27</v>
      </c>
      <c r="B147" t="s">
        <v>28</v>
      </c>
      <c r="C147" s="1" t="s">
        <v>54</v>
      </c>
      <c r="D147" t="s">
        <v>29</v>
      </c>
      <c r="E147">
        <v>0.77620370370370362</v>
      </c>
    </row>
    <row r="148" spans="1:5" x14ac:dyDescent="0.3">
      <c r="A148" t="s">
        <v>27</v>
      </c>
      <c r="B148" t="s">
        <v>28</v>
      </c>
      <c r="C148" s="1" t="s">
        <v>54</v>
      </c>
      <c r="D148" t="s">
        <v>29</v>
      </c>
      <c r="E148">
        <v>0.77615740740740735</v>
      </c>
    </row>
    <row r="149" spans="1:5" x14ac:dyDescent="0.3">
      <c r="A149" t="s">
        <v>27</v>
      </c>
      <c r="B149" t="s">
        <v>28</v>
      </c>
      <c r="C149" s="1" t="s">
        <v>54</v>
      </c>
      <c r="D149" t="s">
        <v>29</v>
      </c>
      <c r="E149">
        <v>0.77606481481481471</v>
      </c>
    </row>
    <row r="150" spans="1:5" x14ac:dyDescent="0.3">
      <c r="A150" t="s">
        <v>27</v>
      </c>
      <c r="B150" t="s">
        <v>28</v>
      </c>
      <c r="C150" s="1" t="s">
        <v>54</v>
      </c>
      <c r="D150" t="s">
        <v>29</v>
      </c>
      <c r="E150">
        <v>0.77601851851851855</v>
      </c>
    </row>
    <row r="151" spans="1:5" x14ac:dyDescent="0.3">
      <c r="A151" t="s">
        <v>27</v>
      </c>
      <c r="B151" t="s">
        <v>28</v>
      </c>
      <c r="C151" s="1" t="s">
        <v>54</v>
      </c>
      <c r="D151" t="s">
        <v>29</v>
      </c>
      <c r="E151">
        <v>0.77590277777777772</v>
      </c>
    </row>
    <row r="152" spans="1:5" x14ac:dyDescent="0.3">
      <c r="A152" t="s">
        <v>27</v>
      </c>
      <c r="B152" t="s">
        <v>28</v>
      </c>
      <c r="C152" s="1" t="s">
        <v>54</v>
      </c>
      <c r="D152" t="s">
        <v>29</v>
      </c>
      <c r="E152">
        <v>0.77549768518518514</v>
      </c>
    </row>
    <row r="153" spans="1:5" x14ac:dyDescent="0.3">
      <c r="A153" t="s">
        <v>27</v>
      </c>
      <c r="B153" t="s">
        <v>28</v>
      </c>
      <c r="C153" s="1" t="s">
        <v>54</v>
      </c>
      <c r="D153" t="s">
        <v>29</v>
      </c>
      <c r="E153">
        <v>0.77538194444444442</v>
      </c>
    </row>
    <row r="154" spans="1:5" x14ac:dyDescent="0.3">
      <c r="A154" t="s">
        <v>27</v>
      </c>
      <c r="B154" t="s">
        <v>28</v>
      </c>
      <c r="C154" s="1" t="s">
        <v>54</v>
      </c>
      <c r="D154" t="s">
        <v>29</v>
      </c>
      <c r="E154">
        <v>0.77525462962962965</v>
      </c>
    </row>
    <row r="155" spans="1:5" x14ac:dyDescent="0.3">
      <c r="A155" t="s">
        <v>27</v>
      </c>
      <c r="B155" t="s">
        <v>28</v>
      </c>
      <c r="C155" s="1" t="s">
        <v>54</v>
      </c>
      <c r="D155" t="s">
        <v>29</v>
      </c>
      <c r="E155">
        <v>0.77483796296296292</v>
      </c>
    </row>
    <row r="156" spans="1:5" x14ac:dyDescent="0.3">
      <c r="A156" t="s">
        <v>27</v>
      </c>
      <c r="B156" t="s">
        <v>5</v>
      </c>
      <c r="C156" s="1" t="s">
        <v>61</v>
      </c>
      <c r="D156" t="s">
        <v>29</v>
      </c>
      <c r="E156">
        <v>0.77408564814814806</v>
      </c>
    </row>
    <row r="157" spans="1:5" x14ac:dyDescent="0.3">
      <c r="A157" t="s">
        <v>27</v>
      </c>
      <c r="B157" t="s">
        <v>5</v>
      </c>
      <c r="C157" s="1" t="s">
        <v>61</v>
      </c>
      <c r="D157" t="s">
        <v>29</v>
      </c>
      <c r="E157">
        <v>0.77361111111111114</v>
      </c>
    </row>
    <row r="158" spans="1:5" x14ac:dyDescent="0.3">
      <c r="A158" t="s">
        <v>27</v>
      </c>
      <c r="B158" t="s">
        <v>5</v>
      </c>
      <c r="C158" s="1" t="s">
        <v>61</v>
      </c>
      <c r="D158" t="s">
        <v>29</v>
      </c>
      <c r="E158">
        <v>0.77079861111111114</v>
      </c>
    </row>
    <row r="159" spans="1:5" x14ac:dyDescent="0.3">
      <c r="A159" t="s">
        <v>27</v>
      </c>
      <c r="B159" t="s">
        <v>5</v>
      </c>
      <c r="C159" s="1" t="s">
        <v>61</v>
      </c>
      <c r="D159" t="s">
        <v>29</v>
      </c>
      <c r="E159">
        <v>0.76956018518518521</v>
      </c>
    </row>
    <row r="160" spans="1:5" x14ac:dyDescent="0.3">
      <c r="A160" t="s">
        <v>27</v>
      </c>
      <c r="B160" t="s">
        <v>5</v>
      </c>
      <c r="C160" s="1" t="s">
        <v>61</v>
      </c>
      <c r="D160" t="s">
        <v>29</v>
      </c>
      <c r="E160">
        <v>0.76937500000000003</v>
      </c>
    </row>
    <row r="161" spans="1:5" x14ac:dyDescent="0.3">
      <c r="A161" t="s">
        <v>27</v>
      </c>
      <c r="B161" t="s">
        <v>5</v>
      </c>
      <c r="C161" s="1" t="s">
        <v>61</v>
      </c>
      <c r="D161" t="s">
        <v>29</v>
      </c>
      <c r="E161">
        <v>0.76890046296296299</v>
      </c>
    </row>
    <row r="162" spans="1:5" x14ac:dyDescent="0.3">
      <c r="A162" t="s">
        <v>27</v>
      </c>
      <c r="B162" t="s">
        <v>28</v>
      </c>
      <c r="C162" s="1" t="s">
        <v>54</v>
      </c>
      <c r="D162" t="s">
        <v>29</v>
      </c>
      <c r="E162">
        <v>0.76879629629629631</v>
      </c>
    </row>
    <row r="163" spans="1:5" x14ac:dyDescent="0.3">
      <c r="A163" t="s">
        <v>27</v>
      </c>
      <c r="B163" t="s">
        <v>28</v>
      </c>
      <c r="C163" s="1" t="s">
        <v>54</v>
      </c>
      <c r="D163" t="s">
        <v>29</v>
      </c>
      <c r="E163">
        <v>0.76876157407407408</v>
      </c>
    </row>
    <row r="164" spans="1:5" x14ac:dyDescent="0.3">
      <c r="A164" t="s">
        <v>27</v>
      </c>
      <c r="B164" t="s">
        <v>28</v>
      </c>
      <c r="C164" s="1" t="s">
        <v>54</v>
      </c>
      <c r="D164" t="s">
        <v>29</v>
      </c>
      <c r="E164">
        <v>0.7686574074074074</v>
      </c>
    </row>
    <row r="165" spans="1:5" x14ac:dyDescent="0.3">
      <c r="A165" t="s">
        <v>27</v>
      </c>
      <c r="B165" t="s">
        <v>28</v>
      </c>
      <c r="C165" s="1" t="s">
        <v>54</v>
      </c>
      <c r="D165" t="s">
        <v>29</v>
      </c>
      <c r="E165">
        <v>0.76856481481481476</v>
      </c>
    </row>
    <row r="166" spans="1:5" x14ac:dyDescent="0.3">
      <c r="A166" t="s">
        <v>27</v>
      </c>
      <c r="B166" t="s">
        <v>28</v>
      </c>
      <c r="C166" s="1" t="s">
        <v>54</v>
      </c>
      <c r="D166" t="s">
        <v>29</v>
      </c>
      <c r="E166">
        <v>0.76850694444444445</v>
      </c>
    </row>
    <row r="167" spans="1:5" x14ac:dyDescent="0.3">
      <c r="A167" t="s">
        <v>27</v>
      </c>
      <c r="B167" t="s">
        <v>5</v>
      </c>
      <c r="C167" s="1" t="s">
        <v>61</v>
      </c>
      <c r="D167" t="s">
        <v>29</v>
      </c>
      <c r="E167">
        <v>0.76809027777777772</v>
      </c>
    </row>
    <row r="168" spans="1:5" x14ac:dyDescent="0.3">
      <c r="A168" t="s">
        <v>27</v>
      </c>
      <c r="B168" t="s">
        <v>5</v>
      </c>
      <c r="C168" s="1" t="s">
        <v>61</v>
      </c>
      <c r="D168" t="s">
        <v>29</v>
      </c>
      <c r="E168">
        <v>0.76792824074074073</v>
      </c>
    </row>
    <row r="169" spans="1:5" x14ac:dyDescent="0.3">
      <c r="A169" t="s">
        <v>27</v>
      </c>
      <c r="B169" t="s">
        <v>28</v>
      </c>
      <c r="C169" s="1" t="s">
        <v>54</v>
      </c>
      <c r="D169" t="s">
        <v>29</v>
      </c>
      <c r="E169">
        <v>0.76784722222222224</v>
      </c>
    </row>
    <row r="170" spans="1:5" x14ac:dyDescent="0.3">
      <c r="A170" t="s">
        <v>27</v>
      </c>
      <c r="B170" t="s">
        <v>5</v>
      </c>
      <c r="C170" s="1" t="s">
        <v>61</v>
      </c>
      <c r="D170" t="s">
        <v>29</v>
      </c>
      <c r="E170">
        <v>0.76741898148148147</v>
      </c>
    </row>
    <row r="171" spans="1:5" x14ac:dyDescent="0.3">
      <c r="A171" t="s">
        <v>27</v>
      </c>
      <c r="B171" t="s">
        <v>28</v>
      </c>
      <c r="C171" s="1" t="s">
        <v>54</v>
      </c>
      <c r="D171" t="s">
        <v>29</v>
      </c>
      <c r="E171">
        <v>0.76656250000000004</v>
      </c>
    </row>
    <row r="172" spans="1:5" x14ac:dyDescent="0.3">
      <c r="A172" t="s">
        <v>27</v>
      </c>
      <c r="B172" t="s">
        <v>5</v>
      </c>
      <c r="C172" s="1" t="s">
        <v>61</v>
      </c>
      <c r="D172" t="s">
        <v>29</v>
      </c>
      <c r="E172">
        <v>0.76642361111111112</v>
      </c>
    </row>
    <row r="173" spans="1:5" x14ac:dyDescent="0.3">
      <c r="A173" t="s">
        <v>27</v>
      </c>
      <c r="B173" t="s">
        <v>28</v>
      </c>
      <c r="C173" s="1" t="s">
        <v>54</v>
      </c>
      <c r="D173" t="s">
        <v>29</v>
      </c>
      <c r="E173">
        <v>0.76641203703703698</v>
      </c>
    </row>
    <row r="174" spans="1:5" x14ac:dyDescent="0.3">
      <c r="A174" t="s">
        <v>27</v>
      </c>
      <c r="B174" t="s">
        <v>28</v>
      </c>
      <c r="C174" s="1" t="s">
        <v>54</v>
      </c>
      <c r="D174" t="s">
        <v>29</v>
      </c>
      <c r="E174">
        <v>0.76613425925925915</v>
      </c>
    </row>
    <row r="175" spans="1:5" x14ac:dyDescent="0.3">
      <c r="A175" t="s">
        <v>27</v>
      </c>
      <c r="B175" t="s">
        <v>28</v>
      </c>
      <c r="C175" s="1" t="s">
        <v>54</v>
      </c>
      <c r="D175" t="s">
        <v>29</v>
      </c>
      <c r="E175">
        <v>0.76596064814814813</v>
      </c>
    </row>
    <row r="176" spans="1:5" x14ac:dyDescent="0.3">
      <c r="A176" t="s">
        <v>27</v>
      </c>
      <c r="B176" t="s">
        <v>28</v>
      </c>
      <c r="C176" s="1" t="s">
        <v>54</v>
      </c>
      <c r="D176" t="s">
        <v>29</v>
      </c>
      <c r="E176">
        <v>0.76591435185185175</v>
      </c>
    </row>
    <row r="177" spans="1:5" x14ac:dyDescent="0.3">
      <c r="A177" t="s">
        <v>27</v>
      </c>
      <c r="B177" t="s">
        <v>28</v>
      </c>
      <c r="C177" s="1" t="s">
        <v>54</v>
      </c>
      <c r="D177" t="s">
        <v>29</v>
      </c>
      <c r="E177">
        <v>0.76589120370370367</v>
      </c>
    </row>
    <row r="178" spans="1:5" x14ac:dyDescent="0.3">
      <c r="A178" t="s">
        <v>27</v>
      </c>
      <c r="B178" t="s">
        <v>5</v>
      </c>
      <c r="C178" s="1" t="s">
        <v>61</v>
      </c>
      <c r="D178" t="s">
        <v>29</v>
      </c>
      <c r="E178">
        <v>0.76583333333333325</v>
      </c>
    </row>
    <row r="179" spans="1:5" x14ac:dyDescent="0.3">
      <c r="A179" t="s">
        <v>27</v>
      </c>
      <c r="B179" t="s">
        <v>5</v>
      </c>
      <c r="C179" s="1" t="s">
        <v>61</v>
      </c>
      <c r="D179" t="s">
        <v>29</v>
      </c>
      <c r="E179">
        <v>0.76578703703703699</v>
      </c>
    </row>
    <row r="180" spans="1:5" x14ac:dyDescent="0.3">
      <c r="A180" t="s">
        <v>27</v>
      </c>
      <c r="B180" t="s">
        <v>28</v>
      </c>
      <c r="C180" s="1" t="s">
        <v>54</v>
      </c>
      <c r="D180" t="s">
        <v>29</v>
      </c>
      <c r="E180">
        <v>0.76423611111111101</v>
      </c>
    </row>
    <row r="181" spans="1:5" x14ac:dyDescent="0.3">
      <c r="A181" t="s">
        <v>27</v>
      </c>
      <c r="B181" t="s">
        <v>28</v>
      </c>
      <c r="C181" s="1" t="s">
        <v>54</v>
      </c>
      <c r="D181" t="s">
        <v>29</v>
      </c>
      <c r="E181">
        <v>0.76376157407407408</v>
      </c>
    </row>
    <row r="182" spans="1:5" x14ac:dyDescent="0.3">
      <c r="A182" t="s">
        <v>27</v>
      </c>
      <c r="B182" t="s">
        <v>28</v>
      </c>
      <c r="C182" s="1" t="s">
        <v>54</v>
      </c>
      <c r="D182" t="s">
        <v>29</v>
      </c>
      <c r="E182">
        <v>0.76358796296296294</v>
      </c>
    </row>
    <row r="183" spans="1:5" x14ac:dyDescent="0.3">
      <c r="A183" t="s">
        <v>27</v>
      </c>
      <c r="B183" t="s">
        <v>28</v>
      </c>
      <c r="C183" s="1" t="s">
        <v>54</v>
      </c>
      <c r="D183" t="s">
        <v>29</v>
      </c>
      <c r="E183">
        <v>0.76313657407407398</v>
      </c>
    </row>
    <row r="184" spans="1:5" x14ac:dyDescent="0.3">
      <c r="A184" t="s">
        <v>27</v>
      </c>
      <c r="B184" t="s">
        <v>28</v>
      </c>
      <c r="C184" s="1" t="s">
        <v>54</v>
      </c>
      <c r="D184" t="s">
        <v>29</v>
      </c>
      <c r="E184">
        <v>0.76131944444444455</v>
      </c>
    </row>
    <row r="185" spans="1:5" x14ac:dyDescent="0.3">
      <c r="A185" t="s">
        <v>27</v>
      </c>
      <c r="B185" t="s">
        <v>5</v>
      </c>
      <c r="C185" s="1" t="s">
        <v>61</v>
      </c>
      <c r="D185" t="s">
        <v>29</v>
      </c>
      <c r="E185">
        <v>0.76120370370370372</v>
      </c>
    </row>
    <row r="186" spans="1:5" x14ac:dyDescent="0.3">
      <c r="A186" t="s">
        <v>27</v>
      </c>
      <c r="B186" t="s">
        <v>28</v>
      </c>
      <c r="C186" s="1" t="s">
        <v>54</v>
      </c>
      <c r="D186" t="s">
        <v>29</v>
      </c>
      <c r="E186">
        <v>0.75930555555555557</v>
      </c>
    </row>
    <row r="187" spans="1:5" x14ac:dyDescent="0.3">
      <c r="A187" t="s">
        <v>27</v>
      </c>
      <c r="B187" t="s">
        <v>28</v>
      </c>
      <c r="C187" s="1" t="s">
        <v>54</v>
      </c>
      <c r="D187" t="s">
        <v>29</v>
      </c>
      <c r="E187">
        <v>0.75922453703703707</v>
      </c>
    </row>
    <row r="188" spans="1:5" x14ac:dyDescent="0.3">
      <c r="A188" t="s">
        <v>27</v>
      </c>
      <c r="B188" t="s">
        <v>28</v>
      </c>
      <c r="C188" s="1" t="s">
        <v>54</v>
      </c>
      <c r="D188" t="s">
        <v>29</v>
      </c>
      <c r="E188">
        <v>0.75907407407407401</v>
      </c>
    </row>
    <row r="189" spans="1:5" x14ac:dyDescent="0.3">
      <c r="A189" t="s">
        <v>27</v>
      </c>
      <c r="B189" t="s">
        <v>28</v>
      </c>
      <c r="C189" s="1" t="s">
        <v>54</v>
      </c>
      <c r="D189" t="s">
        <v>29</v>
      </c>
      <c r="E189">
        <v>0.75896990740740744</v>
      </c>
    </row>
    <row r="190" spans="1:5" x14ac:dyDescent="0.3">
      <c r="A190" t="s">
        <v>27</v>
      </c>
      <c r="B190" t="s">
        <v>28</v>
      </c>
      <c r="C190" s="1" t="s">
        <v>54</v>
      </c>
      <c r="D190" t="s">
        <v>29</v>
      </c>
      <c r="E190">
        <v>0.75891203703703702</v>
      </c>
    </row>
    <row r="191" spans="1:5" x14ac:dyDescent="0.3">
      <c r="A191" t="s">
        <v>27</v>
      </c>
      <c r="B191" t="s">
        <v>28</v>
      </c>
      <c r="C191" s="1" t="s">
        <v>54</v>
      </c>
      <c r="D191" t="s">
        <v>29</v>
      </c>
      <c r="E191">
        <v>0.75853009259259263</v>
      </c>
    </row>
    <row r="192" spans="1:5" x14ac:dyDescent="0.3">
      <c r="A192" t="s">
        <v>27</v>
      </c>
      <c r="B192" t="s">
        <v>28</v>
      </c>
      <c r="C192" s="1" t="s">
        <v>54</v>
      </c>
      <c r="D192" t="s">
        <v>29</v>
      </c>
      <c r="E192">
        <v>0.75846064814814806</v>
      </c>
    </row>
    <row r="193" spans="1:5" x14ac:dyDescent="0.3">
      <c r="A193" t="s">
        <v>27</v>
      </c>
      <c r="B193" t="s">
        <v>5</v>
      </c>
      <c r="C193" s="1" t="s">
        <v>61</v>
      </c>
      <c r="D193" t="s">
        <v>29</v>
      </c>
      <c r="E193">
        <v>0.75490740740740747</v>
      </c>
    </row>
    <row r="194" spans="1:5" x14ac:dyDescent="0.3">
      <c r="A194" t="s">
        <v>27</v>
      </c>
      <c r="B194" t="s">
        <v>28</v>
      </c>
      <c r="C194" s="1" t="s">
        <v>54</v>
      </c>
      <c r="D194" t="s">
        <v>29</v>
      </c>
      <c r="E194">
        <v>0.75458333333333327</v>
      </c>
    </row>
    <row r="195" spans="1:5" x14ac:dyDescent="0.3">
      <c r="A195" t="s">
        <v>27</v>
      </c>
      <c r="B195" t="s">
        <v>28</v>
      </c>
      <c r="C195" s="1" t="s">
        <v>54</v>
      </c>
      <c r="D195" t="s">
        <v>29</v>
      </c>
      <c r="E195">
        <v>0.7534143518518519</v>
      </c>
    </row>
    <row r="196" spans="1:5" x14ac:dyDescent="0.3">
      <c r="A196" t="s">
        <v>27</v>
      </c>
      <c r="B196" t="s">
        <v>28</v>
      </c>
      <c r="C196" s="1" t="s">
        <v>54</v>
      </c>
      <c r="D196" t="s">
        <v>29</v>
      </c>
      <c r="E196">
        <v>0.75322916666666673</v>
      </c>
    </row>
    <row r="197" spans="1:5" x14ac:dyDescent="0.3">
      <c r="A197" t="s">
        <v>27</v>
      </c>
      <c r="B197" t="s">
        <v>28</v>
      </c>
      <c r="C197" s="1" t="s">
        <v>54</v>
      </c>
      <c r="D197" t="s">
        <v>29</v>
      </c>
      <c r="E197">
        <v>0.75312499999999993</v>
      </c>
    </row>
    <row r="198" spans="1:5" x14ac:dyDescent="0.3">
      <c r="A198" t="s">
        <v>27</v>
      </c>
      <c r="B198" t="s">
        <v>28</v>
      </c>
      <c r="C198" s="1" t="s">
        <v>54</v>
      </c>
      <c r="D198" t="s">
        <v>29</v>
      </c>
      <c r="E198">
        <v>0.75290509259259253</v>
      </c>
    </row>
    <row r="199" spans="1:5" x14ac:dyDescent="0.3">
      <c r="A199" t="s">
        <v>27</v>
      </c>
      <c r="B199" t="s">
        <v>5</v>
      </c>
      <c r="C199" s="1" t="s">
        <v>62</v>
      </c>
      <c r="D199" t="s">
        <v>29</v>
      </c>
      <c r="E199">
        <v>0.75112268518518521</v>
      </c>
    </row>
    <row r="200" spans="1:5" x14ac:dyDescent="0.3">
      <c r="A200" t="s">
        <v>27</v>
      </c>
      <c r="B200" t="s">
        <v>28</v>
      </c>
      <c r="C200" s="1" t="s">
        <v>54</v>
      </c>
      <c r="D200" t="s">
        <v>29</v>
      </c>
      <c r="E200">
        <v>0.72980324074074077</v>
      </c>
    </row>
    <row r="201" spans="1:5" x14ac:dyDescent="0.3">
      <c r="A201" t="s">
        <v>30</v>
      </c>
      <c r="B201" t="s">
        <v>31</v>
      </c>
      <c r="C201" s="1" t="s">
        <v>54</v>
      </c>
      <c r="D201" t="s">
        <v>8</v>
      </c>
      <c r="E201">
        <v>0.78950231481481481</v>
      </c>
    </row>
    <row r="202" spans="1:5" x14ac:dyDescent="0.3">
      <c r="A202" t="s">
        <v>30</v>
      </c>
      <c r="B202" t="s">
        <v>31</v>
      </c>
      <c r="C202" s="1" t="s">
        <v>54</v>
      </c>
      <c r="D202" t="s">
        <v>8</v>
      </c>
      <c r="E202">
        <v>0.78935185185185175</v>
      </c>
    </row>
    <row r="203" spans="1:5" x14ac:dyDescent="0.3">
      <c r="A203" t="s">
        <v>30</v>
      </c>
      <c r="B203" t="s">
        <v>5</v>
      </c>
      <c r="C203" s="1" t="s">
        <v>62</v>
      </c>
      <c r="D203" t="s">
        <v>8</v>
      </c>
      <c r="E203">
        <v>0.7885416666666667</v>
      </c>
    </row>
    <row r="204" spans="1:5" x14ac:dyDescent="0.3">
      <c r="A204" t="s">
        <v>30</v>
      </c>
      <c r="B204" t="s">
        <v>31</v>
      </c>
      <c r="C204" s="1" t="s">
        <v>54</v>
      </c>
      <c r="D204" t="s">
        <v>8</v>
      </c>
      <c r="E204">
        <v>0.78760416666666666</v>
      </c>
    </row>
    <row r="205" spans="1:5" x14ac:dyDescent="0.3">
      <c r="A205" t="s">
        <v>30</v>
      </c>
      <c r="B205" t="s">
        <v>5</v>
      </c>
      <c r="C205" s="1" t="s">
        <v>62</v>
      </c>
      <c r="D205" t="s">
        <v>8</v>
      </c>
      <c r="E205">
        <v>0.78422453703703709</v>
      </c>
    </row>
    <row r="206" spans="1:5" x14ac:dyDescent="0.3">
      <c r="A206" t="s">
        <v>30</v>
      </c>
      <c r="B206" t="s">
        <v>5</v>
      </c>
      <c r="C206" s="1" t="s">
        <v>62</v>
      </c>
      <c r="D206" t="s">
        <v>8</v>
      </c>
      <c r="E206">
        <v>0.78234953703703702</v>
      </c>
    </row>
    <row r="207" spans="1:5" x14ac:dyDescent="0.3">
      <c r="A207" t="s">
        <v>30</v>
      </c>
      <c r="B207" t="s">
        <v>31</v>
      </c>
      <c r="C207" s="1" t="s">
        <v>54</v>
      </c>
      <c r="D207" t="s">
        <v>29</v>
      </c>
      <c r="E207">
        <v>0.79662037037037037</v>
      </c>
    </row>
    <row r="208" spans="1:5" x14ac:dyDescent="0.3">
      <c r="A208" t="s">
        <v>30</v>
      </c>
      <c r="B208" t="s">
        <v>31</v>
      </c>
      <c r="C208" s="1" t="s">
        <v>54</v>
      </c>
      <c r="D208" t="s">
        <v>29</v>
      </c>
      <c r="E208">
        <v>0.7963541666666667</v>
      </c>
    </row>
    <row r="209" spans="1:5" x14ac:dyDescent="0.3">
      <c r="A209" t="s">
        <v>30</v>
      </c>
      <c r="B209" t="s">
        <v>5</v>
      </c>
      <c r="C209" s="1" t="s">
        <v>62</v>
      </c>
      <c r="D209" t="s">
        <v>29</v>
      </c>
      <c r="E209">
        <v>0.75509259259259265</v>
      </c>
    </row>
    <row r="210" spans="1:5" x14ac:dyDescent="0.3">
      <c r="A210" t="s">
        <v>30</v>
      </c>
      <c r="B210" t="s">
        <v>31</v>
      </c>
      <c r="C210" s="1" t="s">
        <v>54</v>
      </c>
      <c r="D210" t="s">
        <v>32</v>
      </c>
      <c r="E210">
        <v>0.85688657407407398</v>
      </c>
    </row>
    <row r="211" spans="1:5" x14ac:dyDescent="0.3">
      <c r="A211" t="s">
        <v>30</v>
      </c>
      <c r="B211" t="s">
        <v>31</v>
      </c>
      <c r="C211" s="1" t="s">
        <v>54</v>
      </c>
      <c r="D211" t="s">
        <v>32</v>
      </c>
      <c r="E211">
        <v>0.85672453703703699</v>
      </c>
    </row>
    <row r="212" spans="1:5" x14ac:dyDescent="0.3">
      <c r="A212" t="s">
        <v>33</v>
      </c>
      <c r="B212" t="s">
        <v>5</v>
      </c>
      <c r="C212" s="1" t="s">
        <v>57</v>
      </c>
      <c r="D212" t="s">
        <v>8</v>
      </c>
      <c r="E212">
        <v>0.78839120370370364</v>
      </c>
    </row>
    <row r="213" spans="1:5" x14ac:dyDescent="0.3">
      <c r="A213" t="s">
        <v>33</v>
      </c>
      <c r="B213" t="s">
        <v>34</v>
      </c>
      <c r="C213" s="1" t="s">
        <v>54</v>
      </c>
      <c r="D213" t="s">
        <v>8</v>
      </c>
      <c r="E213">
        <v>0.78820601851851846</v>
      </c>
    </row>
    <row r="214" spans="1:5" x14ac:dyDescent="0.3">
      <c r="A214" t="s">
        <v>33</v>
      </c>
      <c r="B214" t="s">
        <v>5</v>
      </c>
      <c r="C214" s="1" t="s">
        <v>57</v>
      </c>
      <c r="D214" t="s">
        <v>8</v>
      </c>
      <c r="E214">
        <v>0.78203703703703698</v>
      </c>
    </row>
    <row r="215" spans="1:5" x14ac:dyDescent="0.3">
      <c r="A215" t="s">
        <v>33</v>
      </c>
      <c r="B215" t="s">
        <v>34</v>
      </c>
      <c r="C215" s="1" t="s">
        <v>54</v>
      </c>
      <c r="D215" t="s">
        <v>9</v>
      </c>
      <c r="E215">
        <v>0.823125</v>
      </c>
    </row>
    <row r="216" spans="1:5" x14ac:dyDescent="0.3">
      <c r="A216" t="s">
        <v>33</v>
      </c>
      <c r="B216" t="s">
        <v>5</v>
      </c>
      <c r="C216" s="1" t="s">
        <v>57</v>
      </c>
      <c r="D216" t="s">
        <v>29</v>
      </c>
      <c r="E216">
        <v>0.80190972222222223</v>
      </c>
    </row>
    <row r="217" spans="1:5" x14ac:dyDescent="0.3">
      <c r="A217" t="s">
        <v>33</v>
      </c>
      <c r="B217" t="s">
        <v>5</v>
      </c>
      <c r="C217" s="1" t="s">
        <v>57</v>
      </c>
      <c r="D217" t="s">
        <v>29</v>
      </c>
      <c r="E217">
        <v>0.80184027777777789</v>
      </c>
    </row>
    <row r="218" spans="1:5" x14ac:dyDescent="0.3">
      <c r="A218" t="s">
        <v>33</v>
      </c>
      <c r="B218" t="s">
        <v>34</v>
      </c>
      <c r="C218" s="1" t="s">
        <v>54</v>
      </c>
      <c r="D218" t="s">
        <v>29</v>
      </c>
      <c r="E218">
        <v>0.79538194444444443</v>
      </c>
    </row>
    <row r="219" spans="1:5" x14ac:dyDescent="0.3">
      <c r="A219" t="s">
        <v>33</v>
      </c>
      <c r="B219" t="s">
        <v>34</v>
      </c>
      <c r="C219" s="1" t="s">
        <v>54</v>
      </c>
      <c r="D219" t="s">
        <v>29</v>
      </c>
      <c r="E219">
        <v>0.7949652777777777</v>
      </c>
    </row>
    <row r="220" spans="1:5" x14ac:dyDescent="0.3">
      <c r="A220" t="s">
        <v>33</v>
      </c>
      <c r="B220" t="s">
        <v>34</v>
      </c>
      <c r="C220" s="1" t="s">
        <v>54</v>
      </c>
      <c r="D220" t="s">
        <v>29</v>
      </c>
      <c r="E220">
        <v>0.79305555555555562</v>
      </c>
    </row>
    <row r="221" spans="1:5" x14ac:dyDescent="0.3">
      <c r="A221" t="s">
        <v>33</v>
      </c>
      <c r="B221" t="s">
        <v>34</v>
      </c>
      <c r="C221" s="1" t="s">
        <v>54</v>
      </c>
      <c r="D221" t="s">
        <v>29</v>
      </c>
      <c r="E221">
        <v>0.79278935185185195</v>
      </c>
    </row>
    <row r="222" spans="1:5" x14ac:dyDescent="0.3">
      <c r="A222" t="s">
        <v>33</v>
      </c>
      <c r="B222" t="s">
        <v>34</v>
      </c>
      <c r="C222" s="1" t="s">
        <v>54</v>
      </c>
      <c r="D222" t="s">
        <v>29</v>
      </c>
      <c r="E222">
        <v>0.79253472222222221</v>
      </c>
    </row>
    <row r="223" spans="1:5" x14ac:dyDescent="0.3">
      <c r="A223" t="s">
        <v>33</v>
      </c>
      <c r="B223" t="s">
        <v>34</v>
      </c>
      <c r="C223" s="1" t="s">
        <v>54</v>
      </c>
      <c r="D223" t="s">
        <v>29</v>
      </c>
      <c r="E223">
        <v>0.79248842592592583</v>
      </c>
    </row>
    <row r="224" spans="1:5" x14ac:dyDescent="0.3">
      <c r="A224" t="s">
        <v>33</v>
      </c>
      <c r="B224" t="s">
        <v>5</v>
      </c>
      <c r="C224" s="1" t="s">
        <v>57</v>
      </c>
      <c r="D224" t="s">
        <v>29</v>
      </c>
      <c r="E224">
        <v>0.79165509259259259</v>
      </c>
    </row>
    <row r="225" spans="1:5" x14ac:dyDescent="0.3">
      <c r="A225" t="s">
        <v>33</v>
      </c>
      <c r="B225" t="s">
        <v>5</v>
      </c>
      <c r="C225" s="1" t="s">
        <v>57</v>
      </c>
      <c r="D225" t="s">
        <v>29</v>
      </c>
      <c r="E225">
        <v>0.79153935185185187</v>
      </c>
    </row>
    <row r="226" spans="1:5" x14ac:dyDescent="0.3">
      <c r="A226" t="s">
        <v>33</v>
      </c>
      <c r="B226" t="s">
        <v>34</v>
      </c>
      <c r="C226" s="1" t="s">
        <v>54</v>
      </c>
      <c r="D226" t="s">
        <v>29</v>
      </c>
      <c r="E226">
        <v>0.79071759259259267</v>
      </c>
    </row>
    <row r="227" spans="1:5" x14ac:dyDescent="0.3">
      <c r="A227" t="s">
        <v>33</v>
      </c>
      <c r="B227" t="s">
        <v>5</v>
      </c>
      <c r="C227" s="1" t="s">
        <v>57</v>
      </c>
      <c r="D227" t="s">
        <v>29</v>
      </c>
      <c r="E227">
        <v>0.79065972222222225</v>
      </c>
    </row>
    <row r="228" spans="1:5" x14ac:dyDescent="0.3">
      <c r="A228" t="s">
        <v>33</v>
      </c>
      <c r="B228" t="s">
        <v>34</v>
      </c>
      <c r="C228" s="1" t="s">
        <v>54</v>
      </c>
      <c r="D228" t="s">
        <v>29</v>
      </c>
      <c r="E228">
        <v>0.78987268518518527</v>
      </c>
    </row>
    <row r="229" spans="1:5" x14ac:dyDescent="0.3">
      <c r="A229" t="s">
        <v>33</v>
      </c>
      <c r="B229" t="s">
        <v>35</v>
      </c>
      <c r="C229" s="1" t="s">
        <v>35</v>
      </c>
      <c r="D229" t="s">
        <v>29</v>
      </c>
      <c r="E229">
        <v>0.78979166666666656</v>
      </c>
    </row>
    <row r="230" spans="1:5" x14ac:dyDescent="0.3">
      <c r="A230" t="s">
        <v>33</v>
      </c>
      <c r="B230" t="s">
        <v>5</v>
      </c>
      <c r="C230" s="1" t="s">
        <v>57</v>
      </c>
      <c r="D230" t="s">
        <v>29</v>
      </c>
      <c r="E230">
        <v>0.78765046296296293</v>
      </c>
    </row>
    <row r="231" spans="1:5" x14ac:dyDescent="0.3">
      <c r="A231" t="s">
        <v>33</v>
      </c>
      <c r="B231" t="s">
        <v>34</v>
      </c>
      <c r="C231" s="1" t="s">
        <v>54</v>
      </c>
      <c r="D231" t="s">
        <v>29</v>
      </c>
      <c r="E231">
        <v>0.78373842592592602</v>
      </c>
    </row>
    <row r="232" spans="1:5" x14ac:dyDescent="0.3">
      <c r="A232" t="s">
        <v>33</v>
      </c>
      <c r="B232" t="s">
        <v>5</v>
      </c>
      <c r="C232" s="1" t="s">
        <v>57</v>
      </c>
      <c r="D232" t="s">
        <v>29</v>
      </c>
      <c r="E232">
        <v>0.7543981481481481</v>
      </c>
    </row>
    <row r="233" spans="1:5" x14ac:dyDescent="0.3">
      <c r="A233" t="s">
        <v>33</v>
      </c>
      <c r="B233" t="s">
        <v>5</v>
      </c>
      <c r="C233" s="1" t="s">
        <v>57</v>
      </c>
      <c r="D233" t="s">
        <v>29</v>
      </c>
      <c r="E233">
        <v>0.75403935185185178</v>
      </c>
    </row>
    <row r="234" spans="1:5" x14ac:dyDescent="0.3">
      <c r="A234" t="s">
        <v>33</v>
      </c>
      <c r="B234" t="s">
        <v>5</v>
      </c>
      <c r="C234" s="1" t="s">
        <v>57</v>
      </c>
      <c r="D234" t="s">
        <v>29</v>
      </c>
      <c r="E234">
        <v>0.75386574074074064</v>
      </c>
    </row>
    <row r="235" spans="1:5" x14ac:dyDescent="0.3">
      <c r="A235" t="s">
        <v>33</v>
      </c>
      <c r="B235" t="s">
        <v>5</v>
      </c>
      <c r="C235" s="1" t="s">
        <v>57</v>
      </c>
      <c r="D235" t="s">
        <v>29</v>
      </c>
      <c r="E235">
        <v>0.75377314814814822</v>
      </c>
    </row>
    <row r="236" spans="1:5" x14ac:dyDescent="0.3">
      <c r="A236" t="s">
        <v>33</v>
      </c>
      <c r="B236" t="s">
        <v>34</v>
      </c>
      <c r="C236" s="1" t="s">
        <v>54</v>
      </c>
      <c r="D236" t="s">
        <v>29</v>
      </c>
      <c r="E236">
        <v>0.37030092592592595</v>
      </c>
    </row>
    <row r="237" spans="1:5" x14ac:dyDescent="0.3">
      <c r="A237" t="s">
        <v>33</v>
      </c>
      <c r="B237" t="s">
        <v>34</v>
      </c>
      <c r="C237" s="1" t="s">
        <v>54</v>
      </c>
      <c r="D237" t="s">
        <v>32</v>
      </c>
      <c r="E237">
        <v>0.85318287037037033</v>
      </c>
    </row>
    <row r="238" spans="1:5" x14ac:dyDescent="0.3">
      <c r="A238" t="s">
        <v>33</v>
      </c>
      <c r="B238" t="s">
        <v>34</v>
      </c>
      <c r="C238" s="1" t="s">
        <v>54</v>
      </c>
      <c r="D238" t="s">
        <v>32</v>
      </c>
      <c r="E238">
        <v>0.85260416666666661</v>
      </c>
    </row>
    <row r="239" spans="1:5" x14ac:dyDescent="0.3">
      <c r="A239" t="s">
        <v>33</v>
      </c>
      <c r="B239" t="s">
        <v>34</v>
      </c>
      <c r="C239" s="1" t="s">
        <v>54</v>
      </c>
      <c r="D239" t="s">
        <v>32</v>
      </c>
      <c r="E239">
        <v>0.85237268518518527</v>
      </c>
    </row>
    <row r="240" spans="1:5" x14ac:dyDescent="0.3">
      <c r="A240" t="s">
        <v>33</v>
      </c>
      <c r="B240" t="s">
        <v>34</v>
      </c>
      <c r="C240" s="1" t="s">
        <v>54</v>
      </c>
      <c r="D240" t="s">
        <v>32</v>
      </c>
      <c r="E240">
        <v>0.85160879629629627</v>
      </c>
    </row>
    <row r="241" spans="1:5" x14ac:dyDescent="0.3">
      <c r="A241" t="s">
        <v>33</v>
      </c>
      <c r="B241" t="s">
        <v>34</v>
      </c>
      <c r="C241" s="1" t="s">
        <v>54</v>
      </c>
      <c r="D241" t="s">
        <v>32</v>
      </c>
      <c r="E241">
        <v>0.85122685185185187</v>
      </c>
    </row>
    <row r="242" spans="1:5" x14ac:dyDescent="0.3">
      <c r="A242" t="s">
        <v>36</v>
      </c>
      <c r="B242" t="s">
        <v>37</v>
      </c>
      <c r="C242" s="1" t="s">
        <v>54</v>
      </c>
      <c r="D242" t="s">
        <v>8</v>
      </c>
      <c r="E242">
        <v>0.71736111111111101</v>
      </c>
    </row>
    <row r="243" spans="1:5" x14ac:dyDescent="0.3">
      <c r="A243" t="s">
        <v>36</v>
      </c>
      <c r="B243" t="s">
        <v>37</v>
      </c>
      <c r="C243" s="1" t="s">
        <v>54</v>
      </c>
      <c r="D243" t="s">
        <v>32</v>
      </c>
      <c r="E243">
        <v>0.74641203703703696</v>
      </c>
    </row>
    <row r="244" spans="1:5" x14ac:dyDescent="0.3">
      <c r="A244" t="s">
        <v>36</v>
      </c>
      <c r="B244" t="s">
        <v>5</v>
      </c>
      <c r="C244" s="1" t="s">
        <v>55</v>
      </c>
      <c r="D244" t="s">
        <v>32</v>
      </c>
      <c r="E244">
        <v>0.6130902777777778</v>
      </c>
    </row>
    <row r="245" spans="1:5" x14ac:dyDescent="0.3">
      <c r="A245" t="s">
        <v>36</v>
      </c>
      <c r="B245" t="s">
        <v>5</v>
      </c>
      <c r="C245" s="1" t="s">
        <v>56</v>
      </c>
      <c r="D245" t="s">
        <v>32</v>
      </c>
      <c r="E245">
        <v>0.61296296296296293</v>
      </c>
    </row>
    <row r="246" spans="1:5" x14ac:dyDescent="0.3">
      <c r="A246" t="s">
        <v>36</v>
      </c>
      <c r="B246" t="s">
        <v>37</v>
      </c>
      <c r="C246" s="1" t="s">
        <v>54</v>
      </c>
      <c r="D246" t="s">
        <v>32</v>
      </c>
      <c r="E246">
        <v>0.53973379629629636</v>
      </c>
    </row>
    <row r="247" spans="1:5" x14ac:dyDescent="0.3">
      <c r="A247" t="s">
        <v>36</v>
      </c>
      <c r="B247" t="s">
        <v>37</v>
      </c>
      <c r="C247" s="1" t="s">
        <v>54</v>
      </c>
      <c r="D247" t="s">
        <v>32</v>
      </c>
      <c r="E247">
        <v>0.53902777777777777</v>
      </c>
    </row>
    <row r="248" spans="1:5" x14ac:dyDescent="0.3">
      <c r="A248" t="s">
        <v>38</v>
      </c>
      <c r="B248" t="s">
        <v>39</v>
      </c>
      <c r="C248" s="1" t="s">
        <v>54</v>
      </c>
      <c r="D248" t="s">
        <v>8</v>
      </c>
      <c r="E248">
        <v>4.9062500000000002E-2</v>
      </c>
    </row>
    <row r="249" spans="1:5" x14ac:dyDescent="0.3">
      <c r="A249" t="s">
        <v>40</v>
      </c>
      <c r="B249" t="s">
        <v>41</v>
      </c>
      <c r="C249" s="1" t="s">
        <v>54</v>
      </c>
      <c r="D249" t="s">
        <v>9</v>
      </c>
      <c r="E249">
        <v>0.90312500000000007</v>
      </c>
    </row>
    <row r="250" spans="1:5" x14ac:dyDescent="0.3">
      <c r="A250" t="s">
        <v>40</v>
      </c>
      <c r="B250" t="s">
        <v>41</v>
      </c>
      <c r="C250" s="1" t="s">
        <v>54</v>
      </c>
      <c r="D250" t="s">
        <v>9</v>
      </c>
      <c r="E250">
        <v>0.90297453703703701</v>
      </c>
    </row>
    <row r="251" spans="1:5" x14ac:dyDescent="0.3">
      <c r="A251" t="s">
        <v>40</v>
      </c>
      <c r="B251" t="s">
        <v>41</v>
      </c>
      <c r="C251" s="1" t="s">
        <v>54</v>
      </c>
      <c r="D251" t="s">
        <v>9</v>
      </c>
      <c r="E251">
        <v>0.90203703703703697</v>
      </c>
    </row>
    <row r="252" spans="1:5" x14ac:dyDescent="0.3">
      <c r="A252" t="s">
        <v>40</v>
      </c>
      <c r="B252" t="s">
        <v>41</v>
      </c>
      <c r="C252" s="1" t="s">
        <v>54</v>
      </c>
      <c r="D252" t="s">
        <v>9</v>
      </c>
      <c r="E252">
        <v>0.90089120370370368</v>
      </c>
    </row>
    <row r="253" spans="1:5" x14ac:dyDescent="0.3">
      <c r="A253" t="s">
        <v>40</v>
      </c>
      <c r="B253" t="s">
        <v>41</v>
      </c>
      <c r="C253" s="1" t="s">
        <v>54</v>
      </c>
      <c r="D253" t="s">
        <v>9</v>
      </c>
      <c r="E253">
        <v>0.89982638888888899</v>
      </c>
    </row>
    <row r="254" spans="1:5" x14ac:dyDescent="0.3">
      <c r="A254" t="s">
        <v>40</v>
      </c>
      <c r="B254" t="s">
        <v>41</v>
      </c>
      <c r="C254" s="1" t="s">
        <v>54</v>
      </c>
      <c r="D254" t="s">
        <v>9</v>
      </c>
      <c r="E254">
        <v>0.89969907407407401</v>
      </c>
    </row>
    <row r="255" spans="1:5" x14ac:dyDescent="0.3">
      <c r="A255" t="s">
        <v>42</v>
      </c>
      <c r="B255" t="s">
        <v>5</v>
      </c>
      <c r="C255" s="1" t="s">
        <v>62</v>
      </c>
      <c r="D255" t="s">
        <v>9</v>
      </c>
      <c r="E255">
        <v>0.70747685185185183</v>
      </c>
    </row>
    <row r="256" spans="1:5" x14ac:dyDescent="0.3">
      <c r="A256" t="s">
        <v>42</v>
      </c>
      <c r="B256" t="s">
        <v>5</v>
      </c>
      <c r="C256" s="1" t="s">
        <v>62</v>
      </c>
      <c r="D256" t="s">
        <v>9</v>
      </c>
      <c r="E256">
        <v>0.70723379629629635</v>
      </c>
    </row>
    <row r="257" spans="1:5" x14ac:dyDescent="0.3">
      <c r="A257" t="s">
        <v>42</v>
      </c>
      <c r="B257" t="s">
        <v>5</v>
      </c>
      <c r="C257" s="1" t="s">
        <v>62</v>
      </c>
      <c r="D257" t="s">
        <v>9</v>
      </c>
      <c r="E257">
        <v>0.70697916666666671</v>
      </c>
    </row>
    <row r="258" spans="1:5" x14ac:dyDescent="0.3">
      <c r="A258" t="s">
        <v>42</v>
      </c>
      <c r="B258" t="s">
        <v>43</v>
      </c>
      <c r="C258" s="1" t="s">
        <v>54</v>
      </c>
      <c r="D258" t="s">
        <v>29</v>
      </c>
      <c r="E258">
        <v>0.82516203703703705</v>
      </c>
    </row>
    <row r="259" spans="1:5" x14ac:dyDescent="0.3">
      <c r="A259" t="s">
        <v>44</v>
      </c>
      <c r="B259" t="s">
        <v>5</v>
      </c>
      <c r="C259" s="1" t="s">
        <v>62</v>
      </c>
      <c r="D259" t="s">
        <v>9</v>
      </c>
      <c r="E259">
        <v>0.70650462962962957</v>
      </c>
    </row>
    <row r="260" spans="1:5" x14ac:dyDescent="0.3">
      <c r="A260" t="s">
        <v>44</v>
      </c>
      <c r="B260" t="s">
        <v>45</v>
      </c>
      <c r="C260" s="1" t="s">
        <v>54</v>
      </c>
      <c r="D260" t="s">
        <v>9</v>
      </c>
      <c r="E260">
        <v>0.60295138888888888</v>
      </c>
    </row>
    <row r="261" spans="1:5" x14ac:dyDescent="0.3">
      <c r="A261" t="s">
        <v>44</v>
      </c>
      <c r="B261" t="s">
        <v>45</v>
      </c>
      <c r="C261" s="1" t="s">
        <v>54</v>
      </c>
      <c r="D261" t="s">
        <v>29</v>
      </c>
      <c r="E261">
        <v>0.7958912037037037</v>
      </c>
    </row>
    <row r="262" spans="1:5" x14ac:dyDescent="0.3">
      <c r="A262" t="s">
        <v>44</v>
      </c>
      <c r="B262" t="s">
        <v>5</v>
      </c>
      <c r="C262" s="1" t="s">
        <v>62</v>
      </c>
      <c r="D262" t="s">
        <v>29</v>
      </c>
      <c r="E262">
        <v>0.75184027777777773</v>
      </c>
    </row>
    <row r="263" spans="1:5" x14ac:dyDescent="0.3">
      <c r="A263" t="s">
        <v>44</v>
      </c>
      <c r="B263" t="s">
        <v>5</v>
      </c>
      <c r="C263" s="1" t="s">
        <v>62</v>
      </c>
      <c r="D263" t="s">
        <v>29</v>
      </c>
      <c r="E263">
        <v>0.7516087962962964</v>
      </c>
    </row>
    <row r="264" spans="1:5" x14ac:dyDescent="0.3">
      <c r="A264" t="s">
        <v>44</v>
      </c>
      <c r="B264" t="s">
        <v>5</v>
      </c>
      <c r="C264" s="1" t="s">
        <v>62</v>
      </c>
      <c r="D264" t="s">
        <v>29</v>
      </c>
      <c r="E264">
        <v>0.75149305555555557</v>
      </c>
    </row>
    <row r="265" spans="1:5" x14ac:dyDescent="0.3">
      <c r="A265" t="s">
        <v>44</v>
      </c>
      <c r="B265" t="s">
        <v>45</v>
      </c>
      <c r="C265" s="1" t="s">
        <v>54</v>
      </c>
      <c r="D265" t="s">
        <v>29</v>
      </c>
      <c r="E265">
        <v>0.69918981481481479</v>
      </c>
    </row>
    <row r="266" spans="1:5" x14ac:dyDescent="0.3">
      <c r="A266" t="s">
        <v>44</v>
      </c>
      <c r="B266" t="s">
        <v>45</v>
      </c>
      <c r="C266" s="1" t="s">
        <v>54</v>
      </c>
      <c r="D266" t="s">
        <v>29</v>
      </c>
      <c r="E266">
        <v>0.69898148148148154</v>
      </c>
    </row>
    <row r="267" spans="1:5" x14ac:dyDescent="0.3">
      <c r="A267" t="s">
        <v>44</v>
      </c>
      <c r="B267" t="s">
        <v>45</v>
      </c>
      <c r="C267" s="1" t="s">
        <v>54</v>
      </c>
      <c r="D267" t="s">
        <v>29</v>
      </c>
      <c r="E267">
        <v>0.69703703703703701</v>
      </c>
    </row>
    <row r="268" spans="1:5" x14ac:dyDescent="0.3">
      <c r="A268" t="s">
        <v>44</v>
      </c>
      <c r="B268" t="s">
        <v>45</v>
      </c>
      <c r="C268" s="1" t="s">
        <v>54</v>
      </c>
      <c r="D268" t="s">
        <v>29</v>
      </c>
      <c r="E268">
        <v>0.69248842592592597</v>
      </c>
    </row>
    <row r="269" spans="1:5" x14ac:dyDescent="0.3">
      <c r="A269" t="s">
        <v>44</v>
      </c>
      <c r="B269" t="s">
        <v>45</v>
      </c>
      <c r="C269" s="1" t="s">
        <v>54</v>
      </c>
      <c r="D269" t="s">
        <v>29</v>
      </c>
      <c r="E269">
        <v>0.69114583333333324</v>
      </c>
    </row>
    <row r="270" spans="1:5" x14ac:dyDescent="0.3">
      <c r="A270" t="s">
        <v>44</v>
      </c>
      <c r="B270" t="s">
        <v>45</v>
      </c>
      <c r="C270" s="1" t="s">
        <v>54</v>
      </c>
      <c r="D270" t="s">
        <v>46</v>
      </c>
      <c r="E270">
        <v>0.81123842592592599</v>
      </c>
    </row>
    <row r="271" spans="1:5" x14ac:dyDescent="0.3">
      <c r="A271" t="s">
        <v>44</v>
      </c>
      <c r="B271" t="s">
        <v>5</v>
      </c>
      <c r="C271" s="1" t="s">
        <v>62</v>
      </c>
      <c r="D271" t="s">
        <v>46</v>
      </c>
      <c r="E271">
        <v>0.80819444444444455</v>
      </c>
    </row>
    <row r="272" spans="1:5" x14ac:dyDescent="0.3">
      <c r="A272" t="s">
        <v>44</v>
      </c>
      <c r="B272" t="s">
        <v>5</v>
      </c>
      <c r="C272" s="1" t="s">
        <v>62</v>
      </c>
      <c r="D272" t="s">
        <v>46</v>
      </c>
      <c r="E272">
        <v>0.80803240740740734</v>
      </c>
    </row>
    <row r="273" spans="1:5" x14ac:dyDescent="0.3">
      <c r="A273" t="s">
        <v>44</v>
      </c>
      <c r="B273" t="s">
        <v>5</v>
      </c>
      <c r="C273" s="1">
        <v>1</v>
      </c>
      <c r="D273" t="s">
        <v>46</v>
      </c>
      <c r="E273">
        <v>0.80782407407407408</v>
      </c>
    </row>
    <row r="274" spans="1:5" x14ac:dyDescent="0.3">
      <c r="A274" t="s">
        <v>44</v>
      </c>
      <c r="B274" t="s">
        <v>5</v>
      </c>
      <c r="C274" s="1">
        <v>1</v>
      </c>
      <c r="D274" t="s">
        <v>46</v>
      </c>
      <c r="E274">
        <v>0.80751157407407403</v>
      </c>
    </row>
    <row r="275" spans="1:5" x14ac:dyDescent="0.3">
      <c r="A275" t="s">
        <v>44</v>
      </c>
      <c r="B275" t="s">
        <v>5</v>
      </c>
      <c r="C275" s="1">
        <v>1</v>
      </c>
      <c r="D275" t="s">
        <v>46</v>
      </c>
      <c r="E275">
        <v>0.80731481481481471</v>
      </c>
    </row>
    <row r="276" spans="1:5" x14ac:dyDescent="0.3">
      <c r="A276" t="s">
        <v>44</v>
      </c>
      <c r="B276" t="s">
        <v>5</v>
      </c>
      <c r="C276" s="1">
        <v>1</v>
      </c>
      <c r="D276" t="s">
        <v>46</v>
      </c>
      <c r="E276">
        <v>0.80723379629629621</v>
      </c>
    </row>
    <row r="277" spans="1:5" x14ac:dyDescent="0.3">
      <c r="A277" t="s">
        <v>44</v>
      </c>
      <c r="B277" t="s">
        <v>45</v>
      </c>
      <c r="C277" s="1" t="s">
        <v>54</v>
      </c>
      <c r="D277" t="s">
        <v>46</v>
      </c>
      <c r="E277">
        <v>0.6931828703703703</v>
      </c>
    </row>
    <row r="278" spans="1:5" x14ac:dyDescent="0.3">
      <c r="A278" t="s">
        <v>44</v>
      </c>
      <c r="B278" t="s">
        <v>45</v>
      </c>
      <c r="C278" s="1" t="s">
        <v>54</v>
      </c>
      <c r="D278" t="s">
        <v>47</v>
      </c>
      <c r="E278">
        <v>0.39118055555555559</v>
      </c>
    </row>
    <row r="279" spans="1:5" x14ac:dyDescent="0.3">
      <c r="A279" t="s">
        <v>44</v>
      </c>
      <c r="B279" t="s">
        <v>45</v>
      </c>
      <c r="C279" s="1" t="s">
        <v>54</v>
      </c>
      <c r="D279" t="s">
        <v>47</v>
      </c>
      <c r="E279">
        <v>0.39094907407407403</v>
      </c>
    </row>
    <row r="280" spans="1:5" x14ac:dyDescent="0.3">
      <c r="A280" t="s">
        <v>44</v>
      </c>
      <c r="B280" t="s">
        <v>45</v>
      </c>
      <c r="C280" s="1" t="s">
        <v>54</v>
      </c>
      <c r="D280" t="s">
        <v>47</v>
      </c>
      <c r="E280">
        <v>0.38894675925925926</v>
      </c>
    </row>
    <row r="281" spans="1:5" x14ac:dyDescent="0.3">
      <c r="A281" t="s">
        <v>44</v>
      </c>
      <c r="B281" t="s">
        <v>45</v>
      </c>
      <c r="C281" s="1" t="s">
        <v>54</v>
      </c>
      <c r="D281" t="s">
        <v>47</v>
      </c>
      <c r="E281">
        <v>0.38770833333333332</v>
      </c>
    </row>
    <row r="282" spans="1:5" x14ac:dyDescent="0.3">
      <c r="A282" t="s">
        <v>44</v>
      </c>
      <c r="B282" t="s">
        <v>45</v>
      </c>
      <c r="C282" s="1" t="s">
        <v>54</v>
      </c>
      <c r="D282" t="s">
        <v>47</v>
      </c>
      <c r="E282">
        <v>0.38664351851851847</v>
      </c>
    </row>
    <row r="283" spans="1:5" x14ac:dyDescent="0.3">
      <c r="A283" t="s">
        <v>44</v>
      </c>
      <c r="B283" t="s">
        <v>45</v>
      </c>
      <c r="C283" s="1" t="s">
        <v>54</v>
      </c>
      <c r="D283" t="s">
        <v>47</v>
      </c>
      <c r="E283">
        <v>0.38626157407407408</v>
      </c>
    </row>
    <row r="284" spans="1:5" x14ac:dyDescent="0.3">
      <c r="A284" t="s">
        <v>44</v>
      </c>
      <c r="B284" t="s">
        <v>5</v>
      </c>
      <c r="C284" s="1">
        <v>1</v>
      </c>
      <c r="D284" t="s">
        <v>48</v>
      </c>
      <c r="E284">
        <v>0.80716435185185187</v>
      </c>
    </row>
    <row r="285" spans="1:5" x14ac:dyDescent="0.3">
      <c r="A285" t="s">
        <v>44</v>
      </c>
      <c r="B285" t="s">
        <v>45</v>
      </c>
      <c r="C285" s="1" t="s">
        <v>54</v>
      </c>
      <c r="D285" t="s">
        <v>48</v>
      </c>
      <c r="E285">
        <v>0.75631944444444443</v>
      </c>
    </row>
    <row r="286" spans="1:5" x14ac:dyDescent="0.3">
      <c r="A286" t="s">
        <v>44</v>
      </c>
      <c r="B286" t="s">
        <v>5</v>
      </c>
      <c r="C286" s="1">
        <v>1</v>
      </c>
      <c r="D286" t="s">
        <v>48</v>
      </c>
      <c r="E286">
        <v>0.73373842592592586</v>
      </c>
    </row>
    <row r="287" spans="1:5" x14ac:dyDescent="0.3">
      <c r="A287" t="s">
        <v>44</v>
      </c>
      <c r="B287" t="s">
        <v>5</v>
      </c>
      <c r="C287" s="1">
        <v>1</v>
      </c>
      <c r="D287" t="s">
        <v>48</v>
      </c>
      <c r="E287">
        <v>0.73371527777777779</v>
      </c>
    </row>
    <row r="288" spans="1:5" x14ac:dyDescent="0.3">
      <c r="A288" t="s">
        <v>44</v>
      </c>
      <c r="B288" t="s">
        <v>45</v>
      </c>
      <c r="C288" s="1" t="s">
        <v>54</v>
      </c>
      <c r="D288" t="s">
        <v>48</v>
      </c>
      <c r="E288">
        <v>0.73353009259259261</v>
      </c>
    </row>
    <row r="289" spans="1:5" x14ac:dyDescent="0.3">
      <c r="A289" t="s">
        <v>49</v>
      </c>
      <c r="B289" t="s">
        <v>5</v>
      </c>
      <c r="C289" s="1">
        <v>1</v>
      </c>
      <c r="D289" t="s">
        <v>29</v>
      </c>
      <c r="E289">
        <v>0.76004629629629628</v>
      </c>
    </row>
    <row r="290" spans="1:5" x14ac:dyDescent="0.3">
      <c r="A290" t="s">
        <v>49</v>
      </c>
      <c r="B290" t="s">
        <v>50</v>
      </c>
      <c r="C290" s="1" t="s">
        <v>54</v>
      </c>
      <c r="D290" t="s">
        <v>29</v>
      </c>
      <c r="E290">
        <v>0.75952546296296297</v>
      </c>
    </row>
    <row r="291" spans="1:5" x14ac:dyDescent="0.3">
      <c r="A291" t="s">
        <v>49</v>
      </c>
      <c r="B291" t="s">
        <v>5</v>
      </c>
      <c r="C291" s="1">
        <v>1</v>
      </c>
      <c r="D291" t="s">
        <v>29</v>
      </c>
      <c r="E291">
        <v>0.75825231481481481</v>
      </c>
    </row>
    <row r="292" spans="1:5" x14ac:dyDescent="0.3">
      <c r="A292" t="s">
        <v>49</v>
      </c>
      <c r="B292" t="s">
        <v>5</v>
      </c>
      <c r="C292" s="1">
        <v>2</v>
      </c>
      <c r="D292" t="s">
        <v>29</v>
      </c>
      <c r="E292">
        <v>0.75777777777777777</v>
      </c>
    </row>
    <row r="293" spans="1:5" x14ac:dyDescent="0.3">
      <c r="A293" t="s">
        <v>49</v>
      </c>
      <c r="B293" t="s">
        <v>5</v>
      </c>
      <c r="C293" s="1">
        <v>2</v>
      </c>
      <c r="D293" t="s">
        <v>29</v>
      </c>
      <c r="E293">
        <v>0.75748842592592591</v>
      </c>
    </row>
    <row r="294" spans="1:5" x14ac:dyDescent="0.3">
      <c r="A294" t="s">
        <v>49</v>
      </c>
      <c r="B294" t="s">
        <v>5</v>
      </c>
      <c r="C294" s="1">
        <v>2</v>
      </c>
      <c r="D294" t="s">
        <v>29</v>
      </c>
      <c r="E294">
        <v>0.75717592592592586</v>
      </c>
    </row>
    <row r="295" spans="1:5" x14ac:dyDescent="0.3">
      <c r="A295" t="s">
        <v>49</v>
      </c>
      <c r="B295" t="s">
        <v>50</v>
      </c>
      <c r="C295" s="1" t="s">
        <v>54</v>
      </c>
      <c r="D295" t="s">
        <v>29</v>
      </c>
      <c r="E295">
        <v>0.75701388888888888</v>
      </c>
    </row>
    <row r="296" spans="1:5" x14ac:dyDescent="0.3">
      <c r="A296" t="s">
        <v>49</v>
      </c>
      <c r="B296" t="s">
        <v>50</v>
      </c>
      <c r="C296" s="1" t="s">
        <v>54</v>
      </c>
      <c r="D296" t="s">
        <v>29</v>
      </c>
      <c r="E296">
        <v>0.75606481481481491</v>
      </c>
    </row>
    <row r="297" spans="1:5" x14ac:dyDescent="0.3">
      <c r="A297" t="s">
        <v>49</v>
      </c>
      <c r="B297" t="s">
        <v>5</v>
      </c>
      <c r="C297" s="1">
        <v>2</v>
      </c>
      <c r="D297" t="s">
        <v>29</v>
      </c>
      <c r="E297">
        <v>0.75557870370370372</v>
      </c>
    </row>
    <row r="298" spans="1:5" x14ac:dyDescent="0.3">
      <c r="A298" t="s">
        <v>49</v>
      </c>
      <c r="B298" t="s">
        <v>5</v>
      </c>
      <c r="C298" s="1">
        <v>2</v>
      </c>
      <c r="D298" t="s">
        <v>29</v>
      </c>
      <c r="E298">
        <v>0.7554050925925927</v>
      </c>
    </row>
    <row r="299" spans="1:5" x14ac:dyDescent="0.3">
      <c r="A299" t="s">
        <v>49</v>
      </c>
      <c r="B299" t="s">
        <v>50</v>
      </c>
      <c r="C299" s="1" t="s">
        <v>54</v>
      </c>
      <c r="D299" t="s">
        <v>32</v>
      </c>
      <c r="E299">
        <v>0.85454861111111102</v>
      </c>
    </row>
    <row r="300" spans="1:5" x14ac:dyDescent="0.3">
      <c r="A300" t="s">
        <v>49</v>
      </c>
      <c r="B300" t="s">
        <v>5</v>
      </c>
      <c r="C300" s="1">
        <v>2</v>
      </c>
      <c r="D300" t="s">
        <v>48</v>
      </c>
      <c r="E300">
        <v>0.67491898148148144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0"/>
  <sheetViews>
    <sheetView workbookViewId="0">
      <selection activeCell="K24" sqref="K24"/>
    </sheetView>
  </sheetViews>
  <sheetFormatPr defaultRowHeight="14.4" x14ac:dyDescent="0.3"/>
  <cols>
    <col min="1" max="1" width="11.5546875" customWidth="1"/>
    <col min="2" max="2" width="19.33203125" customWidth="1"/>
    <col min="3" max="3" width="15.88671875" style="1" customWidth="1"/>
    <col min="4" max="7" width="14.5546875" customWidth="1"/>
    <col min="8" max="8" width="11.33203125" style="2" bestFit="1" customWidth="1"/>
  </cols>
  <sheetData>
    <row r="1" spans="1:8" x14ac:dyDescent="0.3">
      <c r="A1" t="s">
        <v>51</v>
      </c>
      <c r="B1" t="s">
        <v>0</v>
      </c>
      <c r="C1" s="1" t="s">
        <v>1</v>
      </c>
      <c r="D1" t="s">
        <v>2</v>
      </c>
      <c r="E1" t="s">
        <v>69</v>
      </c>
      <c r="F1" t="s">
        <v>70</v>
      </c>
      <c r="G1" t="s">
        <v>71</v>
      </c>
      <c r="H1" s="2" t="s">
        <v>3</v>
      </c>
    </row>
    <row r="2" spans="1:8" x14ac:dyDescent="0.3">
      <c r="A2" t="s">
        <v>4</v>
      </c>
      <c r="B2" t="s">
        <v>5</v>
      </c>
      <c r="C2" s="1" t="s">
        <v>57</v>
      </c>
      <c r="D2" t="s">
        <v>7</v>
      </c>
      <c r="E2">
        <f>YEAR(messages3[[#This Row],[date2]])</f>
        <v>2022</v>
      </c>
      <c r="F2">
        <f>MONTH(messages3[[#This Row],[date2]])</f>
        <v>9</v>
      </c>
      <c r="G2">
        <f>DAY(messages3[[#This Row],[date2]])</f>
        <v>20</v>
      </c>
      <c r="H2" s="2">
        <v>0.59659722222222222</v>
      </c>
    </row>
    <row r="3" spans="1:8" x14ac:dyDescent="0.3">
      <c r="A3" t="s">
        <v>4</v>
      </c>
      <c r="B3" t="s">
        <v>6</v>
      </c>
      <c r="C3" s="1" t="s">
        <v>57</v>
      </c>
      <c r="D3" t="s">
        <v>7</v>
      </c>
      <c r="E3">
        <f>YEAR(messages3[[#This Row],[date2]])</f>
        <v>2022</v>
      </c>
      <c r="F3">
        <f>MONTH(messages3[[#This Row],[date2]])</f>
        <v>9</v>
      </c>
      <c r="G3">
        <f>DAY(messages3[[#This Row],[date2]])</f>
        <v>20</v>
      </c>
      <c r="H3" s="2">
        <v>0.53645833333333337</v>
      </c>
    </row>
    <row r="4" spans="1:8" x14ac:dyDescent="0.3">
      <c r="A4" t="s">
        <v>4</v>
      </c>
      <c r="B4" t="s">
        <v>6</v>
      </c>
      <c r="C4" s="1" t="s">
        <v>57</v>
      </c>
      <c r="D4" t="s">
        <v>7</v>
      </c>
      <c r="E4">
        <f>YEAR(messages3[[#This Row],[date2]])</f>
        <v>2022</v>
      </c>
      <c r="F4">
        <f>MONTH(messages3[[#This Row],[date2]])</f>
        <v>9</v>
      </c>
      <c r="G4">
        <f>DAY(messages3[[#This Row],[date2]])</f>
        <v>20</v>
      </c>
      <c r="H4" s="2">
        <v>0.53583333333333327</v>
      </c>
    </row>
    <row r="5" spans="1:8" x14ac:dyDescent="0.3">
      <c r="A5" t="s">
        <v>4</v>
      </c>
      <c r="B5" t="s">
        <v>52</v>
      </c>
      <c r="C5" s="1" t="s">
        <v>57</v>
      </c>
      <c r="D5" t="s">
        <v>7</v>
      </c>
      <c r="E5">
        <f>YEAR(messages3[[#This Row],[date2]])</f>
        <v>2022</v>
      </c>
      <c r="F5">
        <f>MONTH(messages3[[#This Row],[date2]])</f>
        <v>9</v>
      </c>
      <c r="G5">
        <f>DAY(messages3[[#This Row],[date2]])</f>
        <v>20</v>
      </c>
      <c r="H5" s="2">
        <v>0.53500000000000003</v>
      </c>
    </row>
    <row r="6" spans="1:8" x14ac:dyDescent="0.3">
      <c r="A6" t="s">
        <v>4</v>
      </c>
      <c r="B6" t="s">
        <v>53</v>
      </c>
      <c r="C6" s="1" t="s">
        <v>57</v>
      </c>
      <c r="D6" t="s">
        <v>7</v>
      </c>
      <c r="E6">
        <f>YEAR(messages3[[#This Row],[date2]])</f>
        <v>2022</v>
      </c>
      <c r="F6">
        <f>MONTH(messages3[[#This Row],[date2]])</f>
        <v>9</v>
      </c>
      <c r="G6">
        <f>DAY(messages3[[#This Row],[date2]])</f>
        <v>20</v>
      </c>
      <c r="H6" s="2">
        <v>0.52790509259259266</v>
      </c>
    </row>
    <row r="7" spans="1:8" x14ac:dyDescent="0.3">
      <c r="A7" t="s">
        <v>4</v>
      </c>
      <c r="B7" t="s">
        <v>5</v>
      </c>
      <c r="C7" s="1" t="s">
        <v>57</v>
      </c>
      <c r="D7" t="s">
        <v>7</v>
      </c>
      <c r="E7">
        <f>YEAR(messages3[[#This Row],[date2]])</f>
        <v>2022</v>
      </c>
      <c r="F7">
        <f>MONTH(messages3[[#This Row],[date2]])</f>
        <v>9</v>
      </c>
      <c r="G7">
        <f>DAY(messages3[[#This Row],[date2]])</f>
        <v>20</v>
      </c>
      <c r="H7" s="2">
        <v>0.52732638888888894</v>
      </c>
    </row>
    <row r="8" spans="1:8" x14ac:dyDescent="0.3">
      <c r="A8" t="s">
        <v>4</v>
      </c>
      <c r="B8" t="s">
        <v>6</v>
      </c>
      <c r="C8" s="1" t="s">
        <v>57</v>
      </c>
      <c r="D8" t="s">
        <v>7</v>
      </c>
      <c r="E8">
        <f>YEAR(messages3[[#This Row],[date2]])</f>
        <v>2022</v>
      </c>
      <c r="F8">
        <f>MONTH(messages3[[#This Row],[date2]])</f>
        <v>9</v>
      </c>
      <c r="G8">
        <f>DAY(messages3[[#This Row],[date2]])</f>
        <v>20</v>
      </c>
      <c r="H8" s="2">
        <v>0.5001620370370371</v>
      </c>
    </row>
    <row r="9" spans="1:8" x14ac:dyDescent="0.3">
      <c r="A9" t="s">
        <v>4</v>
      </c>
      <c r="B9" t="s">
        <v>6</v>
      </c>
      <c r="C9" s="1" t="s">
        <v>57</v>
      </c>
      <c r="D9" t="s">
        <v>8</v>
      </c>
      <c r="E9">
        <f>YEAR(messages3[[#This Row],[date2]])</f>
        <v>2022</v>
      </c>
      <c r="F9">
        <f>MONTH(messages3[[#This Row],[date2]])</f>
        <v>9</v>
      </c>
      <c r="G9">
        <f>DAY(messages3[[#This Row],[date2]])</f>
        <v>19</v>
      </c>
      <c r="H9" s="2">
        <v>0.40510416666666665</v>
      </c>
    </row>
    <row r="10" spans="1:8" x14ac:dyDescent="0.3">
      <c r="A10" t="s">
        <v>4</v>
      </c>
      <c r="B10" t="s">
        <v>6</v>
      </c>
      <c r="C10" s="1" t="s">
        <v>57</v>
      </c>
      <c r="D10" t="s">
        <v>9</v>
      </c>
      <c r="E10">
        <f>YEAR(messages3[[#This Row],[date2]])</f>
        <v>2022</v>
      </c>
      <c r="F10">
        <f>MONTH(messages3[[#This Row],[date2]])</f>
        <v>9</v>
      </c>
      <c r="G10">
        <f>DAY(messages3[[#This Row],[date2]])</f>
        <v>18</v>
      </c>
      <c r="H10" s="2">
        <v>0.71353009259259259</v>
      </c>
    </row>
    <row r="11" spans="1:8" x14ac:dyDescent="0.3">
      <c r="A11" t="s">
        <v>4</v>
      </c>
      <c r="B11" t="s">
        <v>6</v>
      </c>
      <c r="C11" s="1" t="s">
        <v>57</v>
      </c>
      <c r="D11" t="s">
        <v>9</v>
      </c>
      <c r="E11">
        <f>YEAR(messages3[[#This Row],[date2]])</f>
        <v>2022</v>
      </c>
      <c r="F11">
        <f>MONTH(messages3[[#This Row],[date2]])</f>
        <v>9</v>
      </c>
      <c r="G11">
        <f>DAY(messages3[[#This Row],[date2]])</f>
        <v>18</v>
      </c>
      <c r="H11" s="2">
        <v>0.71322916666666669</v>
      </c>
    </row>
    <row r="12" spans="1:8" x14ac:dyDescent="0.3">
      <c r="A12" t="s">
        <v>4</v>
      </c>
      <c r="B12" t="s">
        <v>6</v>
      </c>
      <c r="C12" s="1" t="s">
        <v>57</v>
      </c>
      <c r="D12" t="s">
        <v>9</v>
      </c>
      <c r="E12">
        <f>YEAR(messages3[[#This Row],[date2]])</f>
        <v>2022</v>
      </c>
      <c r="F12">
        <f>MONTH(messages3[[#This Row],[date2]])</f>
        <v>9</v>
      </c>
      <c r="G12">
        <f>DAY(messages3[[#This Row],[date2]])</f>
        <v>18</v>
      </c>
      <c r="H12" s="2">
        <v>0.71255787037037033</v>
      </c>
    </row>
    <row r="13" spans="1:8" x14ac:dyDescent="0.3">
      <c r="A13" t="s">
        <v>4</v>
      </c>
      <c r="B13" t="s">
        <v>5</v>
      </c>
      <c r="C13" s="1" t="s">
        <v>57</v>
      </c>
      <c r="D13" t="s">
        <v>9</v>
      </c>
      <c r="E13">
        <f>YEAR(messages3[[#This Row],[date2]])</f>
        <v>2022</v>
      </c>
      <c r="F13">
        <f>MONTH(messages3[[#This Row],[date2]])</f>
        <v>9</v>
      </c>
      <c r="G13">
        <f>DAY(messages3[[#This Row],[date2]])</f>
        <v>18</v>
      </c>
      <c r="H13" s="2">
        <v>0.70630787037037035</v>
      </c>
    </row>
    <row r="14" spans="1:8" x14ac:dyDescent="0.3">
      <c r="A14" t="s">
        <v>4</v>
      </c>
      <c r="B14" t="s">
        <v>6</v>
      </c>
      <c r="C14" s="1" t="s">
        <v>57</v>
      </c>
      <c r="D14" t="s">
        <v>9</v>
      </c>
      <c r="E14">
        <f>YEAR(messages3[[#This Row],[date2]])</f>
        <v>2022</v>
      </c>
      <c r="F14">
        <f>MONTH(messages3[[#This Row],[date2]])</f>
        <v>9</v>
      </c>
      <c r="G14">
        <f>DAY(messages3[[#This Row],[date2]])</f>
        <v>18</v>
      </c>
      <c r="H14" s="2">
        <v>0.39100694444444445</v>
      </c>
    </row>
    <row r="15" spans="1:8" x14ac:dyDescent="0.3">
      <c r="A15" t="s">
        <v>4</v>
      </c>
      <c r="B15" t="s">
        <v>6</v>
      </c>
      <c r="C15" s="1" t="s">
        <v>57</v>
      </c>
      <c r="D15" t="s">
        <v>9</v>
      </c>
      <c r="E15">
        <f>YEAR(messages3[[#This Row],[date2]])</f>
        <v>2022</v>
      </c>
      <c r="F15">
        <f>MONTH(messages3[[#This Row],[date2]])</f>
        <v>9</v>
      </c>
      <c r="G15">
        <f>DAY(messages3[[#This Row],[date2]])</f>
        <v>18</v>
      </c>
      <c r="H15" s="2">
        <v>0.38954861111111111</v>
      </c>
    </row>
    <row r="16" spans="1:8" x14ac:dyDescent="0.3">
      <c r="A16" t="s">
        <v>10</v>
      </c>
      <c r="B16" t="s">
        <v>11</v>
      </c>
      <c r="C16" s="1" t="s">
        <v>57</v>
      </c>
      <c r="D16" t="s">
        <v>7</v>
      </c>
      <c r="E16">
        <f>YEAR(messages3[[#This Row],[date2]])</f>
        <v>2022</v>
      </c>
      <c r="F16">
        <f>MONTH(messages3[[#This Row],[date2]])</f>
        <v>9</v>
      </c>
      <c r="G16">
        <f>DAY(messages3[[#This Row],[date2]])</f>
        <v>20</v>
      </c>
      <c r="H16" s="2">
        <v>0.58516203703703706</v>
      </c>
    </row>
    <row r="17" spans="1:8" x14ac:dyDescent="0.3">
      <c r="A17" t="s">
        <v>10</v>
      </c>
      <c r="B17" t="s">
        <v>11</v>
      </c>
      <c r="C17" s="1" t="s">
        <v>57</v>
      </c>
      <c r="D17" t="s">
        <v>7</v>
      </c>
      <c r="E17">
        <f>YEAR(messages3[[#This Row],[date2]])</f>
        <v>2022</v>
      </c>
      <c r="F17">
        <f>MONTH(messages3[[#This Row],[date2]])</f>
        <v>9</v>
      </c>
      <c r="G17">
        <f>DAY(messages3[[#This Row],[date2]])</f>
        <v>20</v>
      </c>
      <c r="H17" s="2">
        <v>0.58505787037037038</v>
      </c>
    </row>
    <row r="18" spans="1:8" x14ac:dyDescent="0.3">
      <c r="A18" t="s">
        <v>10</v>
      </c>
      <c r="B18" t="s">
        <v>11</v>
      </c>
      <c r="C18" s="1" t="s">
        <v>57</v>
      </c>
      <c r="D18" t="s">
        <v>7</v>
      </c>
      <c r="E18">
        <f>YEAR(messages3[[#This Row],[date2]])</f>
        <v>2022</v>
      </c>
      <c r="F18">
        <f>MONTH(messages3[[#This Row],[date2]])</f>
        <v>9</v>
      </c>
      <c r="G18">
        <f>DAY(messages3[[#This Row],[date2]])</f>
        <v>20</v>
      </c>
      <c r="H18" s="2">
        <v>0.58471064814814822</v>
      </c>
    </row>
    <row r="19" spans="1:8" x14ac:dyDescent="0.3">
      <c r="A19" t="s">
        <v>10</v>
      </c>
      <c r="B19" t="s">
        <v>5</v>
      </c>
      <c r="C19" s="1" t="s">
        <v>57</v>
      </c>
      <c r="D19" t="s">
        <v>7</v>
      </c>
      <c r="E19">
        <f>YEAR(messages3[[#This Row],[date2]])</f>
        <v>2022</v>
      </c>
      <c r="F19">
        <f>MONTH(messages3[[#This Row],[date2]])</f>
        <v>9</v>
      </c>
      <c r="G19">
        <f>DAY(messages3[[#This Row],[date2]])</f>
        <v>20</v>
      </c>
      <c r="H19" s="2">
        <v>0.52652777777777782</v>
      </c>
    </row>
    <row r="20" spans="1:8" x14ac:dyDescent="0.3">
      <c r="A20" t="s">
        <v>10</v>
      </c>
      <c r="B20" t="s">
        <v>11</v>
      </c>
      <c r="C20" s="1" t="s">
        <v>57</v>
      </c>
      <c r="D20" t="s">
        <v>7</v>
      </c>
      <c r="E20">
        <f>YEAR(messages3[[#This Row],[date2]])</f>
        <v>2022</v>
      </c>
      <c r="F20">
        <f>MONTH(messages3[[#This Row],[date2]])</f>
        <v>9</v>
      </c>
      <c r="G20">
        <f>DAY(messages3[[#This Row],[date2]])</f>
        <v>20</v>
      </c>
      <c r="H20" s="2">
        <v>0.45100694444444445</v>
      </c>
    </row>
    <row r="21" spans="1:8" x14ac:dyDescent="0.3">
      <c r="A21" t="s">
        <v>10</v>
      </c>
      <c r="B21" t="s">
        <v>11</v>
      </c>
      <c r="C21" s="1" t="s">
        <v>57</v>
      </c>
      <c r="D21" t="s">
        <v>7</v>
      </c>
      <c r="E21">
        <f>YEAR(messages3[[#This Row],[date2]])</f>
        <v>2022</v>
      </c>
      <c r="F21">
        <f>MONTH(messages3[[#This Row],[date2]])</f>
        <v>9</v>
      </c>
      <c r="G21">
        <f>DAY(messages3[[#This Row],[date2]])</f>
        <v>20</v>
      </c>
      <c r="H21" s="2">
        <v>0.45071759259259259</v>
      </c>
    </row>
    <row r="22" spans="1:8" x14ac:dyDescent="0.3">
      <c r="A22" t="s">
        <v>10</v>
      </c>
      <c r="B22" t="s">
        <v>11</v>
      </c>
      <c r="C22" s="1" t="s">
        <v>57</v>
      </c>
      <c r="D22" t="s">
        <v>7</v>
      </c>
      <c r="E22">
        <f>YEAR(messages3[[#This Row],[date2]])</f>
        <v>2022</v>
      </c>
      <c r="F22">
        <f>MONTH(messages3[[#This Row],[date2]])</f>
        <v>9</v>
      </c>
      <c r="G22">
        <f>DAY(messages3[[#This Row],[date2]])</f>
        <v>20</v>
      </c>
      <c r="H22" s="2">
        <v>0.45056712962962964</v>
      </c>
    </row>
    <row r="23" spans="1:8" x14ac:dyDescent="0.3">
      <c r="A23" t="s">
        <v>10</v>
      </c>
      <c r="B23" t="s">
        <v>5</v>
      </c>
      <c r="C23" s="1" t="s">
        <v>57</v>
      </c>
      <c r="D23" t="s">
        <v>12</v>
      </c>
      <c r="E23">
        <f>YEAR(messages3[[#This Row],[date2]])</f>
        <v>2022</v>
      </c>
      <c r="F23">
        <f>MONTH(messages3[[#This Row],[date2]])</f>
        <v>8</v>
      </c>
      <c r="G23">
        <f>DAY(messages3[[#This Row],[date2]])</f>
        <v>2</v>
      </c>
      <c r="H23" s="2">
        <v>0.10298611111111111</v>
      </c>
    </row>
    <row r="24" spans="1:8" x14ac:dyDescent="0.3">
      <c r="A24" t="s">
        <v>10</v>
      </c>
      <c r="B24" t="s">
        <v>11</v>
      </c>
      <c r="C24" s="1" t="s">
        <v>57</v>
      </c>
      <c r="D24" t="s">
        <v>13</v>
      </c>
      <c r="E24">
        <f>YEAR(messages3[[#This Row],[date2]])</f>
        <v>2022</v>
      </c>
      <c r="F24">
        <f>MONTH(messages3[[#This Row],[date2]])</f>
        <v>8</v>
      </c>
      <c r="G24">
        <f>DAY(messages3[[#This Row],[date2]])</f>
        <v>1</v>
      </c>
      <c r="H24" s="2">
        <v>0.83171296296296304</v>
      </c>
    </row>
    <row r="25" spans="1:8" x14ac:dyDescent="0.3">
      <c r="A25" t="s">
        <v>10</v>
      </c>
      <c r="B25" t="s">
        <v>11</v>
      </c>
      <c r="C25" s="1" t="s">
        <v>57</v>
      </c>
      <c r="D25" t="s">
        <v>13</v>
      </c>
      <c r="E25">
        <f>YEAR(messages3[[#This Row],[date2]])</f>
        <v>2022</v>
      </c>
      <c r="F25">
        <f>MONTH(messages3[[#This Row],[date2]])</f>
        <v>8</v>
      </c>
      <c r="G25">
        <f>DAY(messages3[[#This Row],[date2]])</f>
        <v>1</v>
      </c>
      <c r="H25" s="2">
        <v>0.83158564814814817</v>
      </c>
    </row>
    <row r="26" spans="1:8" x14ac:dyDescent="0.3">
      <c r="A26" t="s">
        <v>10</v>
      </c>
      <c r="B26" t="s">
        <v>5</v>
      </c>
      <c r="C26" s="1" t="s">
        <v>57</v>
      </c>
      <c r="D26" t="s">
        <v>13</v>
      </c>
      <c r="E26">
        <f>YEAR(messages3[[#This Row],[date2]])</f>
        <v>2022</v>
      </c>
      <c r="F26">
        <f>MONTH(messages3[[#This Row],[date2]])</f>
        <v>8</v>
      </c>
      <c r="G26">
        <f>DAY(messages3[[#This Row],[date2]])</f>
        <v>1</v>
      </c>
      <c r="H26" s="2">
        <v>0.81085648148148148</v>
      </c>
    </row>
    <row r="27" spans="1:8" x14ac:dyDescent="0.3">
      <c r="A27" t="s">
        <v>10</v>
      </c>
      <c r="B27" t="s">
        <v>5</v>
      </c>
      <c r="C27" s="1" t="s">
        <v>64</v>
      </c>
      <c r="D27" t="s">
        <v>13</v>
      </c>
      <c r="E27">
        <f>YEAR(messages3[[#This Row],[date2]])</f>
        <v>2022</v>
      </c>
      <c r="F27">
        <f>MONTH(messages3[[#This Row],[date2]])</f>
        <v>8</v>
      </c>
      <c r="G27">
        <f>DAY(messages3[[#This Row],[date2]])</f>
        <v>1</v>
      </c>
      <c r="H27" s="2">
        <v>0.8099884259259259</v>
      </c>
    </row>
    <row r="28" spans="1:8" x14ac:dyDescent="0.3">
      <c r="A28" t="s">
        <v>10</v>
      </c>
      <c r="B28" t="s">
        <v>5</v>
      </c>
      <c r="C28" s="1" t="s">
        <v>64</v>
      </c>
      <c r="D28" t="s">
        <v>13</v>
      </c>
      <c r="E28">
        <f>YEAR(messages3[[#This Row],[date2]])</f>
        <v>2022</v>
      </c>
      <c r="F28">
        <f>MONTH(messages3[[#This Row],[date2]])</f>
        <v>8</v>
      </c>
      <c r="G28">
        <f>DAY(messages3[[#This Row],[date2]])</f>
        <v>1</v>
      </c>
      <c r="H28" s="2">
        <v>0.80973379629629638</v>
      </c>
    </row>
    <row r="29" spans="1:8" x14ac:dyDescent="0.3">
      <c r="A29" t="s">
        <v>10</v>
      </c>
      <c r="B29" t="s">
        <v>5</v>
      </c>
      <c r="C29" s="1" t="s">
        <v>64</v>
      </c>
      <c r="D29" t="s">
        <v>13</v>
      </c>
      <c r="E29">
        <f>YEAR(messages3[[#This Row],[date2]])</f>
        <v>2022</v>
      </c>
      <c r="F29">
        <f>MONTH(messages3[[#This Row],[date2]])</f>
        <v>8</v>
      </c>
      <c r="G29">
        <f>DAY(messages3[[#This Row],[date2]])</f>
        <v>1</v>
      </c>
      <c r="H29" s="2">
        <v>0.80928240740740742</v>
      </c>
    </row>
    <row r="30" spans="1:8" x14ac:dyDescent="0.3">
      <c r="A30" t="s">
        <v>10</v>
      </c>
      <c r="B30" t="s">
        <v>11</v>
      </c>
      <c r="C30" s="1" t="s">
        <v>57</v>
      </c>
      <c r="D30" t="s">
        <v>13</v>
      </c>
      <c r="E30">
        <f>YEAR(messages3[[#This Row],[date2]])</f>
        <v>2022</v>
      </c>
      <c r="F30">
        <f>MONTH(messages3[[#This Row],[date2]])</f>
        <v>8</v>
      </c>
      <c r="G30">
        <f>DAY(messages3[[#This Row],[date2]])</f>
        <v>1</v>
      </c>
      <c r="H30" s="2">
        <v>0.80787037037037035</v>
      </c>
    </row>
    <row r="31" spans="1:8" x14ac:dyDescent="0.3">
      <c r="A31" t="s">
        <v>10</v>
      </c>
      <c r="B31" t="s">
        <v>5</v>
      </c>
      <c r="C31" s="1" t="s">
        <v>64</v>
      </c>
      <c r="D31" t="s">
        <v>13</v>
      </c>
      <c r="E31">
        <f>YEAR(messages3[[#This Row],[date2]])</f>
        <v>2022</v>
      </c>
      <c r="F31">
        <f>MONTH(messages3[[#This Row],[date2]])</f>
        <v>8</v>
      </c>
      <c r="G31">
        <f>DAY(messages3[[#This Row],[date2]])</f>
        <v>1</v>
      </c>
      <c r="H31" s="2">
        <v>0.80543981481481486</v>
      </c>
    </row>
    <row r="32" spans="1:8" x14ac:dyDescent="0.3">
      <c r="A32" t="s">
        <v>10</v>
      </c>
      <c r="B32" t="s">
        <v>5</v>
      </c>
      <c r="C32" s="1" t="s">
        <v>64</v>
      </c>
      <c r="D32" t="s">
        <v>13</v>
      </c>
      <c r="E32">
        <f>YEAR(messages3[[#This Row],[date2]])</f>
        <v>2022</v>
      </c>
      <c r="F32">
        <f>MONTH(messages3[[#This Row],[date2]])</f>
        <v>8</v>
      </c>
      <c r="G32">
        <f>DAY(messages3[[#This Row],[date2]])</f>
        <v>1</v>
      </c>
      <c r="H32" s="2">
        <v>0.80513888888888896</v>
      </c>
    </row>
    <row r="33" spans="1:8" x14ac:dyDescent="0.3">
      <c r="A33" t="s">
        <v>10</v>
      </c>
      <c r="B33" t="s">
        <v>5</v>
      </c>
      <c r="C33" s="1" t="s">
        <v>64</v>
      </c>
      <c r="D33" t="s">
        <v>13</v>
      </c>
      <c r="E33">
        <f>YEAR(messages3[[#This Row],[date2]])</f>
        <v>2022</v>
      </c>
      <c r="F33">
        <f>MONTH(messages3[[#This Row],[date2]])</f>
        <v>8</v>
      </c>
      <c r="G33">
        <f>DAY(messages3[[#This Row],[date2]])</f>
        <v>1</v>
      </c>
      <c r="H33" s="2">
        <v>0.80503472222222217</v>
      </c>
    </row>
    <row r="34" spans="1:8" x14ac:dyDescent="0.3">
      <c r="A34" t="s">
        <v>10</v>
      </c>
      <c r="B34" t="s">
        <v>11</v>
      </c>
      <c r="C34" s="1" t="s">
        <v>57</v>
      </c>
      <c r="D34" t="s">
        <v>13</v>
      </c>
      <c r="E34">
        <f>YEAR(messages3[[#This Row],[date2]])</f>
        <v>2022</v>
      </c>
      <c r="F34">
        <f>MONTH(messages3[[#This Row],[date2]])</f>
        <v>8</v>
      </c>
      <c r="G34">
        <f>DAY(messages3[[#This Row],[date2]])</f>
        <v>1</v>
      </c>
      <c r="H34" s="2">
        <v>0.80447916666666675</v>
      </c>
    </row>
    <row r="35" spans="1:8" x14ac:dyDescent="0.3">
      <c r="A35" t="s">
        <v>10</v>
      </c>
      <c r="B35" t="s">
        <v>11</v>
      </c>
      <c r="C35" s="1" t="s">
        <v>57</v>
      </c>
      <c r="D35" t="s">
        <v>13</v>
      </c>
      <c r="E35">
        <f>YEAR(messages3[[#This Row],[date2]])</f>
        <v>2022</v>
      </c>
      <c r="F35">
        <f>MONTH(messages3[[#This Row],[date2]])</f>
        <v>8</v>
      </c>
      <c r="G35">
        <f>DAY(messages3[[#This Row],[date2]])</f>
        <v>1</v>
      </c>
      <c r="H35" s="2">
        <v>0.80403935185185194</v>
      </c>
    </row>
    <row r="36" spans="1:8" x14ac:dyDescent="0.3">
      <c r="A36" t="s">
        <v>10</v>
      </c>
      <c r="B36" t="s">
        <v>11</v>
      </c>
      <c r="C36" s="1" t="s">
        <v>57</v>
      </c>
      <c r="D36" t="s">
        <v>13</v>
      </c>
      <c r="E36">
        <f>YEAR(messages3[[#This Row],[date2]])</f>
        <v>2022</v>
      </c>
      <c r="F36">
        <f>MONTH(messages3[[#This Row],[date2]])</f>
        <v>8</v>
      </c>
      <c r="G36">
        <f>DAY(messages3[[#This Row],[date2]])</f>
        <v>1</v>
      </c>
      <c r="H36" s="2">
        <v>0.80387731481481473</v>
      </c>
    </row>
    <row r="37" spans="1:8" x14ac:dyDescent="0.3">
      <c r="A37" t="s">
        <v>10</v>
      </c>
      <c r="B37" t="s">
        <v>11</v>
      </c>
      <c r="C37" s="1" t="s">
        <v>57</v>
      </c>
      <c r="D37" t="s">
        <v>13</v>
      </c>
      <c r="E37">
        <f>YEAR(messages3[[#This Row],[date2]])</f>
        <v>2022</v>
      </c>
      <c r="F37">
        <f>MONTH(messages3[[#This Row],[date2]])</f>
        <v>8</v>
      </c>
      <c r="G37">
        <f>DAY(messages3[[#This Row],[date2]])</f>
        <v>1</v>
      </c>
      <c r="H37" s="2">
        <v>0.80366898148148147</v>
      </c>
    </row>
    <row r="38" spans="1:8" x14ac:dyDescent="0.3">
      <c r="A38" t="s">
        <v>10</v>
      </c>
      <c r="B38" t="s">
        <v>5</v>
      </c>
      <c r="C38" s="1" t="s">
        <v>64</v>
      </c>
      <c r="D38" t="s">
        <v>13</v>
      </c>
      <c r="E38">
        <f>YEAR(messages3[[#This Row],[date2]])</f>
        <v>2022</v>
      </c>
      <c r="F38">
        <f>MONTH(messages3[[#This Row],[date2]])</f>
        <v>8</v>
      </c>
      <c r="G38">
        <f>DAY(messages3[[#This Row],[date2]])</f>
        <v>1</v>
      </c>
      <c r="H38" s="2">
        <v>0.80180555555555555</v>
      </c>
    </row>
    <row r="39" spans="1:8" x14ac:dyDescent="0.3">
      <c r="A39" t="s">
        <v>10</v>
      </c>
      <c r="B39" t="s">
        <v>11</v>
      </c>
      <c r="C39" s="1" t="s">
        <v>57</v>
      </c>
      <c r="D39" t="s">
        <v>13</v>
      </c>
      <c r="E39">
        <f>YEAR(messages3[[#This Row],[date2]])</f>
        <v>2022</v>
      </c>
      <c r="F39">
        <f>MONTH(messages3[[#This Row],[date2]])</f>
        <v>8</v>
      </c>
      <c r="G39">
        <f>DAY(messages3[[#This Row],[date2]])</f>
        <v>1</v>
      </c>
      <c r="H39" s="2">
        <v>0.40813657407407411</v>
      </c>
    </row>
    <row r="40" spans="1:8" x14ac:dyDescent="0.3">
      <c r="A40" t="s">
        <v>10</v>
      </c>
      <c r="B40" t="s">
        <v>11</v>
      </c>
      <c r="C40" s="1" t="s">
        <v>57</v>
      </c>
      <c r="D40" t="s">
        <v>13</v>
      </c>
      <c r="E40">
        <f>YEAR(messages3[[#This Row],[date2]])</f>
        <v>2022</v>
      </c>
      <c r="F40">
        <f>MONTH(messages3[[#This Row],[date2]])</f>
        <v>8</v>
      </c>
      <c r="G40">
        <f>DAY(messages3[[#This Row],[date2]])</f>
        <v>1</v>
      </c>
      <c r="H40" s="2">
        <v>0.40782407407407412</v>
      </c>
    </row>
    <row r="41" spans="1:8" x14ac:dyDescent="0.3">
      <c r="A41" t="s">
        <v>10</v>
      </c>
      <c r="B41" t="s">
        <v>11</v>
      </c>
      <c r="C41" s="1" t="s">
        <v>57</v>
      </c>
      <c r="D41" t="s">
        <v>13</v>
      </c>
      <c r="E41">
        <f>YEAR(messages3[[#This Row],[date2]])</f>
        <v>2022</v>
      </c>
      <c r="F41">
        <f>MONTH(messages3[[#This Row],[date2]])</f>
        <v>8</v>
      </c>
      <c r="G41">
        <f>DAY(messages3[[#This Row],[date2]])</f>
        <v>1</v>
      </c>
      <c r="H41" s="2">
        <v>0.40749999999999997</v>
      </c>
    </row>
    <row r="42" spans="1:8" x14ac:dyDescent="0.3">
      <c r="A42" t="s">
        <v>14</v>
      </c>
      <c r="B42" t="s">
        <v>15</v>
      </c>
      <c r="C42" s="1" t="s">
        <v>57</v>
      </c>
      <c r="D42" t="s">
        <v>7</v>
      </c>
      <c r="E42">
        <f>YEAR(messages3[[#This Row],[date2]])</f>
        <v>2022</v>
      </c>
      <c r="F42">
        <f>MONTH(messages3[[#This Row],[date2]])</f>
        <v>9</v>
      </c>
      <c r="G42">
        <f>DAY(messages3[[#This Row],[date2]])</f>
        <v>20</v>
      </c>
      <c r="H42" s="2">
        <v>0.53902777777777777</v>
      </c>
    </row>
    <row r="43" spans="1:8" x14ac:dyDescent="0.3">
      <c r="A43" t="s">
        <v>14</v>
      </c>
      <c r="B43" t="s">
        <v>5</v>
      </c>
      <c r="C43" s="1" t="s">
        <v>64</v>
      </c>
      <c r="D43" t="s">
        <v>7</v>
      </c>
      <c r="E43">
        <f>YEAR(messages3[[#This Row],[date2]])</f>
        <v>2022</v>
      </c>
      <c r="F43">
        <f>MONTH(messages3[[#This Row],[date2]])</f>
        <v>9</v>
      </c>
      <c r="G43">
        <f>DAY(messages3[[#This Row],[date2]])</f>
        <v>20</v>
      </c>
      <c r="H43" s="2">
        <v>0.52895833333333331</v>
      </c>
    </row>
    <row r="44" spans="1:8" x14ac:dyDescent="0.3">
      <c r="A44" t="s">
        <v>14</v>
      </c>
      <c r="B44" t="s">
        <v>5</v>
      </c>
      <c r="C44" s="1" t="s">
        <v>64</v>
      </c>
      <c r="D44" t="s">
        <v>7</v>
      </c>
      <c r="E44">
        <f>YEAR(messages3[[#This Row],[date2]])</f>
        <v>2022</v>
      </c>
      <c r="F44">
        <f>MONTH(messages3[[#This Row],[date2]])</f>
        <v>9</v>
      </c>
      <c r="G44">
        <f>DAY(messages3[[#This Row],[date2]])</f>
        <v>20</v>
      </c>
      <c r="H44" s="2">
        <v>0.52849537037037042</v>
      </c>
    </row>
    <row r="45" spans="1:8" x14ac:dyDescent="0.3">
      <c r="A45" t="s">
        <v>14</v>
      </c>
      <c r="B45" t="s">
        <v>15</v>
      </c>
      <c r="C45" s="1" t="s">
        <v>57</v>
      </c>
      <c r="D45" t="s">
        <v>8</v>
      </c>
      <c r="E45">
        <f>YEAR(messages3[[#This Row],[date2]])</f>
        <v>2022</v>
      </c>
      <c r="F45">
        <f>MONTH(messages3[[#This Row],[date2]])</f>
        <v>9</v>
      </c>
      <c r="G45">
        <f>DAY(messages3[[#This Row],[date2]])</f>
        <v>19</v>
      </c>
      <c r="H45" s="2">
        <v>0.81218749999999995</v>
      </c>
    </row>
    <row r="46" spans="1:8" x14ac:dyDescent="0.3">
      <c r="A46" t="s">
        <v>16</v>
      </c>
      <c r="B46" t="s">
        <v>5</v>
      </c>
      <c r="C46" s="1" t="s">
        <v>64</v>
      </c>
      <c r="D46" t="s">
        <v>7</v>
      </c>
      <c r="E46">
        <f>YEAR(messages3[[#This Row],[date2]])</f>
        <v>2022</v>
      </c>
      <c r="F46">
        <f>MONTH(messages3[[#This Row],[date2]])</f>
        <v>9</v>
      </c>
      <c r="G46">
        <f>DAY(messages3[[#This Row],[date2]])</f>
        <v>20</v>
      </c>
      <c r="H46" s="2">
        <v>0.36123842592592598</v>
      </c>
    </row>
    <row r="47" spans="1:8" x14ac:dyDescent="0.3">
      <c r="A47" t="s">
        <v>16</v>
      </c>
      <c r="B47" t="s">
        <v>5</v>
      </c>
      <c r="C47" s="1" t="s">
        <v>64</v>
      </c>
      <c r="D47" t="s">
        <v>7</v>
      </c>
      <c r="E47">
        <f>YEAR(messages3[[#This Row],[date2]])</f>
        <v>2022</v>
      </c>
      <c r="F47">
        <f>MONTH(messages3[[#This Row],[date2]])</f>
        <v>9</v>
      </c>
      <c r="G47">
        <f>DAY(messages3[[#This Row],[date2]])</f>
        <v>20</v>
      </c>
      <c r="H47" s="2">
        <v>0.36118055555555556</v>
      </c>
    </row>
    <row r="48" spans="1:8" x14ac:dyDescent="0.3">
      <c r="A48" t="s">
        <v>16</v>
      </c>
      <c r="B48" t="s">
        <v>17</v>
      </c>
      <c r="C48" s="1" t="s">
        <v>57</v>
      </c>
      <c r="D48" t="s">
        <v>7</v>
      </c>
      <c r="E48">
        <f>YEAR(messages3[[#This Row],[date2]])</f>
        <v>2022</v>
      </c>
      <c r="F48">
        <f>MONTH(messages3[[#This Row],[date2]])</f>
        <v>9</v>
      </c>
      <c r="G48">
        <f>DAY(messages3[[#This Row],[date2]])</f>
        <v>20</v>
      </c>
      <c r="H48" s="2">
        <v>0.32653935185185184</v>
      </c>
    </row>
    <row r="49" spans="1:8" x14ac:dyDescent="0.3">
      <c r="A49" t="s">
        <v>16</v>
      </c>
      <c r="B49" t="s">
        <v>17</v>
      </c>
      <c r="C49" s="1" t="s">
        <v>57</v>
      </c>
      <c r="D49" t="s">
        <v>7</v>
      </c>
      <c r="E49">
        <f>YEAR(messages3[[#This Row],[date2]])</f>
        <v>2022</v>
      </c>
      <c r="F49">
        <f>MONTH(messages3[[#This Row],[date2]])</f>
        <v>9</v>
      </c>
      <c r="G49">
        <f>DAY(messages3[[#This Row],[date2]])</f>
        <v>20</v>
      </c>
      <c r="H49" s="2">
        <v>0.32645833333333335</v>
      </c>
    </row>
    <row r="50" spans="1:8" x14ac:dyDescent="0.3">
      <c r="A50" t="s">
        <v>16</v>
      </c>
      <c r="B50" t="s">
        <v>17</v>
      </c>
      <c r="C50" s="1" t="s">
        <v>57</v>
      </c>
      <c r="D50" t="s">
        <v>18</v>
      </c>
      <c r="E50">
        <f>YEAR(messages3[[#This Row],[date2]])</f>
        <v>2022</v>
      </c>
      <c r="F50">
        <f>MONTH(messages3[[#This Row],[date2]])</f>
        <v>7</v>
      </c>
      <c r="G50">
        <f>DAY(messages3[[#This Row],[date2]])</f>
        <v>26</v>
      </c>
      <c r="H50" s="2">
        <v>0.67658564814814814</v>
      </c>
    </row>
    <row r="51" spans="1:8" x14ac:dyDescent="0.3">
      <c r="A51" t="s">
        <v>16</v>
      </c>
      <c r="B51" t="s">
        <v>5</v>
      </c>
      <c r="C51" s="1" t="s">
        <v>64</v>
      </c>
      <c r="D51" t="s">
        <v>18</v>
      </c>
      <c r="E51">
        <f>YEAR(messages3[[#This Row],[date2]])</f>
        <v>2022</v>
      </c>
      <c r="F51">
        <f>MONTH(messages3[[#This Row],[date2]])</f>
        <v>7</v>
      </c>
      <c r="G51">
        <f>DAY(messages3[[#This Row],[date2]])</f>
        <v>26</v>
      </c>
      <c r="H51" s="2">
        <v>0.67331018518518515</v>
      </c>
    </row>
    <row r="52" spans="1:8" x14ac:dyDescent="0.3">
      <c r="A52" t="s">
        <v>16</v>
      </c>
      <c r="B52" t="s">
        <v>5</v>
      </c>
      <c r="C52" s="1" t="s">
        <v>64</v>
      </c>
      <c r="D52" t="s">
        <v>18</v>
      </c>
      <c r="E52">
        <f>YEAR(messages3[[#This Row],[date2]])</f>
        <v>2022</v>
      </c>
      <c r="F52">
        <f>MONTH(messages3[[#This Row],[date2]])</f>
        <v>7</v>
      </c>
      <c r="G52">
        <f>DAY(messages3[[#This Row],[date2]])</f>
        <v>26</v>
      </c>
      <c r="H52" s="2">
        <v>0.6723958333333333</v>
      </c>
    </row>
    <row r="53" spans="1:8" x14ac:dyDescent="0.3">
      <c r="A53" t="s">
        <v>16</v>
      </c>
      <c r="B53" t="s">
        <v>5</v>
      </c>
      <c r="C53" s="1" t="s">
        <v>64</v>
      </c>
      <c r="D53" t="s">
        <v>18</v>
      </c>
      <c r="E53">
        <f>YEAR(messages3[[#This Row],[date2]])</f>
        <v>2022</v>
      </c>
      <c r="F53">
        <f>MONTH(messages3[[#This Row],[date2]])</f>
        <v>7</v>
      </c>
      <c r="G53">
        <f>DAY(messages3[[#This Row],[date2]])</f>
        <v>26</v>
      </c>
      <c r="H53" s="2">
        <v>0.67173611111111109</v>
      </c>
    </row>
    <row r="54" spans="1:8" x14ac:dyDescent="0.3">
      <c r="A54" t="s">
        <v>16</v>
      </c>
      <c r="B54" t="s">
        <v>17</v>
      </c>
      <c r="C54" s="1" t="s">
        <v>57</v>
      </c>
      <c r="D54" t="s">
        <v>18</v>
      </c>
      <c r="E54">
        <f>YEAR(messages3[[#This Row],[date2]])</f>
        <v>2022</v>
      </c>
      <c r="F54">
        <f>MONTH(messages3[[#This Row],[date2]])</f>
        <v>7</v>
      </c>
      <c r="G54">
        <f>DAY(messages3[[#This Row],[date2]])</f>
        <v>26</v>
      </c>
      <c r="H54" s="2">
        <v>0.66988425925925921</v>
      </c>
    </row>
    <row r="55" spans="1:8" x14ac:dyDescent="0.3">
      <c r="A55" t="s">
        <v>16</v>
      </c>
      <c r="B55" t="s">
        <v>17</v>
      </c>
      <c r="C55" s="1" t="s">
        <v>57</v>
      </c>
      <c r="D55" t="s">
        <v>18</v>
      </c>
      <c r="E55">
        <f>YEAR(messages3[[#This Row],[date2]])</f>
        <v>2022</v>
      </c>
      <c r="F55">
        <f>MONTH(messages3[[#This Row],[date2]])</f>
        <v>7</v>
      </c>
      <c r="G55">
        <f>DAY(messages3[[#This Row],[date2]])</f>
        <v>26</v>
      </c>
      <c r="H55" s="2">
        <v>0.66971064814814818</v>
      </c>
    </row>
    <row r="56" spans="1:8" x14ac:dyDescent="0.3">
      <c r="A56" t="s">
        <v>16</v>
      </c>
      <c r="B56" t="s">
        <v>5</v>
      </c>
      <c r="C56" s="1" t="s">
        <v>64</v>
      </c>
      <c r="D56" t="s">
        <v>18</v>
      </c>
      <c r="E56">
        <f>YEAR(messages3[[#This Row],[date2]])</f>
        <v>2022</v>
      </c>
      <c r="F56">
        <f>MONTH(messages3[[#This Row],[date2]])</f>
        <v>7</v>
      </c>
      <c r="G56">
        <f>DAY(messages3[[#This Row],[date2]])</f>
        <v>26</v>
      </c>
      <c r="H56" s="2">
        <v>0.66677083333333342</v>
      </c>
    </row>
    <row r="57" spans="1:8" x14ac:dyDescent="0.3">
      <c r="A57" t="s">
        <v>16</v>
      </c>
      <c r="B57" t="s">
        <v>5</v>
      </c>
      <c r="C57" s="1" t="s">
        <v>64</v>
      </c>
      <c r="D57" t="s">
        <v>18</v>
      </c>
      <c r="E57">
        <f>YEAR(messages3[[#This Row],[date2]])</f>
        <v>2022</v>
      </c>
      <c r="F57">
        <f>MONTH(messages3[[#This Row],[date2]])</f>
        <v>7</v>
      </c>
      <c r="G57">
        <f>DAY(messages3[[#This Row],[date2]])</f>
        <v>26</v>
      </c>
      <c r="H57" s="2">
        <v>0.6661111111111111</v>
      </c>
    </row>
    <row r="58" spans="1:8" x14ac:dyDescent="0.3">
      <c r="A58" t="s">
        <v>16</v>
      </c>
      <c r="B58" t="s">
        <v>5</v>
      </c>
      <c r="C58" s="1" t="s">
        <v>64</v>
      </c>
      <c r="D58" t="s">
        <v>18</v>
      </c>
      <c r="E58">
        <f>YEAR(messages3[[#This Row],[date2]])</f>
        <v>2022</v>
      </c>
      <c r="F58">
        <f>MONTH(messages3[[#This Row],[date2]])</f>
        <v>7</v>
      </c>
      <c r="G58">
        <f>DAY(messages3[[#This Row],[date2]])</f>
        <v>26</v>
      </c>
      <c r="H58" s="2">
        <v>0.66574074074074074</v>
      </c>
    </row>
    <row r="59" spans="1:8" x14ac:dyDescent="0.3">
      <c r="A59" t="s">
        <v>16</v>
      </c>
      <c r="B59" t="s">
        <v>5</v>
      </c>
      <c r="C59" s="1" t="s">
        <v>65</v>
      </c>
      <c r="D59" t="s">
        <v>18</v>
      </c>
      <c r="E59">
        <f>YEAR(messages3[[#This Row],[date2]])</f>
        <v>2022</v>
      </c>
      <c r="F59">
        <f>MONTH(messages3[[#This Row],[date2]])</f>
        <v>7</v>
      </c>
      <c r="G59">
        <f>DAY(messages3[[#This Row],[date2]])</f>
        <v>26</v>
      </c>
      <c r="H59" s="2">
        <v>0.66532407407407412</v>
      </c>
    </row>
    <row r="60" spans="1:8" x14ac:dyDescent="0.3">
      <c r="A60" t="s">
        <v>16</v>
      </c>
      <c r="B60" t="s">
        <v>17</v>
      </c>
      <c r="C60" s="1" t="s">
        <v>57</v>
      </c>
      <c r="D60" t="s">
        <v>18</v>
      </c>
      <c r="E60">
        <f>YEAR(messages3[[#This Row],[date2]])</f>
        <v>2022</v>
      </c>
      <c r="F60">
        <f>MONTH(messages3[[#This Row],[date2]])</f>
        <v>7</v>
      </c>
      <c r="G60">
        <f>DAY(messages3[[#This Row],[date2]])</f>
        <v>26</v>
      </c>
      <c r="H60" s="2">
        <v>0.66454861111111108</v>
      </c>
    </row>
    <row r="61" spans="1:8" x14ac:dyDescent="0.3">
      <c r="A61" t="s">
        <v>16</v>
      </c>
      <c r="B61" t="s">
        <v>17</v>
      </c>
      <c r="C61" s="1" t="s">
        <v>57</v>
      </c>
      <c r="D61" t="s">
        <v>18</v>
      </c>
      <c r="E61">
        <f>YEAR(messages3[[#This Row],[date2]])</f>
        <v>2022</v>
      </c>
      <c r="F61">
        <f>MONTH(messages3[[#This Row],[date2]])</f>
        <v>7</v>
      </c>
      <c r="G61">
        <f>DAY(messages3[[#This Row],[date2]])</f>
        <v>26</v>
      </c>
      <c r="H61" s="2">
        <v>0.65920138888888891</v>
      </c>
    </row>
    <row r="62" spans="1:8" x14ac:dyDescent="0.3">
      <c r="A62" t="s">
        <v>16</v>
      </c>
      <c r="B62" t="s">
        <v>5</v>
      </c>
      <c r="C62" s="1" t="s">
        <v>65</v>
      </c>
      <c r="D62" t="s">
        <v>18</v>
      </c>
      <c r="E62">
        <f>YEAR(messages3[[#This Row],[date2]])</f>
        <v>2022</v>
      </c>
      <c r="F62">
        <f>MONTH(messages3[[#This Row],[date2]])</f>
        <v>7</v>
      </c>
      <c r="G62">
        <f>DAY(messages3[[#This Row],[date2]])</f>
        <v>26</v>
      </c>
      <c r="H62" s="2">
        <v>0.65765046296296303</v>
      </c>
    </row>
    <row r="63" spans="1:8" x14ac:dyDescent="0.3">
      <c r="A63" t="s">
        <v>16</v>
      </c>
      <c r="B63" t="s">
        <v>17</v>
      </c>
      <c r="C63" s="1" t="s">
        <v>57</v>
      </c>
      <c r="D63" t="s">
        <v>18</v>
      </c>
      <c r="E63">
        <f>YEAR(messages3[[#This Row],[date2]])</f>
        <v>2022</v>
      </c>
      <c r="F63">
        <f>MONTH(messages3[[#This Row],[date2]])</f>
        <v>7</v>
      </c>
      <c r="G63">
        <f>DAY(messages3[[#This Row],[date2]])</f>
        <v>26</v>
      </c>
      <c r="H63" s="2">
        <v>0.65635416666666668</v>
      </c>
    </row>
    <row r="64" spans="1:8" x14ac:dyDescent="0.3">
      <c r="A64" t="s">
        <v>16</v>
      </c>
      <c r="B64" t="s">
        <v>17</v>
      </c>
      <c r="C64" s="1" t="s">
        <v>57</v>
      </c>
      <c r="D64" t="s">
        <v>18</v>
      </c>
      <c r="E64">
        <f>YEAR(messages3[[#This Row],[date2]])</f>
        <v>2022</v>
      </c>
      <c r="F64">
        <f>MONTH(messages3[[#This Row],[date2]])</f>
        <v>7</v>
      </c>
      <c r="G64">
        <f>DAY(messages3[[#This Row],[date2]])</f>
        <v>26</v>
      </c>
      <c r="H64" s="2">
        <v>0.65623842592592596</v>
      </c>
    </row>
    <row r="65" spans="1:8" x14ac:dyDescent="0.3">
      <c r="A65" t="s">
        <v>16</v>
      </c>
      <c r="B65" t="s">
        <v>5</v>
      </c>
      <c r="C65" s="1" t="s">
        <v>65</v>
      </c>
      <c r="D65" t="s">
        <v>18</v>
      </c>
      <c r="E65">
        <f>YEAR(messages3[[#This Row],[date2]])</f>
        <v>2022</v>
      </c>
      <c r="F65">
        <f>MONTH(messages3[[#This Row],[date2]])</f>
        <v>7</v>
      </c>
      <c r="G65">
        <f>DAY(messages3[[#This Row],[date2]])</f>
        <v>26</v>
      </c>
      <c r="H65" s="2">
        <v>0.65597222222222229</v>
      </c>
    </row>
    <row r="66" spans="1:8" x14ac:dyDescent="0.3">
      <c r="A66" t="s">
        <v>16</v>
      </c>
      <c r="B66" t="s">
        <v>5</v>
      </c>
      <c r="C66" s="1" t="s">
        <v>65</v>
      </c>
      <c r="D66" t="s">
        <v>18</v>
      </c>
      <c r="E66">
        <f>YEAR(messages3[[#This Row],[date2]])</f>
        <v>2022</v>
      </c>
      <c r="F66">
        <f>MONTH(messages3[[#This Row],[date2]])</f>
        <v>7</v>
      </c>
      <c r="G66">
        <f>DAY(messages3[[#This Row],[date2]])</f>
        <v>26</v>
      </c>
      <c r="H66" s="2">
        <v>0.65445601851851853</v>
      </c>
    </row>
    <row r="67" spans="1:8" x14ac:dyDescent="0.3">
      <c r="A67" t="s">
        <v>16</v>
      </c>
      <c r="B67" t="s">
        <v>17</v>
      </c>
      <c r="C67" s="1" t="s">
        <v>57</v>
      </c>
      <c r="D67" t="s">
        <v>18</v>
      </c>
      <c r="E67">
        <f>YEAR(messages3[[#This Row],[date2]])</f>
        <v>2022</v>
      </c>
      <c r="F67">
        <f>MONTH(messages3[[#This Row],[date2]])</f>
        <v>7</v>
      </c>
      <c r="G67">
        <f>DAY(messages3[[#This Row],[date2]])</f>
        <v>26</v>
      </c>
      <c r="H67" s="2">
        <v>0.65023148148148147</v>
      </c>
    </row>
    <row r="68" spans="1:8" x14ac:dyDescent="0.3">
      <c r="A68" t="s">
        <v>16</v>
      </c>
      <c r="B68" t="s">
        <v>17</v>
      </c>
      <c r="C68" s="1" t="s">
        <v>57</v>
      </c>
      <c r="D68" t="s">
        <v>18</v>
      </c>
      <c r="E68">
        <f>YEAR(messages3[[#This Row],[date2]])</f>
        <v>2022</v>
      </c>
      <c r="F68">
        <f>MONTH(messages3[[#This Row],[date2]])</f>
        <v>7</v>
      </c>
      <c r="G68">
        <f>DAY(messages3[[#This Row],[date2]])</f>
        <v>26</v>
      </c>
      <c r="H68" s="2">
        <v>0.64993055555555557</v>
      </c>
    </row>
    <row r="69" spans="1:8" x14ac:dyDescent="0.3">
      <c r="A69" t="s">
        <v>16</v>
      </c>
      <c r="B69" t="s">
        <v>17</v>
      </c>
      <c r="C69" s="1" t="s">
        <v>57</v>
      </c>
      <c r="D69" t="s">
        <v>18</v>
      </c>
      <c r="E69">
        <f>YEAR(messages3[[#This Row],[date2]])</f>
        <v>2022</v>
      </c>
      <c r="F69">
        <f>MONTH(messages3[[#This Row],[date2]])</f>
        <v>7</v>
      </c>
      <c r="G69">
        <f>DAY(messages3[[#This Row],[date2]])</f>
        <v>26</v>
      </c>
      <c r="H69" s="2">
        <v>0.64953703703703702</v>
      </c>
    </row>
    <row r="70" spans="1:8" x14ac:dyDescent="0.3">
      <c r="A70" t="s">
        <v>16</v>
      </c>
      <c r="B70" t="s">
        <v>17</v>
      </c>
      <c r="C70" s="1" t="s">
        <v>57</v>
      </c>
      <c r="D70" t="s">
        <v>18</v>
      </c>
      <c r="E70">
        <f>YEAR(messages3[[#This Row],[date2]])</f>
        <v>2022</v>
      </c>
      <c r="F70">
        <f>MONTH(messages3[[#This Row],[date2]])</f>
        <v>7</v>
      </c>
      <c r="G70">
        <f>DAY(messages3[[#This Row],[date2]])</f>
        <v>26</v>
      </c>
      <c r="H70" s="2">
        <v>0.64945601851851853</v>
      </c>
    </row>
    <row r="71" spans="1:8" x14ac:dyDescent="0.3">
      <c r="A71" t="s">
        <v>19</v>
      </c>
      <c r="B71" t="s">
        <v>20</v>
      </c>
      <c r="C71" s="1" t="s">
        <v>57</v>
      </c>
      <c r="D71" t="s">
        <v>8</v>
      </c>
      <c r="E71">
        <f>YEAR(messages3[[#This Row],[date2]])</f>
        <v>2022</v>
      </c>
      <c r="F71">
        <f>MONTH(messages3[[#This Row],[date2]])</f>
        <v>9</v>
      </c>
      <c r="G71">
        <f>DAY(messages3[[#This Row],[date2]])</f>
        <v>19</v>
      </c>
      <c r="H71" s="2">
        <v>0.79689814814814808</v>
      </c>
    </row>
    <row r="72" spans="1:8" x14ac:dyDescent="0.3">
      <c r="A72" t="s">
        <v>19</v>
      </c>
      <c r="B72" t="s">
        <v>20</v>
      </c>
      <c r="C72" s="1" t="s">
        <v>57</v>
      </c>
      <c r="D72" t="s">
        <v>8</v>
      </c>
      <c r="E72">
        <f>YEAR(messages3[[#This Row],[date2]])</f>
        <v>2022</v>
      </c>
      <c r="F72">
        <f>MONTH(messages3[[#This Row],[date2]])</f>
        <v>9</v>
      </c>
      <c r="G72">
        <f>DAY(messages3[[#This Row],[date2]])</f>
        <v>19</v>
      </c>
      <c r="H72" s="2">
        <v>0.79684027777777777</v>
      </c>
    </row>
    <row r="73" spans="1:8" x14ac:dyDescent="0.3">
      <c r="A73" t="s">
        <v>19</v>
      </c>
      <c r="B73" t="s">
        <v>5</v>
      </c>
      <c r="C73" s="1" t="s">
        <v>65</v>
      </c>
      <c r="D73" t="s">
        <v>8</v>
      </c>
      <c r="E73">
        <f>YEAR(messages3[[#This Row],[date2]])</f>
        <v>2022</v>
      </c>
      <c r="F73">
        <f>MONTH(messages3[[#This Row],[date2]])</f>
        <v>9</v>
      </c>
      <c r="G73">
        <f>DAY(messages3[[#This Row],[date2]])</f>
        <v>19</v>
      </c>
      <c r="H73" s="2">
        <v>0.69412037037037033</v>
      </c>
    </row>
    <row r="74" spans="1:8" x14ac:dyDescent="0.3">
      <c r="A74" t="s">
        <v>19</v>
      </c>
      <c r="B74" t="s">
        <v>5</v>
      </c>
      <c r="C74" s="1" t="s">
        <v>65</v>
      </c>
      <c r="D74" t="s">
        <v>8</v>
      </c>
      <c r="E74">
        <f>YEAR(messages3[[#This Row],[date2]])</f>
        <v>2022</v>
      </c>
      <c r="F74">
        <f>MONTH(messages3[[#This Row],[date2]])</f>
        <v>9</v>
      </c>
      <c r="G74">
        <f>DAY(messages3[[#This Row],[date2]])</f>
        <v>19</v>
      </c>
      <c r="H74" s="2">
        <v>0.69361111111111118</v>
      </c>
    </row>
    <row r="75" spans="1:8" x14ac:dyDescent="0.3">
      <c r="A75" t="s">
        <v>19</v>
      </c>
      <c r="B75" t="s">
        <v>5</v>
      </c>
      <c r="C75" s="1" t="s">
        <v>65</v>
      </c>
      <c r="D75" t="s">
        <v>8</v>
      </c>
      <c r="E75">
        <f>YEAR(messages3[[#This Row],[date2]])</f>
        <v>2022</v>
      </c>
      <c r="F75">
        <f>MONTH(messages3[[#This Row],[date2]])</f>
        <v>9</v>
      </c>
      <c r="G75">
        <f>DAY(messages3[[#This Row],[date2]])</f>
        <v>19</v>
      </c>
      <c r="H75" s="2">
        <v>0.6934837962962962</v>
      </c>
    </row>
    <row r="76" spans="1:8" x14ac:dyDescent="0.3">
      <c r="A76" t="s">
        <v>19</v>
      </c>
      <c r="B76" t="s">
        <v>20</v>
      </c>
      <c r="C76" s="1" t="s">
        <v>57</v>
      </c>
      <c r="D76" t="s">
        <v>8</v>
      </c>
      <c r="E76">
        <f>YEAR(messages3[[#This Row],[date2]])</f>
        <v>2022</v>
      </c>
      <c r="F76">
        <f>MONTH(messages3[[#This Row],[date2]])</f>
        <v>9</v>
      </c>
      <c r="G76">
        <f>DAY(messages3[[#This Row],[date2]])</f>
        <v>19</v>
      </c>
      <c r="H76" s="2">
        <v>0.42425925925925928</v>
      </c>
    </row>
    <row r="77" spans="1:8" x14ac:dyDescent="0.3">
      <c r="A77" t="s">
        <v>19</v>
      </c>
      <c r="B77" t="s">
        <v>20</v>
      </c>
      <c r="C77" s="1" t="s">
        <v>57</v>
      </c>
      <c r="D77" t="s">
        <v>8</v>
      </c>
      <c r="E77">
        <f>YEAR(messages3[[#This Row],[date2]])</f>
        <v>2022</v>
      </c>
      <c r="F77">
        <f>MONTH(messages3[[#This Row],[date2]])</f>
        <v>9</v>
      </c>
      <c r="G77">
        <f>DAY(messages3[[#This Row],[date2]])</f>
        <v>19</v>
      </c>
      <c r="H77" s="2">
        <v>0.42423611111111109</v>
      </c>
    </row>
    <row r="78" spans="1:8" x14ac:dyDescent="0.3">
      <c r="A78" t="s">
        <v>19</v>
      </c>
      <c r="B78" t="s">
        <v>20</v>
      </c>
      <c r="C78" s="1" t="s">
        <v>57</v>
      </c>
      <c r="D78" t="s">
        <v>8</v>
      </c>
      <c r="E78">
        <f>YEAR(messages3[[#This Row],[date2]])</f>
        <v>2022</v>
      </c>
      <c r="F78">
        <f>MONTH(messages3[[#This Row],[date2]])</f>
        <v>9</v>
      </c>
      <c r="G78">
        <f>DAY(messages3[[#This Row],[date2]])</f>
        <v>19</v>
      </c>
      <c r="H78" s="2">
        <v>0.42401620370370369</v>
      </c>
    </row>
    <row r="79" spans="1:8" x14ac:dyDescent="0.3">
      <c r="A79" t="s">
        <v>19</v>
      </c>
      <c r="B79" t="s">
        <v>20</v>
      </c>
      <c r="C79" s="1" t="s">
        <v>57</v>
      </c>
      <c r="D79" t="s">
        <v>8</v>
      </c>
      <c r="E79">
        <f>YEAR(messages3[[#This Row],[date2]])</f>
        <v>2022</v>
      </c>
      <c r="F79">
        <f>MONTH(messages3[[#This Row],[date2]])</f>
        <v>9</v>
      </c>
      <c r="G79">
        <f>DAY(messages3[[#This Row],[date2]])</f>
        <v>19</v>
      </c>
      <c r="H79" s="2">
        <v>0.42387731481481478</v>
      </c>
    </row>
    <row r="80" spans="1:8" x14ac:dyDescent="0.3">
      <c r="A80" t="s">
        <v>19</v>
      </c>
      <c r="B80" t="s">
        <v>5</v>
      </c>
      <c r="C80" s="1" t="s">
        <v>65</v>
      </c>
      <c r="D80" t="s">
        <v>8</v>
      </c>
      <c r="E80">
        <f>YEAR(messages3[[#This Row],[date2]])</f>
        <v>2022</v>
      </c>
      <c r="F80">
        <f>MONTH(messages3[[#This Row],[date2]])</f>
        <v>9</v>
      </c>
      <c r="G80">
        <f>DAY(messages3[[#This Row],[date2]])</f>
        <v>19</v>
      </c>
      <c r="H80" s="2">
        <v>0.30359953703703707</v>
      </c>
    </row>
    <row r="81" spans="1:8" x14ac:dyDescent="0.3">
      <c r="A81" t="s">
        <v>19</v>
      </c>
      <c r="B81" t="s">
        <v>5</v>
      </c>
      <c r="C81" s="1" t="s">
        <v>65</v>
      </c>
      <c r="D81" t="s">
        <v>8</v>
      </c>
      <c r="E81">
        <f>YEAR(messages3[[#This Row],[date2]])</f>
        <v>2022</v>
      </c>
      <c r="F81">
        <f>MONTH(messages3[[#This Row],[date2]])</f>
        <v>9</v>
      </c>
      <c r="G81">
        <f>DAY(messages3[[#This Row],[date2]])</f>
        <v>19</v>
      </c>
      <c r="H81" s="2">
        <v>0.30332175925925925</v>
      </c>
    </row>
    <row r="82" spans="1:8" x14ac:dyDescent="0.3">
      <c r="A82" t="s">
        <v>19</v>
      </c>
      <c r="B82" t="s">
        <v>5</v>
      </c>
      <c r="C82" s="1" t="s">
        <v>65</v>
      </c>
      <c r="D82" t="s">
        <v>8</v>
      </c>
      <c r="E82">
        <f>YEAR(messages3[[#This Row],[date2]])</f>
        <v>2022</v>
      </c>
      <c r="F82">
        <f>MONTH(messages3[[#This Row],[date2]])</f>
        <v>9</v>
      </c>
      <c r="G82">
        <f>DAY(messages3[[#This Row],[date2]])</f>
        <v>19</v>
      </c>
      <c r="H82" s="2">
        <v>0.30307870370370371</v>
      </c>
    </row>
    <row r="83" spans="1:8" x14ac:dyDescent="0.3">
      <c r="A83" t="s">
        <v>19</v>
      </c>
      <c r="B83" t="s">
        <v>20</v>
      </c>
      <c r="C83" s="1" t="s">
        <v>57</v>
      </c>
      <c r="D83" t="s">
        <v>9</v>
      </c>
      <c r="E83">
        <f>YEAR(messages3[[#This Row],[date2]])</f>
        <v>2022</v>
      </c>
      <c r="F83">
        <f>MONTH(messages3[[#This Row],[date2]])</f>
        <v>9</v>
      </c>
      <c r="G83">
        <f>DAY(messages3[[#This Row],[date2]])</f>
        <v>18</v>
      </c>
      <c r="H83" s="2">
        <v>0.90165509259259258</v>
      </c>
    </row>
    <row r="84" spans="1:8" x14ac:dyDescent="0.3">
      <c r="A84" t="s">
        <v>19</v>
      </c>
      <c r="B84" t="s">
        <v>20</v>
      </c>
      <c r="C84" s="1" t="s">
        <v>57</v>
      </c>
      <c r="D84" t="s">
        <v>9</v>
      </c>
      <c r="E84">
        <f>YEAR(messages3[[#This Row],[date2]])</f>
        <v>2022</v>
      </c>
      <c r="F84">
        <f>MONTH(messages3[[#This Row],[date2]])</f>
        <v>9</v>
      </c>
      <c r="G84">
        <f>DAY(messages3[[#This Row],[date2]])</f>
        <v>18</v>
      </c>
      <c r="H84" s="2">
        <v>0.90158564814814823</v>
      </c>
    </row>
    <row r="85" spans="1:8" x14ac:dyDescent="0.3">
      <c r="A85" t="s">
        <v>19</v>
      </c>
      <c r="B85" t="s">
        <v>20</v>
      </c>
      <c r="C85" s="1" t="s">
        <v>57</v>
      </c>
      <c r="D85" t="s">
        <v>9</v>
      </c>
      <c r="E85">
        <f>YEAR(messages3[[#This Row],[date2]])</f>
        <v>2022</v>
      </c>
      <c r="F85">
        <f>MONTH(messages3[[#This Row],[date2]])</f>
        <v>9</v>
      </c>
      <c r="G85">
        <f>DAY(messages3[[#This Row],[date2]])</f>
        <v>18</v>
      </c>
      <c r="H85" s="2">
        <v>0.90141203703703709</v>
      </c>
    </row>
    <row r="86" spans="1:8" x14ac:dyDescent="0.3">
      <c r="A86" t="s">
        <v>19</v>
      </c>
      <c r="B86" t="s">
        <v>20</v>
      </c>
      <c r="C86" s="1" t="s">
        <v>57</v>
      </c>
      <c r="D86" t="s">
        <v>9</v>
      </c>
      <c r="E86">
        <f>YEAR(messages3[[#This Row],[date2]])</f>
        <v>2022</v>
      </c>
      <c r="F86">
        <f>MONTH(messages3[[#This Row],[date2]])</f>
        <v>9</v>
      </c>
      <c r="G86">
        <f>DAY(messages3[[#This Row],[date2]])</f>
        <v>18</v>
      </c>
      <c r="H86" s="2">
        <v>0.90120370370370362</v>
      </c>
    </row>
    <row r="87" spans="1:8" x14ac:dyDescent="0.3">
      <c r="A87" t="s">
        <v>19</v>
      </c>
      <c r="B87" t="s">
        <v>5</v>
      </c>
      <c r="C87" s="1" t="s">
        <v>65</v>
      </c>
      <c r="D87" t="s">
        <v>9</v>
      </c>
      <c r="E87">
        <f>YEAR(messages3[[#This Row],[date2]])</f>
        <v>2022</v>
      </c>
      <c r="F87">
        <f>MONTH(messages3[[#This Row],[date2]])</f>
        <v>9</v>
      </c>
      <c r="G87">
        <f>DAY(messages3[[#This Row],[date2]])</f>
        <v>18</v>
      </c>
      <c r="H87" s="2">
        <v>0.77980324074074081</v>
      </c>
    </row>
    <row r="88" spans="1:8" x14ac:dyDescent="0.3">
      <c r="A88" t="s">
        <v>19</v>
      </c>
      <c r="B88" t="s">
        <v>5</v>
      </c>
      <c r="C88" s="1" t="s">
        <v>66</v>
      </c>
      <c r="D88" t="s">
        <v>9</v>
      </c>
      <c r="E88">
        <f>YEAR(messages3[[#This Row],[date2]])</f>
        <v>2022</v>
      </c>
      <c r="F88">
        <f>MONTH(messages3[[#This Row],[date2]])</f>
        <v>9</v>
      </c>
      <c r="G88">
        <f>DAY(messages3[[#This Row],[date2]])</f>
        <v>18</v>
      </c>
      <c r="H88" s="2">
        <v>0.77959490740740733</v>
      </c>
    </row>
    <row r="89" spans="1:8" x14ac:dyDescent="0.3">
      <c r="A89" t="s">
        <v>19</v>
      </c>
      <c r="B89" t="s">
        <v>20</v>
      </c>
      <c r="C89" s="1" t="s">
        <v>57</v>
      </c>
      <c r="D89" t="s">
        <v>9</v>
      </c>
      <c r="E89">
        <f>YEAR(messages3[[#This Row],[date2]])</f>
        <v>2022</v>
      </c>
      <c r="F89">
        <f>MONTH(messages3[[#This Row],[date2]])</f>
        <v>9</v>
      </c>
      <c r="G89">
        <f>DAY(messages3[[#This Row],[date2]])</f>
        <v>18</v>
      </c>
      <c r="H89" s="2">
        <v>0.77643518518518517</v>
      </c>
    </row>
    <row r="90" spans="1:8" x14ac:dyDescent="0.3">
      <c r="A90" t="s">
        <v>19</v>
      </c>
      <c r="B90" t="s">
        <v>20</v>
      </c>
      <c r="C90" s="1" t="s">
        <v>57</v>
      </c>
      <c r="D90" t="s">
        <v>9</v>
      </c>
      <c r="E90">
        <f>YEAR(messages3[[#This Row],[date2]])</f>
        <v>2022</v>
      </c>
      <c r="F90">
        <f>MONTH(messages3[[#This Row],[date2]])</f>
        <v>9</v>
      </c>
      <c r="G90">
        <f>DAY(messages3[[#This Row],[date2]])</f>
        <v>18</v>
      </c>
      <c r="H90" s="2">
        <v>0.77623842592592596</v>
      </c>
    </row>
    <row r="91" spans="1:8" x14ac:dyDescent="0.3">
      <c r="A91" t="s">
        <v>21</v>
      </c>
      <c r="B91" t="s">
        <v>22</v>
      </c>
      <c r="C91" s="1" t="s">
        <v>57</v>
      </c>
      <c r="D91" t="s">
        <v>8</v>
      </c>
      <c r="E91">
        <f>YEAR(messages3[[#This Row],[date2]])</f>
        <v>2022</v>
      </c>
      <c r="F91">
        <f>MONTH(messages3[[#This Row],[date2]])</f>
        <v>9</v>
      </c>
      <c r="G91">
        <f>DAY(messages3[[#This Row],[date2]])</f>
        <v>19</v>
      </c>
      <c r="H91" s="2">
        <v>0.79642361111111104</v>
      </c>
    </row>
    <row r="92" spans="1:8" x14ac:dyDescent="0.3">
      <c r="A92" t="s">
        <v>21</v>
      </c>
      <c r="B92" t="s">
        <v>22</v>
      </c>
      <c r="C92" s="1" t="s">
        <v>57</v>
      </c>
      <c r="D92" t="s">
        <v>8</v>
      </c>
      <c r="E92">
        <f>YEAR(messages3[[#This Row],[date2]])</f>
        <v>2022</v>
      </c>
      <c r="F92">
        <f>MONTH(messages3[[#This Row],[date2]])</f>
        <v>9</v>
      </c>
      <c r="G92">
        <f>DAY(messages3[[#This Row],[date2]])</f>
        <v>19</v>
      </c>
      <c r="H92" s="2">
        <v>0.79615740740740737</v>
      </c>
    </row>
    <row r="93" spans="1:8" x14ac:dyDescent="0.3">
      <c r="A93" t="s">
        <v>21</v>
      </c>
      <c r="B93" t="s">
        <v>22</v>
      </c>
      <c r="C93" s="1" t="s">
        <v>57</v>
      </c>
      <c r="D93" t="s">
        <v>8</v>
      </c>
      <c r="E93">
        <f>YEAR(messages3[[#This Row],[date2]])</f>
        <v>2022</v>
      </c>
      <c r="F93">
        <f>MONTH(messages3[[#This Row],[date2]])</f>
        <v>9</v>
      </c>
      <c r="G93">
        <f>DAY(messages3[[#This Row],[date2]])</f>
        <v>19</v>
      </c>
      <c r="H93" s="2">
        <v>0.79593749999999996</v>
      </c>
    </row>
    <row r="94" spans="1:8" x14ac:dyDescent="0.3">
      <c r="A94" t="s">
        <v>21</v>
      </c>
      <c r="B94" t="s">
        <v>22</v>
      </c>
      <c r="C94" s="1" t="s">
        <v>57</v>
      </c>
      <c r="D94" t="s">
        <v>8</v>
      </c>
      <c r="E94">
        <f>YEAR(messages3[[#This Row],[date2]])</f>
        <v>2022</v>
      </c>
      <c r="F94">
        <f>MONTH(messages3[[#This Row],[date2]])</f>
        <v>9</v>
      </c>
      <c r="G94">
        <f>DAY(messages3[[#This Row],[date2]])</f>
        <v>19</v>
      </c>
      <c r="H94" s="2">
        <v>0.79570601851851841</v>
      </c>
    </row>
    <row r="95" spans="1:8" x14ac:dyDescent="0.3">
      <c r="A95" t="s">
        <v>21</v>
      </c>
      <c r="B95" t="s">
        <v>5</v>
      </c>
      <c r="C95" s="1" t="s">
        <v>66</v>
      </c>
      <c r="D95" t="s">
        <v>8</v>
      </c>
      <c r="E95">
        <f>YEAR(messages3[[#This Row],[date2]])</f>
        <v>2022</v>
      </c>
      <c r="F95">
        <f>MONTH(messages3[[#This Row],[date2]])</f>
        <v>9</v>
      </c>
      <c r="G95">
        <f>DAY(messages3[[#This Row],[date2]])</f>
        <v>19</v>
      </c>
      <c r="H95" s="2">
        <v>0.78084490740740742</v>
      </c>
    </row>
    <row r="96" spans="1:8" x14ac:dyDescent="0.3">
      <c r="A96" t="s">
        <v>21</v>
      </c>
      <c r="B96" t="s">
        <v>5</v>
      </c>
      <c r="C96" s="1" t="s">
        <v>66</v>
      </c>
      <c r="D96" t="s">
        <v>8</v>
      </c>
      <c r="E96">
        <f>YEAR(messages3[[#This Row],[date2]])</f>
        <v>2022</v>
      </c>
      <c r="F96">
        <f>MONTH(messages3[[#This Row],[date2]])</f>
        <v>9</v>
      </c>
      <c r="G96">
        <f>DAY(messages3[[#This Row],[date2]])</f>
        <v>19</v>
      </c>
      <c r="H96" s="2">
        <v>0.78082175925925934</v>
      </c>
    </row>
    <row r="97" spans="1:8" x14ac:dyDescent="0.3">
      <c r="A97" t="s">
        <v>21</v>
      </c>
      <c r="B97" t="s">
        <v>22</v>
      </c>
      <c r="C97" s="1" t="s">
        <v>57</v>
      </c>
      <c r="D97" t="s">
        <v>8</v>
      </c>
      <c r="E97">
        <f>YEAR(messages3[[#This Row],[date2]])</f>
        <v>2022</v>
      </c>
      <c r="F97">
        <f>MONTH(messages3[[#This Row],[date2]])</f>
        <v>9</v>
      </c>
      <c r="G97">
        <f>DAY(messages3[[#This Row],[date2]])</f>
        <v>19</v>
      </c>
      <c r="H97" s="2">
        <v>0.4148958333333333</v>
      </c>
    </row>
    <row r="98" spans="1:8" x14ac:dyDescent="0.3">
      <c r="A98" t="s">
        <v>21</v>
      </c>
      <c r="B98" t="s">
        <v>22</v>
      </c>
      <c r="C98" s="1" t="s">
        <v>57</v>
      </c>
      <c r="D98" t="s">
        <v>8</v>
      </c>
      <c r="E98">
        <f>YEAR(messages3[[#This Row],[date2]])</f>
        <v>2022</v>
      </c>
      <c r="F98">
        <f>MONTH(messages3[[#This Row],[date2]])</f>
        <v>9</v>
      </c>
      <c r="G98">
        <f>DAY(messages3[[#This Row],[date2]])</f>
        <v>19</v>
      </c>
      <c r="H98" s="2">
        <v>0.41483796296296299</v>
      </c>
    </row>
    <row r="99" spans="1:8" x14ac:dyDescent="0.3">
      <c r="A99" t="s">
        <v>21</v>
      </c>
      <c r="B99" t="s">
        <v>22</v>
      </c>
      <c r="C99" s="1" t="s">
        <v>57</v>
      </c>
      <c r="D99" t="s">
        <v>8</v>
      </c>
      <c r="E99">
        <f>YEAR(messages3[[#This Row],[date2]])</f>
        <v>2022</v>
      </c>
      <c r="F99">
        <f>MONTH(messages3[[#This Row],[date2]])</f>
        <v>9</v>
      </c>
      <c r="G99">
        <f>DAY(messages3[[#This Row],[date2]])</f>
        <v>19</v>
      </c>
      <c r="H99" s="2">
        <v>0.4145949074074074</v>
      </c>
    </row>
    <row r="100" spans="1:8" x14ac:dyDescent="0.3">
      <c r="A100" t="s">
        <v>23</v>
      </c>
      <c r="B100" t="s">
        <v>24</v>
      </c>
      <c r="C100" s="1" t="s">
        <v>57</v>
      </c>
      <c r="D100" t="s">
        <v>8</v>
      </c>
      <c r="E100">
        <f>YEAR(messages3[[#This Row],[date2]])</f>
        <v>2022</v>
      </c>
      <c r="F100">
        <f>MONTH(messages3[[#This Row],[date2]])</f>
        <v>9</v>
      </c>
      <c r="G100">
        <f>DAY(messages3[[#This Row],[date2]])</f>
        <v>19</v>
      </c>
      <c r="H100" s="2">
        <v>0.79563657407407407</v>
      </c>
    </row>
    <row r="101" spans="1:8" x14ac:dyDescent="0.3">
      <c r="A101" t="s">
        <v>23</v>
      </c>
      <c r="B101" t="s">
        <v>24</v>
      </c>
      <c r="C101" s="1" t="s">
        <v>57</v>
      </c>
      <c r="D101" t="s">
        <v>8</v>
      </c>
      <c r="E101">
        <f>YEAR(messages3[[#This Row],[date2]])</f>
        <v>2022</v>
      </c>
      <c r="F101">
        <f>MONTH(messages3[[#This Row],[date2]])</f>
        <v>9</v>
      </c>
      <c r="G101">
        <f>DAY(messages3[[#This Row],[date2]])</f>
        <v>19</v>
      </c>
      <c r="H101" s="2">
        <v>0.79541666666666666</v>
      </c>
    </row>
    <row r="102" spans="1:8" x14ac:dyDescent="0.3">
      <c r="A102" t="s">
        <v>23</v>
      </c>
      <c r="B102" t="s">
        <v>24</v>
      </c>
      <c r="C102" s="1" t="s">
        <v>57</v>
      </c>
      <c r="D102" t="s">
        <v>8</v>
      </c>
      <c r="E102">
        <f>YEAR(messages3[[#This Row],[date2]])</f>
        <v>2022</v>
      </c>
      <c r="F102">
        <f>MONTH(messages3[[#This Row],[date2]])</f>
        <v>9</v>
      </c>
      <c r="G102">
        <f>DAY(messages3[[#This Row],[date2]])</f>
        <v>19</v>
      </c>
      <c r="H102" s="2">
        <v>0.79534722222222232</v>
      </c>
    </row>
    <row r="103" spans="1:8" x14ac:dyDescent="0.3">
      <c r="A103" t="s">
        <v>23</v>
      </c>
      <c r="B103" t="s">
        <v>24</v>
      </c>
      <c r="C103" s="1" t="s">
        <v>57</v>
      </c>
      <c r="D103" t="s">
        <v>8</v>
      </c>
      <c r="E103">
        <f>YEAR(messages3[[#This Row],[date2]])</f>
        <v>2022</v>
      </c>
      <c r="F103">
        <f>MONTH(messages3[[#This Row],[date2]])</f>
        <v>9</v>
      </c>
      <c r="G103">
        <f>DAY(messages3[[#This Row],[date2]])</f>
        <v>19</v>
      </c>
      <c r="H103" s="2">
        <v>0.79033564814814816</v>
      </c>
    </row>
    <row r="104" spans="1:8" x14ac:dyDescent="0.3">
      <c r="A104" t="s">
        <v>23</v>
      </c>
      <c r="B104" t="s">
        <v>5</v>
      </c>
      <c r="C104" s="1" t="s">
        <v>66</v>
      </c>
      <c r="D104" t="s">
        <v>8</v>
      </c>
      <c r="E104">
        <f>YEAR(messages3[[#This Row],[date2]])</f>
        <v>2022</v>
      </c>
      <c r="F104">
        <f>MONTH(messages3[[#This Row],[date2]])</f>
        <v>9</v>
      </c>
      <c r="G104">
        <f>DAY(messages3[[#This Row],[date2]])</f>
        <v>19</v>
      </c>
      <c r="H104" s="2">
        <v>0.78922453703703699</v>
      </c>
    </row>
    <row r="105" spans="1:8" x14ac:dyDescent="0.3">
      <c r="A105" t="s">
        <v>23</v>
      </c>
      <c r="B105" t="s">
        <v>24</v>
      </c>
      <c r="C105" s="1" t="s">
        <v>57</v>
      </c>
      <c r="D105" t="s">
        <v>8</v>
      </c>
      <c r="E105">
        <f>YEAR(messages3[[#This Row],[date2]])</f>
        <v>2022</v>
      </c>
      <c r="F105">
        <f>MONTH(messages3[[#This Row],[date2]])</f>
        <v>9</v>
      </c>
      <c r="G105">
        <f>DAY(messages3[[#This Row],[date2]])</f>
        <v>19</v>
      </c>
      <c r="H105" s="2">
        <v>0.78847222222222213</v>
      </c>
    </row>
    <row r="106" spans="1:8" x14ac:dyDescent="0.3">
      <c r="A106" t="s">
        <v>23</v>
      </c>
      <c r="B106" t="s">
        <v>24</v>
      </c>
      <c r="C106" s="1" t="s">
        <v>57</v>
      </c>
      <c r="D106" t="s">
        <v>8</v>
      </c>
      <c r="E106">
        <f>YEAR(messages3[[#This Row],[date2]])</f>
        <v>2022</v>
      </c>
      <c r="F106">
        <f>MONTH(messages3[[#This Row],[date2]])</f>
        <v>9</v>
      </c>
      <c r="G106">
        <f>DAY(messages3[[#This Row],[date2]])</f>
        <v>19</v>
      </c>
      <c r="H106" s="2">
        <v>0.78841435185185194</v>
      </c>
    </row>
    <row r="107" spans="1:8" x14ac:dyDescent="0.3">
      <c r="A107" t="s">
        <v>23</v>
      </c>
      <c r="B107" t="s">
        <v>5</v>
      </c>
      <c r="C107" s="1" t="s">
        <v>66</v>
      </c>
      <c r="D107" t="s">
        <v>8</v>
      </c>
      <c r="E107">
        <f>YEAR(messages3[[#This Row],[date2]])</f>
        <v>2022</v>
      </c>
      <c r="F107">
        <f>MONTH(messages3[[#This Row],[date2]])</f>
        <v>9</v>
      </c>
      <c r="G107">
        <f>DAY(messages3[[#This Row],[date2]])</f>
        <v>19</v>
      </c>
      <c r="H107" s="2">
        <v>0.78773148148148142</v>
      </c>
    </row>
    <row r="108" spans="1:8" x14ac:dyDescent="0.3">
      <c r="A108" t="s">
        <v>23</v>
      </c>
      <c r="B108" t="s">
        <v>5</v>
      </c>
      <c r="C108" s="1" t="s">
        <v>66</v>
      </c>
      <c r="D108" t="s">
        <v>8</v>
      </c>
      <c r="E108">
        <f>YEAR(messages3[[#This Row],[date2]])</f>
        <v>2022</v>
      </c>
      <c r="F108">
        <f>MONTH(messages3[[#This Row],[date2]])</f>
        <v>9</v>
      </c>
      <c r="G108">
        <f>DAY(messages3[[#This Row],[date2]])</f>
        <v>19</v>
      </c>
      <c r="H108" s="2">
        <v>0.78748842592592594</v>
      </c>
    </row>
    <row r="109" spans="1:8" x14ac:dyDescent="0.3">
      <c r="A109" t="s">
        <v>23</v>
      </c>
      <c r="B109" t="s">
        <v>24</v>
      </c>
      <c r="C109" s="1" t="s">
        <v>57</v>
      </c>
      <c r="D109" t="s">
        <v>8</v>
      </c>
      <c r="E109">
        <f>YEAR(messages3[[#This Row],[date2]])</f>
        <v>2022</v>
      </c>
      <c r="F109">
        <f>MONTH(messages3[[#This Row],[date2]])</f>
        <v>9</v>
      </c>
      <c r="G109">
        <f>DAY(messages3[[#This Row],[date2]])</f>
        <v>19</v>
      </c>
      <c r="H109" s="2">
        <v>0.78590277777777784</v>
      </c>
    </row>
    <row r="110" spans="1:8" x14ac:dyDescent="0.3">
      <c r="A110" t="s">
        <v>23</v>
      </c>
      <c r="B110" t="s">
        <v>24</v>
      </c>
      <c r="C110" s="1" t="s">
        <v>57</v>
      </c>
      <c r="D110" t="s">
        <v>8</v>
      </c>
      <c r="E110">
        <f>YEAR(messages3[[#This Row],[date2]])</f>
        <v>2022</v>
      </c>
      <c r="F110">
        <f>MONTH(messages3[[#This Row],[date2]])</f>
        <v>9</v>
      </c>
      <c r="G110">
        <f>DAY(messages3[[#This Row],[date2]])</f>
        <v>19</v>
      </c>
      <c r="H110" s="2">
        <v>0.78486111111111112</v>
      </c>
    </row>
    <row r="111" spans="1:8" x14ac:dyDescent="0.3">
      <c r="A111" t="s">
        <v>23</v>
      </c>
      <c r="B111" t="s">
        <v>24</v>
      </c>
      <c r="C111" s="1" t="s">
        <v>57</v>
      </c>
      <c r="D111" t="s">
        <v>8</v>
      </c>
      <c r="E111">
        <f>YEAR(messages3[[#This Row],[date2]])</f>
        <v>2022</v>
      </c>
      <c r="F111">
        <f>MONTH(messages3[[#This Row],[date2]])</f>
        <v>9</v>
      </c>
      <c r="G111">
        <f>DAY(messages3[[#This Row],[date2]])</f>
        <v>19</v>
      </c>
      <c r="H111" s="2">
        <v>0.78417824074074083</v>
      </c>
    </row>
    <row r="112" spans="1:8" x14ac:dyDescent="0.3">
      <c r="A112" t="s">
        <v>23</v>
      </c>
      <c r="B112" t="s">
        <v>24</v>
      </c>
      <c r="C112" s="1" t="s">
        <v>57</v>
      </c>
      <c r="D112" t="s">
        <v>8</v>
      </c>
      <c r="E112">
        <f>YEAR(messages3[[#This Row],[date2]])</f>
        <v>2022</v>
      </c>
      <c r="F112">
        <f>MONTH(messages3[[#This Row],[date2]])</f>
        <v>9</v>
      </c>
      <c r="G112">
        <f>DAY(messages3[[#This Row],[date2]])</f>
        <v>19</v>
      </c>
      <c r="H112" s="2">
        <v>0.78364583333333337</v>
      </c>
    </row>
    <row r="113" spans="1:8" x14ac:dyDescent="0.3">
      <c r="A113" t="s">
        <v>25</v>
      </c>
      <c r="B113" t="s">
        <v>26</v>
      </c>
      <c r="C113" s="1" t="s">
        <v>57</v>
      </c>
      <c r="D113" t="s">
        <v>8</v>
      </c>
      <c r="E113">
        <f>YEAR(messages3[[#This Row],[date2]])</f>
        <v>2022</v>
      </c>
      <c r="F113">
        <f>MONTH(messages3[[#This Row],[date2]])</f>
        <v>9</v>
      </c>
      <c r="G113">
        <f>DAY(messages3[[#This Row],[date2]])</f>
        <v>19</v>
      </c>
      <c r="H113" s="2">
        <v>0.79398148148148151</v>
      </c>
    </row>
    <row r="114" spans="1:8" x14ac:dyDescent="0.3">
      <c r="A114" t="s">
        <v>25</v>
      </c>
      <c r="B114" t="s">
        <v>5</v>
      </c>
      <c r="C114" s="1" t="s">
        <v>66</v>
      </c>
      <c r="D114" t="s">
        <v>8</v>
      </c>
      <c r="E114">
        <f>YEAR(messages3[[#This Row],[date2]])</f>
        <v>2022</v>
      </c>
      <c r="F114">
        <f>MONTH(messages3[[#This Row],[date2]])</f>
        <v>9</v>
      </c>
      <c r="G114">
        <f>DAY(messages3[[#This Row],[date2]])</f>
        <v>19</v>
      </c>
      <c r="H114" s="2">
        <v>0.78142361111111114</v>
      </c>
    </row>
    <row r="115" spans="1:8" x14ac:dyDescent="0.3">
      <c r="A115" t="s">
        <v>25</v>
      </c>
      <c r="B115" t="s">
        <v>26</v>
      </c>
      <c r="C115" s="1" t="s">
        <v>57</v>
      </c>
      <c r="D115" t="s">
        <v>9</v>
      </c>
      <c r="E115">
        <f>YEAR(messages3[[#This Row],[date2]])</f>
        <v>2022</v>
      </c>
      <c r="F115">
        <f>MONTH(messages3[[#This Row],[date2]])</f>
        <v>9</v>
      </c>
      <c r="G115">
        <f>DAY(messages3[[#This Row],[date2]])</f>
        <v>18</v>
      </c>
      <c r="H115" s="2">
        <v>0.8728703703703703</v>
      </c>
    </row>
    <row r="116" spans="1:8" x14ac:dyDescent="0.3">
      <c r="A116" t="s">
        <v>25</v>
      </c>
      <c r="B116" t="s">
        <v>26</v>
      </c>
      <c r="C116" s="1" t="s">
        <v>57</v>
      </c>
      <c r="D116" t="s">
        <v>9</v>
      </c>
      <c r="E116">
        <f>YEAR(messages3[[#This Row],[date2]])</f>
        <v>2022</v>
      </c>
      <c r="F116">
        <f>MONTH(messages3[[#This Row],[date2]])</f>
        <v>9</v>
      </c>
      <c r="G116">
        <f>DAY(messages3[[#This Row],[date2]])</f>
        <v>18</v>
      </c>
      <c r="H116" s="2">
        <v>0.87280092592592595</v>
      </c>
    </row>
    <row r="117" spans="1:8" x14ac:dyDescent="0.3">
      <c r="A117" t="s">
        <v>25</v>
      </c>
      <c r="B117" t="s">
        <v>26</v>
      </c>
      <c r="C117" s="1" t="s">
        <v>57</v>
      </c>
      <c r="D117" t="s">
        <v>9</v>
      </c>
      <c r="E117">
        <f>YEAR(messages3[[#This Row],[date2]])</f>
        <v>2022</v>
      </c>
      <c r="F117">
        <f>MONTH(messages3[[#This Row],[date2]])</f>
        <v>9</v>
      </c>
      <c r="G117">
        <f>DAY(messages3[[#This Row],[date2]])</f>
        <v>18</v>
      </c>
      <c r="H117" s="2">
        <v>0.79473379629629637</v>
      </c>
    </row>
    <row r="118" spans="1:8" x14ac:dyDescent="0.3">
      <c r="A118" t="s">
        <v>25</v>
      </c>
      <c r="B118" t="s">
        <v>5</v>
      </c>
      <c r="C118" s="1" t="s">
        <v>66</v>
      </c>
      <c r="D118" t="s">
        <v>9</v>
      </c>
      <c r="E118">
        <f>YEAR(messages3[[#This Row],[date2]])</f>
        <v>2022</v>
      </c>
      <c r="F118">
        <f>MONTH(messages3[[#This Row],[date2]])</f>
        <v>9</v>
      </c>
      <c r="G118">
        <f>DAY(messages3[[#This Row],[date2]])</f>
        <v>18</v>
      </c>
      <c r="H118" s="2">
        <v>0.7516087962962964</v>
      </c>
    </row>
    <row r="119" spans="1:8" x14ac:dyDescent="0.3">
      <c r="A119" t="s">
        <v>25</v>
      </c>
      <c r="B119" t="s">
        <v>5</v>
      </c>
      <c r="C119" s="1" t="s">
        <v>66</v>
      </c>
      <c r="D119" t="s">
        <v>9</v>
      </c>
      <c r="E119">
        <f>YEAR(messages3[[#This Row],[date2]])</f>
        <v>2022</v>
      </c>
      <c r="F119">
        <f>MONTH(messages3[[#This Row],[date2]])</f>
        <v>9</v>
      </c>
      <c r="G119">
        <f>DAY(messages3[[#This Row],[date2]])</f>
        <v>18</v>
      </c>
      <c r="H119" s="2">
        <v>0.75153935185185183</v>
      </c>
    </row>
    <row r="120" spans="1:8" x14ac:dyDescent="0.3">
      <c r="A120" t="s">
        <v>25</v>
      </c>
      <c r="B120" t="s">
        <v>26</v>
      </c>
      <c r="C120" s="1" t="s">
        <v>57</v>
      </c>
      <c r="D120" t="s">
        <v>9</v>
      </c>
      <c r="E120">
        <f>YEAR(messages3[[#This Row],[date2]])</f>
        <v>2022</v>
      </c>
      <c r="F120">
        <f>MONTH(messages3[[#This Row],[date2]])</f>
        <v>9</v>
      </c>
      <c r="G120">
        <f>DAY(messages3[[#This Row],[date2]])</f>
        <v>18</v>
      </c>
      <c r="H120" s="2">
        <v>0.73365740740740737</v>
      </c>
    </row>
    <row r="121" spans="1:8" x14ac:dyDescent="0.3">
      <c r="A121" t="s">
        <v>27</v>
      </c>
      <c r="B121" t="s">
        <v>5</v>
      </c>
      <c r="C121" s="1" t="s">
        <v>66</v>
      </c>
      <c r="D121" t="s">
        <v>8</v>
      </c>
      <c r="E121">
        <f>YEAR(messages3[[#This Row],[date2]])</f>
        <v>2022</v>
      </c>
      <c r="F121">
        <f>MONTH(messages3[[#This Row],[date2]])</f>
        <v>9</v>
      </c>
      <c r="G121">
        <f>DAY(messages3[[#This Row],[date2]])</f>
        <v>19</v>
      </c>
      <c r="H121" s="2">
        <v>0.79079861111111116</v>
      </c>
    </row>
    <row r="122" spans="1:8" x14ac:dyDescent="0.3">
      <c r="A122" t="s">
        <v>27</v>
      </c>
      <c r="B122" t="s">
        <v>5</v>
      </c>
      <c r="C122" s="1" t="s">
        <v>66</v>
      </c>
      <c r="D122" t="s">
        <v>8</v>
      </c>
      <c r="E122">
        <f>YEAR(messages3[[#This Row],[date2]])</f>
        <v>2022</v>
      </c>
      <c r="F122">
        <f>MONTH(messages3[[#This Row],[date2]])</f>
        <v>9</v>
      </c>
      <c r="G122">
        <f>DAY(messages3[[#This Row],[date2]])</f>
        <v>19</v>
      </c>
      <c r="H122" s="2">
        <v>0.79069444444444448</v>
      </c>
    </row>
    <row r="123" spans="1:8" x14ac:dyDescent="0.3">
      <c r="A123" t="s">
        <v>27</v>
      </c>
      <c r="B123" t="s">
        <v>5</v>
      </c>
      <c r="C123" s="1" t="s">
        <v>66</v>
      </c>
      <c r="D123" t="s">
        <v>8</v>
      </c>
      <c r="E123">
        <f>YEAR(messages3[[#This Row],[date2]])</f>
        <v>2022</v>
      </c>
      <c r="F123">
        <f>MONTH(messages3[[#This Row],[date2]])</f>
        <v>9</v>
      </c>
      <c r="G123">
        <f>DAY(messages3[[#This Row],[date2]])</f>
        <v>19</v>
      </c>
      <c r="H123" s="2">
        <v>0.79052083333333334</v>
      </c>
    </row>
    <row r="124" spans="1:8" x14ac:dyDescent="0.3">
      <c r="A124" t="s">
        <v>27</v>
      </c>
      <c r="B124" t="s">
        <v>28</v>
      </c>
      <c r="C124" s="1" t="s">
        <v>57</v>
      </c>
      <c r="D124" t="s">
        <v>8</v>
      </c>
      <c r="E124">
        <f>YEAR(messages3[[#This Row],[date2]])</f>
        <v>2022</v>
      </c>
      <c r="F124">
        <f>MONTH(messages3[[#This Row],[date2]])</f>
        <v>9</v>
      </c>
      <c r="G124">
        <f>DAY(messages3[[#This Row],[date2]])</f>
        <v>19</v>
      </c>
      <c r="H124" s="2">
        <v>0.78440972222222216</v>
      </c>
    </row>
    <row r="125" spans="1:8" x14ac:dyDescent="0.3">
      <c r="A125" t="s">
        <v>27</v>
      </c>
      <c r="B125" t="s">
        <v>28</v>
      </c>
      <c r="C125" s="1" t="s">
        <v>57</v>
      </c>
      <c r="D125" t="s">
        <v>8</v>
      </c>
      <c r="E125">
        <f>YEAR(messages3[[#This Row],[date2]])</f>
        <v>2022</v>
      </c>
      <c r="F125">
        <f>MONTH(messages3[[#This Row],[date2]])</f>
        <v>9</v>
      </c>
      <c r="G125">
        <f>DAY(messages3[[#This Row],[date2]])</f>
        <v>19</v>
      </c>
      <c r="H125" s="2">
        <v>0.78391203703703705</v>
      </c>
    </row>
    <row r="126" spans="1:8" x14ac:dyDescent="0.3">
      <c r="A126" t="s">
        <v>27</v>
      </c>
      <c r="B126" t="s">
        <v>28</v>
      </c>
      <c r="C126" s="1" t="s">
        <v>57</v>
      </c>
      <c r="D126" t="s">
        <v>8</v>
      </c>
      <c r="E126">
        <f>YEAR(messages3[[#This Row],[date2]])</f>
        <v>2022</v>
      </c>
      <c r="F126">
        <f>MONTH(messages3[[#This Row],[date2]])</f>
        <v>9</v>
      </c>
      <c r="G126">
        <f>DAY(messages3[[#This Row],[date2]])</f>
        <v>19</v>
      </c>
      <c r="H126" s="2">
        <v>0.78327546296296291</v>
      </c>
    </row>
    <row r="127" spans="1:8" x14ac:dyDescent="0.3">
      <c r="A127" t="s">
        <v>27</v>
      </c>
      <c r="B127" t="s">
        <v>28</v>
      </c>
      <c r="C127" s="1" t="s">
        <v>57</v>
      </c>
      <c r="D127" t="s">
        <v>8</v>
      </c>
      <c r="E127">
        <f>YEAR(messages3[[#This Row],[date2]])</f>
        <v>2022</v>
      </c>
      <c r="F127">
        <f>MONTH(messages3[[#This Row],[date2]])</f>
        <v>9</v>
      </c>
      <c r="G127">
        <f>DAY(messages3[[#This Row],[date2]])</f>
        <v>19</v>
      </c>
      <c r="H127" s="2">
        <v>0.78325231481481483</v>
      </c>
    </row>
    <row r="128" spans="1:8" x14ac:dyDescent="0.3">
      <c r="A128" t="s">
        <v>27</v>
      </c>
      <c r="B128" t="s">
        <v>5</v>
      </c>
      <c r="C128" s="1" t="s">
        <v>66</v>
      </c>
      <c r="D128" t="s">
        <v>8</v>
      </c>
      <c r="E128">
        <f>YEAR(messages3[[#This Row],[date2]])</f>
        <v>2022</v>
      </c>
      <c r="F128">
        <f>MONTH(messages3[[#This Row],[date2]])</f>
        <v>9</v>
      </c>
      <c r="G128">
        <f>DAY(messages3[[#This Row],[date2]])</f>
        <v>19</v>
      </c>
      <c r="H128" s="2">
        <v>0.78105324074074067</v>
      </c>
    </row>
    <row r="129" spans="1:8" x14ac:dyDescent="0.3">
      <c r="A129" t="s">
        <v>27</v>
      </c>
      <c r="B129" t="s">
        <v>28</v>
      </c>
      <c r="C129" s="1" t="s">
        <v>57</v>
      </c>
      <c r="D129" t="s">
        <v>8</v>
      </c>
      <c r="E129">
        <f>YEAR(messages3[[#This Row],[date2]])</f>
        <v>2022</v>
      </c>
      <c r="F129">
        <f>MONTH(messages3[[#This Row],[date2]])</f>
        <v>9</v>
      </c>
      <c r="G129">
        <f>DAY(messages3[[#This Row],[date2]])</f>
        <v>19</v>
      </c>
      <c r="H129" s="2">
        <v>0.68237268518518512</v>
      </c>
    </row>
    <row r="130" spans="1:8" x14ac:dyDescent="0.3">
      <c r="A130" t="s">
        <v>27</v>
      </c>
      <c r="B130" t="s">
        <v>28</v>
      </c>
      <c r="C130" s="1" t="s">
        <v>57</v>
      </c>
      <c r="D130" t="s">
        <v>8</v>
      </c>
      <c r="E130">
        <f>YEAR(messages3[[#This Row],[date2]])</f>
        <v>2022</v>
      </c>
      <c r="F130">
        <f>MONTH(messages3[[#This Row],[date2]])</f>
        <v>9</v>
      </c>
      <c r="G130">
        <f>DAY(messages3[[#This Row],[date2]])</f>
        <v>19</v>
      </c>
      <c r="H130" s="2">
        <v>0.68229166666666663</v>
      </c>
    </row>
    <row r="131" spans="1:8" x14ac:dyDescent="0.3">
      <c r="A131" t="s">
        <v>27</v>
      </c>
      <c r="B131" t="s">
        <v>5</v>
      </c>
      <c r="C131" s="1" t="s">
        <v>67</v>
      </c>
      <c r="D131" t="s">
        <v>9</v>
      </c>
      <c r="E131">
        <f>YEAR(messages3[[#This Row],[date2]])</f>
        <v>2022</v>
      </c>
      <c r="F131">
        <f>MONTH(messages3[[#This Row],[date2]])</f>
        <v>9</v>
      </c>
      <c r="G131">
        <f>DAY(messages3[[#This Row],[date2]])</f>
        <v>18</v>
      </c>
      <c r="H131" s="2">
        <v>0.70605324074074083</v>
      </c>
    </row>
    <row r="132" spans="1:8" x14ac:dyDescent="0.3">
      <c r="A132" t="s">
        <v>27</v>
      </c>
      <c r="B132" t="s">
        <v>28</v>
      </c>
      <c r="C132" s="1" t="s">
        <v>57</v>
      </c>
      <c r="D132" t="s">
        <v>9</v>
      </c>
      <c r="E132">
        <f>YEAR(messages3[[#This Row],[date2]])</f>
        <v>2022</v>
      </c>
      <c r="F132">
        <f>MONTH(messages3[[#This Row],[date2]])</f>
        <v>9</v>
      </c>
      <c r="G132">
        <f>DAY(messages3[[#This Row],[date2]])</f>
        <v>18</v>
      </c>
      <c r="H132" s="2">
        <v>0.46355324074074072</v>
      </c>
    </row>
    <row r="133" spans="1:8" x14ac:dyDescent="0.3">
      <c r="A133" t="s">
        <v>27</v>
      </c>
      <c r="B133" t="s">
        <v>28</v>
      </c>
      <c r="C133" s="1" t="s">
        <v>57</v>
      </c>
      <c r="D133" t="s">
        <v>9</v>
      </c>
      <c r="E133">
        <f>YEAR(messages3[[#This Row],[date2]])</f>
        <v>2022</v>
      </c>
      <c r="F133">
        <f>MONTH(messages3[[#This Row],[date2]])</f>
        <v>9</v>
      </c>
      <c r="G133">
        <f>DAY(messages3[[#This Row],[date2]])</f>
        <v>18</v>
      </c>
      <c r="H133" s="2">
        <v>0.46344907407407404</v>
      </c>
    </row>
    <row r="134" spans="1:8" x14ac:dyDescent="0.3">
      <c r="A134" t="s">
        <v>27</v>
      </c>
      <c r="B134" t="s">
        <v>28</v>
      </c>
      <c r="C134" s="1" t="s">
        <v>57</v>
      </c>
      <c r="D134" t="s">
        <v>9</v>
      </c>
      <c r="E134">
        <f>YEAR(messages3[[#This Row],[date2]])</f>
        <v>2022</v>
      </c>
      <c r="F134">
        <f>MONTH(messages3[[#This Row],[date2]])</f>
        <v>9</v>
      </c>
      <c r="G134">
        <f>DAY(messages3[[#This Row],[date2]])</f>
        <v>18</v>
      </c>
      <c r="H134" s="2">
        <v>0.46334490740740741</v>
      </c>
    </row>
    <row r="135" spans="1:8" x14ac:dyDescent="0.3">
      <c r="A135" t="s">
        <v>27</v>
      </c>
      <c r="B135" t="s">
        <v>28</v>
      </c>
      <c r="C135" s="1" t="s">
        <v>57</v>
      </c>
      <c r="D135" t="s">
        <v>9</v>
      </c>
      <c r="E135">
        <f>YEAR(messages3[[#This Row],[date2]])</f>
        <v>2022</v>
      </c>
      <c r="F135">
        <f>MONTH(messages3[[#This Row],[date2]])</f>
        <v>9</v>
      </c>
      <c r="G135">
        <f>DAY(messages3[[#This Row],[date2]])</f>
        <v>18</v>
      </c>
      <c r="H135" s="2">
        <v>0.46332175925925928</v>
      </c>
    </row>
    <row r="136" spans="1:8" x14ac:dyDescent="0.3">
      <c r="A136" t="s">
        <v>27</v>
      </c>
      <c r="B136" t="s">
        <v>28</v>
      </c>
      <c r="C136" s="1" t="s">
        <v>57</v>
      </c>
      <c r="D136" t="s">
        <v>29</v>
      </c>
      <c r="E136">
        <f>YEAR(messages3[[#This Row],[date2]])</f>
        <v>2022</v>
      </c>
      <c r="F136">
        <f>MONTH(messages3[[#This Row],[date2]])</f>
        <v>9</v>
      </c>
      <c r="G136">
        <f>DAY(messages3[[#This Row],[date2]])</f>
        <v>17</v>
      </c>
      <c r="H136" s="2">
        <v>0.79653935185185187</v>
      </c>
    </row>
    <row r="137" spans="1:8" x14ac:dyDescent="0.3">
      <c r="A137" t="s">
        <v>27</v>
      </c>
      <c r="B137" t="s">
        <v>28</v>
      </c>
      <c r="C137" s="1" t="s">
        <v>57</v>
      </c>
      <c r="D137" t="s">
        <v>29</v>
      </c>
      <c r="E137">
        <f>YEAR(messages3[[#This Row],[date2]])</f>
        <v>2022</v>
      </c>
      <c r="F137">
        <f>MONTH(messages3[[#This Row],[date2]])</f>
        <v>9</v>
      </c>
      <c r="G137">
        <f>DAY(messages3[[#This Row],[date2]])</f>
        <v>17</v>
      </c>
      <c r="H137" s="2">
        <v>0.79644675925925934</v>
      </c>
    </row>
    <row r="138" spans="1:8" x14ac:dyDescent="0.3">
      <c r="A138" t="s">
        <v>27</v>
      </c>
      <c r="B138" t="s">
        <v>28</v>
      </c>
      <c r="C138" s="1" t="s">
        <v>57</v>
      </c>
      <c r="D138" t="s">
        <v>29</v>
      </c>
      <c r="E138">
        <f>YEAR(messages3[[#This Row],[date2]])</f>
        <v>2022</v>
      </c>
      <c r="F138">
        <f>MONTH(messages3[[#This Row],[date2]])</f>
        <v>9</v>
      </c>
      <c r="G138">
        <f>DAY(messages3[[#This Row],[date2]])</f>
        <v>17</v>
      </c>
      <c r="H138" s="2">
        <v>0.79633101851851851</v>
      </c>
    </row>
    <row r="139" spans="1:8" x14ac:dyDescent="0.3">
      <c r="A139" t="s">
        <v>27</v>
      </c>
      <c r="B139" t="s">
        <v>28</v>
      </c>
      <c r="C139" s="1" t="s">
        <v>57</v>
      </c>
      <c r="D139" t="s">
        <v>29</v>
      </c>
      <c r="E139">
        <f>YEAR(messages3[[#This Row],[date2]])</f>
        <v>2022</v>
      </c>
      <c r="F139">
        <f>MONTH(messages3[[#This Row],[date2]])</f>
        <v>9</v>
      </c>
      <c r="G139">
        <f>DAY(messages3[[#This Row],[date2]])</f>
        <v>17</v>
      </c>
      <c r="H139" s="2">
        <v>0.7962731481481482</v>
      </c>
    </row>
    <row r="140" spans="1:8" x14ac:dyDescent="0.3">
      <c r="A140" t="s">
        <v>27</v>
      </c>
      <c r="B140" t="s">
        <v>28</v>
      </c>
      <c r="C140" s="1" t="s">
        <v>57</v>
      </c>
      <c r="D140" t="s">
        <v>29</v>
      </c>
      <c r="E140">
        <f>YEAR(messages3[[#This Row],[date2]])</f>
        <v>2022</v>
      </c>
      <c r="F140">
        <f>MONTH(messages3[[#This Row],[date2]])</f>
        <v>9</v>
      </c>
      <c r="G140">
        <f>DAY(messages3[[#This Row],[date2]])</f>
        <v>17</v>
      </c>
      <c r="H140" s="2">
        <v>0.7960532407407408</v>
      </c>
    </row>
    <row r="141" spans="1:8" x14ac:dyDescent="0.3">
      <c r="A141" t="s">
        <v>27</v>
      </c>
      <c r="B141" t="s">
        <v>28</v>
      </c>
      <c r="C141" s="1" t="s">
        <v>57</v>
      </c>
      <c r="D141" t="s">
        <v>29</v>
      </c>
      <c r="E141">
        <f>YEAR(messages3[[#This Row],[date2]])</f>
        <v>2022</v>
      </c>
      <c r="F141">
        <f>MONTH(messages3[[#This Row],[date2]])</f>
        <v>9</v>
      </c>
      <c r="G141">
        <f>DAY(messages3[[#This Row],[date2]])</f>
        <v>17</v>
      </c>
      <c r="H141" s="2">
        <v>0.79582175925925924</v>
      </c>
    </row>
    <row r="142" spans="1:8" x14ac:dyDescent="0.3">
      <c r="A142" t="s">
        <v>27</v>
      </c>
      <c r="B142" t="s">
        <v>5</v>
      </c>
      <c r="C142" s="1" t="s">
        <v>67</v>
      </c>
      <c r="D142" t="s">
        <v>29</v>
      </c>
      <c r="E142">
        <f>YEAR(messages3[[#This Row],[date2]])</f>
        <v>2022</v>
      </c>
      <c r="F142">
        <f>MONTH(messages3[[#This Row],[date2]])</f>
        <v>9</v>
      </c>
      <c r="G142">
        <f>DAY(messages3[[#This Row],[date2]])</f>
        <v>17</v>
      </c>
      <c r="H142" s="2">
        <v>0.78019675925925924</v>
      </c>
    </row>
    <row r="143" spans="1:8" x14ac:dyDescent="0.3">
      <c r="A143" t="s">
        <v>27</v>
      </c>
      <c r="B143" t="s">
        <v>28</v>
      </c>
      <c r="C143" s="1" t="s">
        <v>57</v>
      </c>
      <c r="D143" t="s">
        <v>29</v>
      </c>
      <c r="E143">
        <f>YEAR(messages3[[#This Row],[date2]])</f>
        <v>2022</v>
      </c>
      <c r="F143">
        <f>MONTH(messages3[[#This Row],[date2]])</f>
        <v>9</v>
      </c>
      <c r="G143">
        <f>DAY(messages3[[#This Row],[date2]])</f>
        <v>17</v>
      </c>
      <c r="H143" s="2">
        <v>0.77719907407407407</v>
      </c>
    </row>
    <row r="144" spans="1:8" x14ac:dyDescent="0.3">
      <c r="A144" t="s">
        <v>27</v>
      </c>
      <c r="B144" t="s">
        <v>28</v>
      </c>
      <c r="C144" s="1" t="s">
        <v>57</v>
      </c>
      <c r="D144" t="s">
        <v>29</v>
      </c>
      <c r="E144">
        <f>YEAR(messages3[[#This Row],[date2]])</f>
        <v>2022</v>
      </c>
      <c r="F144">
        <f>MONTH(messages3[[#This Row],[date2]])</f>
        <v>9</v>
      </c>
      <c r="G144">
        <f>DAY(messages3[[#This Row],[date2]])</f>
        <v>17</v>
      </c>
      <c r="H144" s="2">
        <v>0.77697916666666667</v>
      </c>
    </row>
    <row r="145" spans="1:8" x14ac:dyDescent="0.3">
      <c r="A145" t="s">
        <v>27</v>
      </c>
      <c r="B145" t="s">
        <v>28</v>
      </c>
      <c r="C145" s="1" t="s">
        <v>57</v>
      </c>
      <c r="D145" t="s">
        <v>29</v>
      </c>
      <c r="E145">
        <f>YEAR(messages3[[#This Row],[date2]])</f>
        <v>2022</v>
      </c>
      <c r="F145">
        <f>MONTH(messages3[[#This Row],[date2]])</f>
        <v>9</v>
      </c>
      <c r="G145">
        <f>DAY(messages3[[#This Row],[date2]])</f>
        <v>17</v>
      </c>
      <c r="H145" s="2">
        <v>0.77681712962962957</v>
      </c>
    </row>
    <row r="146" spans="1:8" x14ac:dyDescent="0.3">
      <c r="A146" t="s">
        <v>27</v>
      </c>
      <c r="B146" t="s">
        <v>28</v>
      </c>
      <c r="C146" s="1" t="s">
        <v>57</v>
      </c>
      <c r="D146" t="s">
        <v>29</v>
      </c>
      <c r="E146">
        <f>YEAR(messages3[[#This Row],[date2]])</f>
        <v>2022</v>
      </c>
      <c r="F146">
        <f>MONTH(messages3[[#This Row],[date2]])</f>
        <v>9</v>
      </c>
      <c r="G146">
        <f>DAY(messages3[[#This Row],[date2]])</f>
        <v>17</v>
      </c>
      <c r="H146" s="2">
        <v>0.7767708333333333</v>
      </c>
    </row>
    <row r="147" spans="1:8" x14ac:dyDescent="0.3">
      <c r="A147" t="s">
        <v>27</v>
      </c>
      <c r="B147" t="s">
        <v>28</v>
      </c>
      <c r="C147" s="1" t="s">
        <v>57</v>
      </c>
      <c r="D147" t="s">
        <v>29</v>
      </c>
      <c r="E147">
        <f>YEAR(messages3[[#This Row],[date2]])</f>
        <v>2022</v>
      </c>
      <c r="F147">
        <f>MONTH(messages3[[#This Row],[date2]])</f>
        <v>9</v>
      </c>
      <c r="G147">
        <f>DAY(messages3[[#This Row],[date2]])</f>
        <v>17</v>
      </c>
      <c r="H147" s="2">
        <v>0.77620370370370362</v>
      </c>
    </row>
    <row r="148" spans="1:8" x14ac:dyDescent="0.3">
      <c r="A148" t="s">
        <v>27</v>
      </c>
      <c r="B148" t="s">
        <v>28</v>
      </c>
      <c r="C148" s="1" t="s">
        <v>57</v>
      </c>
      <c r="D148" t="s">
        <v>29</v>
      </c>
      <c r="E148">
        <f>YEAR(messages3[[#This Row],[date2]])</f>
        <v>2022</v>
      </c>
      <c r="F148">
        <f>MONTH(messages3[[#This Row],[date2]])</f>
        <v>9</v>
      </c>
      <c r="G148">
        <f>DAY(messages3[[#This Row],[date2]])</f>
        <v>17</v>
      </c>
      <c r="H148" s="2">
        <v>0.77615740740740735</v>
      </c>
    </row>
    <row r="149" spans="1:8" x14ac:dyDescent="0.3">
      <c r="A149" t="s">
        <v>27</v>
      </c>
      <c r="B149" t="s">
        <v>28</v>
      </c>
      <c r="C149" s="1" t="s">
        <v>57</v>
      </c>
      <c r="D149" t="s">
        <v>29</v>
      </c>
      <c r="E149">
        <f>YEAR(messages3[[#This Row],[date2]])</f>
        <v>2022</v>
      </c>
      <c r="F149">
        <f>MONTH(messages3[[#This Row],[date2]])</f>
        <v>9</v>
      </c>
      <c r="G149">
        <f>DAY(messages3[[#This Row],[date2]])</f>
        <v>17</v>
      </c>
      <c r="H149" s="2">
        <v>0.77606481481481471</v>
      </c>
    </row>
    <row r="150" spans="1:8" x14ac:dyDescent="0.3">
      <c r="A150" t="s">
        <v>27</v>
      </c>
      <c r="B150" t="s">
        <v>28</v>
      </c>
      <c r="C150" s="1" t="s">
        <v>57</v>
      </c>
      <c r="D150" t="s">
        <v>29</v>
      </c>
      <c r="E150">
        <f>YEAR(messages3[[#This Row],[date2]])</f>
        <v>2022</v>
      </c>
      <c r="F150">
        <f>MONTH(messages3[[#This Row],[date2]])</f>
        <v>9</v>
      </c>
      <c r="G150">
        <f>DAY(messages3[[#This Row],[date2]])</f>
        <v>17</v>
      </c>
      <c r="H150" s="2">
        <v>0.77601851851851855</v>
      </c>
    </row>
    <row r="151" spans="1:8" x14ac:dyDescent="0.3">
      <c r="A151" t="s">
        <v>27</v>
      </c>
      <c r="B151" t="s">
        <v>28</v>
      </c>
      <c r="C151" s="1" t="s">
        <v>57</v>
      </c>
      <c r="D151" t="s">
        <v>29</v>
      </c>
      <c r="E151">
        <f>YEAR(messages3[[#This Row],[date2]])</f>
        <v>2022</v>
      </c>
      <c r="F151">
        <f>MONTH(messages3[[#This Row],[date2]])</f>
        <v>9</v>
      </c>
      <c r="G151">
        <f>DAY(messages3[[#This Row],[date2]])</f>
        <v>17</v>
      </c>
      <c r="H151" s="2">
        <v>0.77590277777777772</v>
      </c>
    </row>
    <row r="152" spans="1:8" x14ac:dyDescent="0.3">
      <c r="A152" t="s">
        <v>27</v>
      </c>
      <c r="B152" t="s">
        <v>28</v>
      </c>
      <c r="C152" s="1" t="s">
        <v>57</v>
      </c>
      <c r="D152" t="s">
        <v>29</v>
      </c>
      <c r="E152">
        <f>YEAR(messages3[[#This Row],[date2]])</f>
        <v>2022</v>
      </c>
      <c r="F152">
        <f>MONTH(messages3[[#This Row],[date2]])</f>
        <v>9</v>
      </c>
      <c r="G152">
        <f>DAY(messages3[[#This Row],[date2]])</f>
        <v>17</v>
      </c>
      <c r="H152" s="2">
        <v>0.77549768518518514</v>
      </c>
    </row>
    <row r="153" spans="1:8" x14ac:dyDescent="0.3">
      <c r="A153" t="s">
        <v>27</v>
      </c>
      <c r="B153" t="s">
        <v>28</v>
      </c>
      <c r="C153" s="1" t="s">
        <v>57</v>
      </c>
      <c r="D153" t="s">
        <v>29</v>
      </c>
      <c r="E153">
        <f>YEAR(messages3[[#This Row],[date2]])</f>
        <v>2022</v>
      </c>
      <c r="F153">
        <f>MONTH(messages3[[#This Row],[date2]])</f>
        <v>9</v>
      </c>
      <c r="G153">
        <f>DAY(messages3[[#This Row],[date2]])</f>
        <v>17</v>
      </c>
      <c r="H153" s="2">
        <v>0.77538194444444442</v>
      </c>
    </row>
    <row r="154" spans="1:8" x14ac:dyDescent="0.3">
      <c r="A154" t="s">
        <v>27</v>
      </c>
      <c r="B154" t="s">
        <v>28</v>
      </c>
      <c r="C154" s="1" t="s">
        <v>57</v>
      </c>
      <c r="D154" t="s">
        <v>29</v>
      </c>
      <c r="E154">
        <f>YEAR(messages3[[#This Row],[date2]])</f>
        <v>2022</v>
      </c>
      <c r="F154">
        <f>MONTH(messages3[[#This Row],[date2]])</f>
        <v>9</v>
      </c>
      <c r="G154">
        <f>DAY(messages3[[#This Row],[date2]])</f>
        <v>17</v>
      </c>
      <c r="H154" s="2">
        <v>0.77525462962962965</v>
      </c>
    </row>
    <row r="155" spans="1:8" x14ac:dyDescent="0.3">
      <c r="A155" t="s">
        <v>27</v>
      </c>
      <c r="B155" t="s">
        <v>28</v>
      </c>
      <c r="C155" s="1" t="s">
        <v>57</v>
      </c>
      <c r="D155" t="s">
        <v>29</v>
      </c>
      <c r="E155">
        <f>YEAR(messages3[[#This Row],[date2]])</f>
        <v>2022</v>
      </c>
      <c r="F155">
        <f>MONTH(messages3[[#This Row],[date2]])</f>
        <v>9</v>
      </c>
      <c r="G155">
        <f>DAY(messages3[[#This Row],[date2]])</f>
        <v>17</v>
      </c>
      <c r="H155" s="2">
        <v>0.77483796296296292</v>
      </c>
    </row>
    <row r="156" spans="1:8" x14ac:dyDescent="0.3">
      <c r="A156" t="s">
        <v>27</v>
      </c>
      <c r="B156" t="s">
        <v>5</v>
      </c>
      <c r="C156" s="1" t="s">
        <v>67</v>
      </c>
      <c r="D156" t="s">
        <v>29</v>
      </c>
      <c r="E156">
        <f>YEAR(messages3[[#This Row],[date2]])</f>
        <v>2022</v>
      </c>
      <c r="F156">
        <f>MONTH(messages3[[#This Row],[date2]])</f>
        <v>9</v>
      </c>
      <c r="G156">
        <f>DAY(messages3[[#This Row],[date2]])</f>
        <v>17</v>
      </c>
      <c r="H156" s="2">
        <v>0.77408564814814806</v>
      </c>
    </row>
    <row r="157" spans="1:8" x14ac:dyDescent="0.3">
      <c r="A157" t="s">
        <v>27</v>
      </c>
      <c r="B157" t="s">
        <v>5</v>
      </c>
      <c r="C157" s="1" t="s">
        <v>67</v>
      </c>
      <c r="D157" t="s">
        <v>29</v>
      </c>
      <c r="E157">
        <f>YEAR(messages3[[#This Row],[date2]])</f>
        <v>2022</v>
      </c>
      <c r="F157">
        <f>MONTH(messages3[[#This Row],[date2]])</f>
        <v>9</v>
      </c>
      <c r="G157">
        <f>DAY(messages3[[#This Row],[date2]])</f>
        <v>17</v>
      </c>
      <c r="H157" s="2">
        <v>0.77361111111111114</v>
      </c>
    </row>
    <row r="158" spans="1:8" x14ac:dyDescent="0.3">
      <c r="A158" t="s">
        <v>27</v>
      </c>
      <c r="B158" t="s">
        <v>5</v>
      </c>
      <c r="C158" s="1" t="s">
        <v>67</v>
      </c>
      <c r="D158" t="s">
        <v>29</v>
      </c>
      <c r="E158">
        <f>YEAR(messages3[[#This Row],[date2]])</f>
        <v>2022</v>
      </c>
      <c r="F158">
        <f>MONTH(messages3[[#This Row],[date2]])</f>
        <v>9</v>
      </c>
      <c r="G158">
        <f>DAY(messages3[[#This Row],[date2]])</f>
        <v>17</v>
      </c>
      <c r="H158" s="2">
        <v>0.77079861111111114</v>
      </c>
    </row>
    <row r="159" spans="1:8" x14ac:dyDescent="0.3">
      <c r="A159" t="s">
        <v>27</v>
      </c>
      <c r="B159" t="s">
        <v>5</v>
      </c>
      <c r="C159" s="1" t="s">
        <v>67</v>
      </c>
      <c r="D159" t="s">
        <v>29</v>
      </c>
      <c r="E159">
        <f>YEAR(messages3[[#This Row],[date2]])</f>
        <v>2022</v>
      </c>
      <c r="F159">
        <f>MONTH(messages3[[#This Row],[date2]])</f>
        <v>9</v>
      </c>
      <c r="G159">
        <f>DAY(messages3[[#This Row],[date2]])</f>
        <v>17</v>
      </c>
      <c r="H159" s="2">
        <v>0.76956018518518521</v>
      </c>
    </row>
    <row r="160" spans="1:8" x14ac:dyDescent="0.3">
      <c r="A160" t="s">
        <v>27</v>
      </c>
      <c r="B160" t="s">
        <v>5</v>
      </c>
      <c r="C160" s="1" t="s">
        <v>67</v>
      </c>
      <c r="D160" t="s">
        <v>29</v>
      </c>
      <c r="E160">
        <f>YEAR(messages3[[#This Row],[date2]])</f>
        <v>2022</v>
      </c>
      <c r="F160">
        <f>MONTH(messages3[[#This Row],[date2]])</f>
        <v>9</v>
      </c>
      <c r="G160">
        <f>DAY(messages3[[#This Row],[date2]])</f>
        <v>17</v>
      </c>
      <c r="H160" s="2">
        <v>0.76937500000000003</v>
      </c>
    </row>
    <row r="161" spans="1:8" x14ac:dyDescent="0.3">
      <c r="A161" t="s">
        <v>27</v>
      </c>
      <c r="B161" t="s">
        <v>5</v>
      </c>
      <c r="C161" s="1" t="s">
        <v>67</v>
      </c>
      <c r="D161" t="s">
        <v>29</v>
      </c>
      <c r="E161">
        <f>YEAR(messages3[[#This Row],[date2]])</f>
        <v>2022</v>
      </c>
      <c r="F161">
        <f>MONTH(messages3[[#This Row],[date2]])</f>
        <v>9</v>
      </c>
      <c r="G161">
        <f>DAY(messages3[[#This Row],[date2]])</f>
        <v>17</v>
      </c>
      <c r="H161" s="2">
        <v>0.76890046296296299</v>
      </c>
    </row>
    <row r="162" spans="1:8" x14ac:dyDescent="0.3">
      <c r="A162" t="s">
        <v>27</v>
      </c>
      <c r="B162" t="s">
        <v>28</v>
      </c>
      <c r="C162" s="1" t="s">
        <v>57</v>
      </c>
      <c r="D162" t="s">
        <v>29</v>
      </c>
      <c r="E162">
        <f>YEAR(messages3[[#This Row],[date2]])</f>
        <v>2022</v>
      </c>
      <c r="F162">
        <f>MONTH(messages3[[#This Row],[date2]])</f>
        <v>9</v>
      </c>
      <c r="G162">
        <f>DAY(messages3[[#This Row],[date2]])</f>
        <v>17</v>
      </c>
      <c r="H162" s="2">
        <v>0.76879629629629631</v>
      </c>
    </row>
    <row r="163" spans="1:8" x14ac:dyDescent="0.3">
      <c r="A163" t="s">
        <v>27</v>
      </c>
      <c r="B163" t="s">
        <v>28</v>
      </c>
      <c r="C163" s="1" t="s">
        <v>57</v>
      </c>
      <c r="D163" t="s">
        <v>29</v>
      </c>
      <c r="E163">
        <f>YEAR(messages3[[#This Row],[date2]])</f>
        <v>2022</v>
      </c>
      <c r="F163">
        <f>MONTH(messages3[[#This Row],[date2]])</f>
        <v>9</v>
      </c>
      <c r="G163">
        <f>DAY(messages3[[#This Row],[date2]])</f>
        <v>17</v>
      </c>
      <c r="H163" s="2">
        <v>0.76876157407407408</v>
      </c>
    </row>
    <row r="164" spans="1:8" x14ac:dyDescent="0.3">
      <c r="A164" t="s">
        <v>27</v>
      </c>
      <c r="B164" t="s">
        <v>28</v>
      </c>
      <c r="C164" s="1" t="s">
        <v>57</v>
      </c>
      <c r="D164" t="s">
        <v>29</v>
      </c>
      <c r="E164">
        <f>YEAR(messages3[[#This Row],[date2]])</f>
        <v>2022</v>
      </c>
      <c r="F164">
        <f>MONTH(messages3[[#This Row],[date2]])</f>
        <v>9</v>
      </c>
      <c r="G164">
        <f>DAY(messages3[[#This Row],[date2]])</f>
        <v>17</v>
      </c>
      <c r="H164" s="2">
        <v>0.7686574074074074</v>
      </c>
    </row>
    <row r="165" spans="1:8" x14ac:dyDescent="0.3">
      <c r="A165" t="s">
        <v>27</v>
      </c>
      <c r="B165" t="s">
        <v>28</v>
      </c>
      <c r="C165" s="1" t="s">
        <v>57</v>
      </c>
      <c r="D165" t="s">
        <v>29</v>
      </c>
      <c r="E165">
        <f>YEAR(messages3[[#This Row],[date2]])</f>
        <v>2022</v>
      </c>
      <c r="F165">
        <f>MONTH(messages3[[#This Row],[date2]])</f>
        <v>9</v>
      </c>
      <c r="G165">
        <f>DAY(messages3[[#This Row],[date2]])</f>
        <v>17</v>
      </c>
      <c r="H165" s="2">
        <v>0.76856481481481476</v>
      </c>
    </row>
    <row r="166" spans="1:8" x14ac:dyDescent="0.3">
      <c r="A166" t="s">
        <v>27</v>
      </c>
      <c r="B166" t="s">
        <v>28</v>
      </c>
      <c r="C166" s="1" t="s">
        <v>57</v>
      </c>
      <c r="D166" t="s">
        <v>29</v>
      </c>
      <c r="E166">
        <f>YEAR(messages3[[#This Row],[date2]])</f>
        <v>2022</v>
      </c>
      <c r="F166">
        <f>MONTH(messages3[[#This Row],[date2]])</f>
        <v>9</v>
      </c>
      <c r="G166">
        <f>DAY(messages3[[#This Row],[date2]])</f>
        <v>17</v>
      </c>
      <c r="H166" s="2">
        <v>0.76850694444444445</v>
      </c>
    </row>
    <row r="167" spans="1:8" x14ac:dyDescent="0.3">
      <c r="A167" t="s">
        <v>27</v>
      </c>
      <c r="B167" t="s">
        <v>5</v>
      </c>
      <c r="C167" s="1" t="s">
        <v>67</v>
      </c>
      <c r="D167" t="s">
        <v>29</v>
      </c>
      <c r="E167">
        <f>YEAR(messages3[[#This Row],[date2]])</f>
        <v>2022</v>
      </c>
      <c r="F167">
        <f>MONTH(messages3[[#This Row],[date2]])</f>
        <v>9</v>
      </c>
      <c r="G167">
        <f>DAY(messages3[[#This Row],[date2]])</f>
        <v>17</v>
      </c>
      <c r="H167" s="2">
        <v>0.76809027777777772</v>
      </c>
    </row>
    <row r="168" spans="1:8" x14ac:dyDescent="0.3">
      <c r="A168" t="s">
        <v>27</v>
      </c>
      <c r="B168" t="s">
        <v>5</v>
      </c>
      <c r="C168" s="1" t="s">
        <v>67</v>
      </c>
      <c r="D168" t="s">
        <v>29</v>
      </c>
      <c r="E168">
        <f>YEAR(messages3[[#This Row],[date2]])</f>
        <v>2022</v>
      </c>
      <c r="F168">
        <f>MONTH(messages3[[#This Row],[date2]])</f>
        <v>9</v>
      </c>
      <c r="G168">
        <f>DAY(messages3[[#This Row],[date2]])</f>
        <v>17</v>
      </c>
      <c r="H168" s="2">
        <v>0.76792824074074073</v>
      </c>
    </row>
    <row r="169" spans="1:8" x14ac:dyDescent="0.3">
      <c r="A169" t="s">
        <v>27</v>
      </c>
      <c r="B169" t="s">
        <v>28</v>
      </c>
      <c r="C169" s="1" t="s">
        <v>57</v>
      </c>
      <c r="D169" t="s">
        <v>29</v>
      </c>
      <c r="E169">
        <f>YEAR(messages3[[#This Row],[date2]])</f>
        <v>2022</v>
      </c>
      <c r="F169">
        <f>MONTH(messages3[[#This Row],[date2]])</f>
        <v>9</v>
      </c>
      <c r="G169">
        <f>DAY(messages3[[#This Row],[date2]])</f>
        <v>17</v>
      </c>
      <c r="H169" s="2">
        <v>0.76784722222222224</v>
      </c>
    </row>
    <row r="170" spans="1:8" x14ac:dyDescent="0.3">
      <c r="A170" t="s">
        <v>27</v>
      </c>
      <c r="B170" t="s">
        <v>5</v>
      </c>
      <c r="C170" s="1" t="s">
        <v>67</v>
      </c>
      <c r="D170" t="s">
        <v>29</v>
      </c>
      <c r="E170">
        <f>YEAR(messages3[[#This Row],[date2]])</f>
        <v>2022</v>
      </c>
      <c r="F170">
        <f>MONTH(messages3[[#This Row],[date2]])</f>
        <v>9</v>
      </c>
      <c r="G170">
        <f>DAY(messages3[[#This Row],[date2]])</f>
        <v>17</v>
      </c>
      <c r="H170" s="2">
        <v>0.76741898148148147</v>
      </c>
    </row>
    <row r="171" spans="1:8" x14ac:dyDescent="0.3">
      <c r="A171" t="s">
        <v>27</v>
      </c>
      <c r="B171" t="s">
        <v>28</v>
      </c>
      <c r="C171" s="1" t="s">
        <v>57</v>
      </c>
      <c r="D171" t="s">
        <v>29</v>
      </c>
      <c r="E171">
        <f>YEAR(messages3[[#This Row],[date2]])</f>
        <v>2022</v>
      </c>
      <c r="F171">
        <f>MONTH(messages3[[#This Row],[date2]])</f>
        <v>9</v>
      </c>
      <c r="G171">
        <f>DAY(messages3[[#This Row],[date2]])</f>
        <v>17</v>
      </c>
      <c r="H171" s="2">
        <v>0.76656250000000004</v>
      </c>
    </row>
    <row r="172" spans="1:8" x14ac:dyDescent="0.3">
      <c r="A172" t="s">
        <v>27</v>
      </c>
      <c r="B172" t="s">
        <v>5</v>
      </c>
      <c r="C172" s="1" t="s">
        <v>67</v>
      </c>
      <c r="D172" t="s">
        <v>29</v>
      </c>
      <c r="E172">
        <f>YEAR(messages3[[#This Row],[date2]])</f>
        <v>2022</v>
      </c>
      <c r="F172">
        <f>MONTH(messages3[[#This Row],[date2]])</f>
        <v>9</v>
      </c>
      <c r="G172">
        <f>DAY(messages3[[#This Row],[date2]])</f>
        <v>17</v>
      </c>
      <c r="H172" s="2">
        <v>0.76642361111111112</v>
      </c>
    </row>
    <row r="173" spans="1:8" x14ac:dyDescent="0.3">
      <c r="A173" t="s">
        <v>27</v>
      </c>
      <c r="B173" t="s">
        <v>28</v>
      </c>
      <c r="C173" s="1" t="s">
        <v>57</v>
      </c>
      <c r="D173" t="s">
        <v>29</v>
      </c>
      <c r="E173">
        <f>YEAR(messages3[[#This Row],[date2]])</f>
        <v>2022</v>
      </c>
      <c r="F173">
        <f>MONTH(messages3[[#This Row],[date2]])</f>
        <v>9</v>
      </c>
      <c r="G173">
        <f>DAY(messages3[[#This Row],[date2]])</f>
        <v>17</v>
      </c>
      <c r="H173" s="2">
        <v>0.76641203703703698</v>
      </c>
    </row>
    <row r="174" spans="1:8" x14ac:dyDescent="0.3">
      <c r="A174" t="s">
        <v>27</v>
      </c>
      <c r="B174" t="s">
        <v>28</v>
      </c>
      <c r="C174" s="1" t="s">
        <v>57</v>
      </c>
      <c r="D174" t="s">
        <v>29</v>
      </c>
      <c r="E174">
        <f>YEAR(messages3[[#This Row],[date2]])</f>
        <v>2022</v>
      </c>
      <c r="F174">
        <f>MONTH(messages3[[#This Row],[date2]])</f>
        <v>9</v>
      </c>
      <c r="G174">
        <f>DAY(messages3[[#This Row],[date2]])</f>
        <v>17</v>
      </c>
      <c r="H174" s="2">
        <v>0.76613425925925915</v>
      </c>
    </row>
    <row r="175" spans="1:8" x14ac:dyDescent="0.3">
      <c r="A175" t="s">
        <v>27</v>
      </c>
      <c r="B175" t="s">
        <v>28</v>
      </c>
      <c r="C175" s="1" t="s">
        <v>57</v>
      </c>
      <c r="D175" t="s">
        <v>29</v>
      </c>
      <c r="E175">
        <f>YEAR(messages3[[#This Row],[date2]])</f>
        <v>2022</v>
      </c>
      <c r="F175">
        <f>MONTH(messages3[[#This Row],[date2]])</f>
        <v>9</v>
      </c>
      <c r="G175">
        <f>DAY(messages3[[#This Row],[date2]])</f>
        <v>17</v>
      </c>
      <c r="H175" s="2">
        <v>0.76596064814814813</v>
      </c>
    </row>
    <row r="176" spans="1:8" x14ac:dyDescent="0.3">
      <c r="A176" t="s">
        <v>27</v>
      </c>
      <c r="B176" t="s">
        <v>28</v>
      </c>
      <c r="C176" s="1" t="s">
        <v>57</v>
      </c>
      <c r="D176" t="s">
        <v>29</v>
      </c>
      <c r="E176">
        <f>YEAR(messages3[[#This Row],[date2]])</f>
        <v>2022</v>
      </c>
      <c r="F176">
        <f>MONTH(messages3[[#This Row],[date2]])</f>
        <v>9</v>
      </c>
      <c r="G176">
        <f>DAY(messages3[[#This Row],[date2]])</f>
        <v>17</v>
      </c>
      <c r="H176" s="2">
        <v>0.76591435185185175</v>
      </c>
    </row>
    <row r="177" spans="1:8" x14ac:dyDescent="0.3">
      <c r="A177" t="s">
        <v>27</v>
      </c>
      <c r="B177" t="s">
        <v>28</v>
      </c>
      <c r="C177" s="1" t="s">
        <v>57</v>
      </c>
      <c r="D177" t="s">
        <v>29</v>
      </c>
      <c r="E177">
        <f>YEAR(messages3[[#This Row],[date2]])</f>
        <v>2022</v>
      </c>
      <c r="F177">
        <f>MONTH(messages3[[#This Row],[date2]])</f>
        <v>9</v>
      </c>
      <c r="G177">
        <f>DAY(messages3[[#This Row],[date2]])</f>
        <v>17</v>
      </c>
      <c r="H177" s="2">
        <v>0.76589120370370367</v>
      </c>
    </row>
    <row r="178" spans="1:8" x14ac:dyDescent="0.3">
      <c r="A178" t="s">
        <v>27</v>
      </c>
      <c r="B178" t="s">
        <v>5</v>
      </c>
      <c r="C178" s="1" t="s">
        <v>67</v>
      </c>
      <c r="D178" t="s">
        <v>29</v>
      </c>
      <c r="E178">
        <f>YEAR(messages3[[#This Row],[date2]])</f>
        <v>2022</v>
      </c>
      <c r="F178">
        <f>MONTH(messages3[[#This Row],[date2]])</f>
        <v>9</v>
      </c>
      <c r="G178">
        <f>DAY(messages3[[#This Row],[date2]])</f>
        <v>17</v>
      </c>
      <c r="H178" s="2">
        <v>0.76583333333333325</v>
      </c>
    </row>
    <row r="179" spans="1:8" x14ac:dyDescent="0.3">
      <c r="A179" t="s">
        <v>27</v>
      </c>
      <c r="B179" t="s">
        <v>5</v>
      </c>
      <c r="C179" s="1" t="s">
        <v>67</v>
      </c>
      <c r="D179" t="s">
        <v>29</v>
      </c>
      <c r="E179">
        <f>YEAR(messages3[[#This Row],[date2]])</f>
        <v>2022</v>
      </c>
      <c r="F179">
        <f>MONTH(messages3[[#This Row],[date2]])</f>
        <v>9</v>
      </c>
      <c r="G179">
        <f>DAY(messages3[[#This Row],[date2]])</f>
        <v>17</v>
      </c>
      <c r="H179" s="2">
        <v>0.76578703703703699</v>
      </c>
    </row>
    <row r="180" spans="1:8" x14ac:dyDescent="0.3">
      <c r="A180" t="s">
        <v>27</v>
      </c>
      <c r="B180" t="s">
        <v>28</v>
      </c>
      <c r="C180" s="1" t="s">
        <v>57</v>
      </c>
      <c r="D180" t="s">
        <v>29</v>
      </c>
      <c r="E180">
        <f>YEAR(messages3[[#This Row],[date2]])</f>
        <v>2022</v>
      </c>
      <c r="F180">
        <f>MONTH(messages3[[#This Row],[date2]])</f>
        <v>9</v>
      </c>
      <c r="G180">
        <f>DAY(messages3[[#This Row],[date2]])</f>
        <v>17</v>
      </c>
      <c r="H180" s="2">
        <v>0.76423611111111101</v>
      </c>
    </row>
    <row r="181" spans="1:8" x14ac:dyDescent="0.3">
      <c r="A181" t="s">
        <v>27</v>
      </c>
      <c r="B181" t="s">
        <v>28</v>
      </c>
      <c r="C181" s="1" t="s">
        <v>57</v>
      </c>
      <c r="D181" t="s">
        <v>29</v>
      </c>
      <c r="E181">
        <f>YEAR(messages3[[#This Row],[date2]])</f>
        <v>2022</v>
      </c>
      <c r="F181">
        <f>MONTH(messages3[[#This Row],[date2]])</f>
        <v>9</v>
      </c>
      <c r="G181">
        <f>DAY(messages3[[#This Row],[date2]])</f>
        <v>17</v>
      </c>
      <c r="H181" s="2">
        <v>0.76376157407407408</v>
      </c>
    </row>
    <row r="182" spans="1:8" x14ac:dyDescent="0.3">
      <c r="A182" t="s">
        <v>27</v>
      </c>
      <c r="B182" t="s">
        <v>28</v>
      </c>
      <c r="C182" s="1" t="s">
        <v>57</v>
      </c>
      <c r="D182" t="s">
        <v>29</v>
      </c>
      <c r="E182">
        <f>YEAR(messages3[[#This Row],[date2]])</f>
        <v>2022</v>
      </c>
      <c r="F182">
        <f>MONTH(messages3[[#This Row],[date2]])</f>
        <v>9</v>
      </c>
      <c r="G182">
        <f>DAY(messages3[[#This Row],[date2]])</f>
        <v>17</v>
      </c>
      <c r="H182" s="2">
        <v>0.76358796296296294</v>
      </c>
    </row>
    <row r="183" spans="1:8" x14ac:dyDescent="0.3">
      <c r="A183" t="s">
        <v>27</v>
      </c>
      <c r="B183" t="s">
        <v>28</v>
      </c>
      <c r="C183" s="1" t="s">
        <v>57</v>
      </c>
      <c r="D183" t="s">
        <v>29</v>
      </c>
      <c r="E183">
        <f>YEAR(messages3[[#This Row],[date2]])</f>
        <v>2022</v>
      </c>
      <c r="F183">
        <f>MONTH(messages3[[#This Row],[date2]])</f>
        <v>9</v>
      </c>
      <c r="G183">
        <f>DAY(messages3[[#This Row],[date2]])</f>
        <v>17</v>
      </c>
      <c r="H183" s="2">
        <v>0.76313657407407398</v>
      </c>
    </row>
    <row r="184" spans="1:8" x14ac:dyDescent="0.3">
      <c r="A184" t="s">
        <v>27</v>
      </c>
      <c r="B184" t="s">
        <v>28</v>
      </c>
      <c r="C184" s="1" t="s">
        <v>57</v>
      </c>
      <c r="D184" t="s">
        <v>29</v>
      </c>
      <c r="E184">
        <f>YEAR(messages3[[#This Row],[date2]])</f>
        <v>2022</v>
      </c>
      <c r="F184">
        <f>MONTH(messages3[[#This Row],[date2]])</f>
        <v>9</v>
      </c>
      <c r="G184">
        <f>DAY(messages3[[#This Row],[date2]])</f>
        <v>17</v>
      </c>
      <c r="H184" s="2">
        <v>0.76131944444444455</v>
      </c>
    </row>
    <row r="185" spans="1:8" x14ac:dyDescent="0.3">
      <c r="A185" t="s">
        <v>27</v>
      </c>
      <c r="B185" t="s">
        <v>5</v>
      </c>
      <c r="C185" s="1" t="s">
        <v>67</v>
      </c>
      <c r="D185" t="s">
        <v>29</v>
      </c>
      <c r="E185">
        <f>YEAR(messages3[[#This Row],[date2]])</f>
        <v>2022</v>
      </c>
      <c r="F185">
        <f>MONTH(messages3[[#This Row],[date2]])</f>
        <v>9</v>
      </c>
      <c r="G185">
        <f>DAY(messages3[[#This Row],[date2]])</f>
        <v>17</v>
      </c>
      <c r="H185" s="2">
        <v>0.76120370370370372</v>
      </c>
    </row>
    <row r="186" spans="1:8" x14ac:dyDescent="0.3">
      <c r="A186" t="s">
        <v>27</v>
      </c>
      <c r="B186" t="s">
        <v>28</v>
      </c>
      <c r="C186" s="1" t="s">
        <v>57</v>
      </c>
      <c r="D186" t="s">
        <v>29</v>
      </c>
      <c r="E186">
        <f>YEAR(messages3[[#This Row],[date2]])</f>
        <v>2022</v>
      </c>
      <c r="F186">
        <f>MONTH(messages3[[#This Row],[date2]])</f>
        <v>9</v>
      </c>
      <c r="G186">
        <f>DAY(messages3[[#This Row],[date2]])</f>
        <v>17</v>
      </c>
      <c r="H186" s="2">
        <v>0.75930555555555557</v>
      </c>
    </row>
    <row r="187" spans="1:8" x14ac:dyDescent="0.3">
      <c r="A187" t="s">
        <v>27</v>
      </c>
      <c r="B187" t="s">
        <v>28</v>
      </c>
      <c r="C187" s="1" t="s">
        <v>57</v>
      </c>
      <c r="D187" t="s">
        <v>29</v>
      </c>
      <c r="E187">
        <f>YEAR(messages3[[#This Row],[date2]])</f>
        <v>2022</v>
      </c>
      <c r="F187">
        <f>MONTH(messages3[[#This Row],[date2]])</f>
        <v>9</v>
      </c>
      <c r="G187">
        <f>DAY(messages3[[#This Row],[date2]])</f>
        <v>17</v>
      </c>
      <c r="H187" s="2">
        <v>0.75922453703703707</v>
      </c>
    </row>
    <row r="188" spans="1:8" x14ac:dyDescent="0.3">
      <c r="A188" t="s">
        <v>27</v>
      </c>
      <c r="B188" t="s">
        <v>28</v>
      </c>
      <c r="C188" s="1" t="s">
        <v>57</v>
      </c>
      <c r="D188" t="s">
        <v>29</v>
      </c>
      <c r="E188">
        <f>YEAR(messages3[[#This Row],[date2]])</f>
        <v>2022</v>
      </c>
      <c r="F188">
        <f>MONTH(messages3[[#This Row],[date2]])</f>
        <v>9</v>
      </c>
      <c r="G188">
        <f>DAY(messages3[[#This Row],[date2]])</f>
        <v>17</v>
      </c>
      <c r="H188" s="2">
        <v>0.75907407407407401</v>
      </c>
    </row>
    <row r="189" spans="1:8" x14ac:dyDescent="0.3">
      <c r="A189" t="s">
        <v>27</v>
      </c>
      <c r="B189" t="s">
        <v>28</v>
      </c>
      <c r="C189" s="1" t="s">
        <v>57</v>
      </c>
      <c r="D189" t="s">
        <v>29</v>
      </c>
      <c r="E189">
        <f>YEAR(messages3[[#This Row],[date2]])</f>
        <v>2022</v>
      </c>
      <c r="F189">
        <f>MONTH(messages3[[#This Row],[date2]])</f>
        <v>9</v>
      </c>
      <c r="G189">
        <f>DAY(messages3[[#This Row],[date2]])</f>
        <v>17</v>
      </c>
      <c r="H189" s="2">
        <v>0.75896990740740744</v>
      </c>
    </row>
    <row r="190" spans="1:8" x14ac:dyDescent="0.3">
      <c r="A190" t="s">
        <v>27</v>
      </c>
      <c r="B190" t="s">
        <v>28</v>
      </c>
      <c r="C190" s="1" t="s">
        <v>57</v>
      </c>
      <c r="D190" t="s">
        <v>29</v>
      </c>
      <c r="E190">
        <f>YEAR(messages3[[#This Row],[date2]])</f>
        <v>2022</v>
      </c>
      <c r="F190">
        <f>MONTH(messages3[[#This Row],[date2]])</f>
        <v>9</v>
      </c>
      <c r="G190">
        <f>DAY(messages3[[#This Row],[date2]])</f>
        <v>17</v>
      </c>
      <c r="H190" s="2">
        <v>0.75891203703703702</v>
      </c>
    </row>
    <row r="191" spans="1:8" x14ac:dyDescent="0.3">
      <c r="A191" t="s">
        <v>27</v>
      </c>
      <c r="B191" t="s">
        <v>28</v>
      </c>
      <c r="C191" s="1" t="s">
        <v>57</v>
      </c>
      <c r="D191" t="s">
        <v>29</v>
      </c>
      <c r="E191">
        <f>YEAR(messages3[[#This Row],[date2]])</f>
        <v>2022</v>
      </c>
      <c r="F191">
        <f>MONTH(messages3[[#This Row],[date2]])</f>
        <v>9</v>
      </c>
      <c r="G191">
        <f>DAY(messages3[[#This Row],[date2]])</f>
        <v>17</v>
      </c>
      <c r="H191" s="2">
        <v>0.75853009259259263</v>
      </c>
    </row>
    <row r="192" spans="1:8" x14ac:dyDescent="0.3">
      <c r="A192" t="s">
        <v>27</v>
      </c>
      <c r="B192" t="s">
        <v>28</v>
      </c>
      <c r="C192" s="1" t="s">
        <v>57</v>
      </c>
      <c r="D192" t="s">
        <v>29</v>
      </c>
      <c r="E192">
        <f>YEAR(messages3[[#This Row],[date2]])</f>
        <v>2022</v>
      </c>
      <c r="F192">
        <f>MONTH(messages3[[#This Row],[date2]])</f>
        <v>9</v>
      </c>
      <c r="G192">
        <f>DAY(messages3[[#This Row],[date2]])</f>
        <v>17</v>
      </c>
      <c r="H192" s="2">
        <v>0.75846064814814806</v>
      </c>
    </row>
    <row r="193" spans="1:8" x14ac:dyDescent="0.3">
      <c r="A193" t="s">
        <v>27</v>
      </c>
      <c r="B193" t="s">
        <v>5</v>
      </c>
      <c r="C193" s="1" t="s">
        <v>67</v>
      </c>
      <c r="D193" t="s">
        <v>29</v>
      </c>
      <c r="E193">
        <f>YEAR(messages3[[#This Row],[date2]])</f>
        <v>2022</v>
      </c>
      <c r="F193">
        <f>MONTH(messages3[[#This Row],[date2]])</f>
        <v>9</v>
      </c>
      <c r="G193">
        <f>DAY(messages3[[#This Row],[date2]])</f>
        <v>17</v>
      </c>
      <c r="H193" s="2">
        <v>0.75490740740740747</v>
      </c>
    </row>
    <row r="194" spans="1:8" x14ac:dyDescent="0.3">
      <c r="A194" t="s">
        <v>27</v>
      </c>
      <c r="B194" t="s">
        <v>28</v>
      </c>
      <c r="C194" s="1" t="s">
        <v>57</v>
      </c>
      <c r="D194" t="s">
        <v>29</v>
      </c>
      <c r="E194">
        <f>YEAR(messages3[[#This Row],[date2]])</f>
        <v>2022</v>
      </c>
      <c r="F194">
        <f>MONTH(messages3[[#This Row],[date2]])</f>
        <v>9</v>
      </c>
      <c r="G194">
        <f>DAY(messages3[[#This Row],[date2]])</f>
        <v>17</v>
      </c>
      <c r="H194" s="2">
        <v>0.75458333333333327</v>
      </c>
    </row>
    <row r="195" spans="1:8" x14ac:dyDescent="0.3">
      <c r="A195" t="s">
        <v>27</v>
      </c>
      <c r="B195" t="s">
        <v>28</v>
      </c>
      <c r="C195" s="1" t="s">
        <v>57</v>
      </c>
      <c r="D195" t="s">
        <v>29</v>
      </c>
      <c r="E195">
        <f>YEAR(messages3[[#This Row],[date2]])</f>
        <v>2022</v>
      </c>
      <c r="F195">
        <f>MONTH(messages3[[#This Row],[date2]])</f>
        <v>9</v>
      </c>
      <c r="G195">
        <f>DAY(messages3[[#This Row],[date2]])</f>
        <v>17</v>
      </c>
      <c r="H195" s="2">
        <v>0.7534143518518519</v>
      </c>
    </row>
    <row r="196" spans="1:8" x14ac:dyDescent="0.3">
      <c r="A196" t="s">
        <v>27</v>
      </c>
      <c r="B196" t="s">
        <v>28</v>
      </c>
      <c r="C196" s="1" t="s">
        <v>57</v>
      </c>
      <c r="D196" t="s">
        <v>29</v>
      </c>
      <c r="E196">
        <f>YEAR(messages3[[#This Row],[date2]])</f>
        <v>2022</v>
      </c>
      <c r="F196">
        <f>MONTH(messages3[[#This Row],[date2]])</f>
        <v>9</v>
      </c>
      <c r="G196">
        <f>DAY(messages3[[#This Row],[date2]])</f>
        <v>17</v>
      </c>
      <c r="H196" s="2">
        <v>0.75322916666666673</v>
      </c>
    </row>
    <row r="197" spans="1:8" x14ac:dyDescent="0.3">
      <c r="A197" t="s">
        <v>27</v>
      </c>
      <c r="B197" t="s">
        <v>28</v>
      </c>
      <c r="C197" s="1" t="s">
        <v>57</v>
      </c>
      <c r="D197" t="s">
        <v>29</v>
      </c>
      <c r="E197">
        <f>YEAR(messages3[[#This Row],[date2]])</f>
        <v>2022</v>
      </c>
      <c r="F197">
        <f>MONTH(messages3[[#This Row],[date2]])</f>
        <v>9</v>
      </c>
      <c r="G197">
        <f>DAY(messages3[[#This Row],[date2]])</f>
        <v>17</v>
      </c>
      <c r="H197" s="2">
        <v>0.75312499999999993</v>
      </c>
    </row>
    <row r="198" spans="1:8" x14ac:dyDescent="0.3">
      <c r="A198" t="s">
        <v>27</v>
      </c>
      <c r="B198" t="s">
        <v>28</v>
      </c>
      <c r="C198" s="1" t="s">
        <v>57</v>
      </c>
      <c r="D198" t="s">
        <v>29</v>
      </c>
      <c r="E198">
        <f>YEAR(messages3[[#This Row],[date2]])</f>
        <v>2022</v>
      </c>
      <c r="F198">
        <f>MONTH(messages3[[#This Row],[date2]])</f>
        <v>9</v>
      </c>
      <c r="G198">
        <f>DAY(messages3[[#This Row],[date2]])</f>
        <v>17</v>
      </c>
      <c r="H198" s="2">
        <v>0.75290509259259253</v>
      </c>
    </row>
    <row r="199" spans="1:8" x14ac:dyDescent="0.3">
      <c r="A199" t="s">
        <v>27</v>
      </c>
      <c r="B199" t="s">
        <v>5</v>
      </c>
      <c r="C199" s="1" t="s">
        <v>68</v>
      </c>
      <c r="D199" t="s">
        <v>29</v>
      </c>
      <c r="E199">
        <f>YEAR(messages3[[#This Row],[date2]])</f>
        <v>2022</v>
      </c>
      <c r="F199">
        <f>MONTH(messages3[[#This Row],[date2]])</f>
        <v>9</v>
      </c>
      <c r="G199">
        <f>DAY(messages3[[#This Row],[date2]])</f>
        <v>17</v>
      </c>
      <c r="H199" s="2">
        <v>0.75112268518518521</v>
      </c>
    </row>
    <row r="200" spans="1:8" x14ac:dyDescent="0.3">
      <c r="A200" t="s">
        <v>27</v>
      </c>
      <c r="B200" t="s">
        <v>28</v>
      </c>
      <c r="C200" s="1" t="s">
        <v>57</v>
      </c>
      <c r="D200" t="s">
        <v>29</v>
      </c>
      <c r="E200">
        <f>YEAR(messages3[[#This Row],[date2]])</f>
        <v>2022</v>
      </c>
      <c r="F200">
        <f>MONTH(messages3[[#This Row],[date2]])</f>
        <v>9</v>
      </c>
      <c r="G200">
        <f>DAY(messages3[[#This Row],[date2]])</f>
        <v>17</v>
      </c>
      <c r="H200" s="2">
        <v>0.72980324074074077</v>
      </c>
    </row>
    <row r="201" spans="1:8" x14ac:dyDescent="0.3">
      <c r="A201" t="s">
        <v>30</v>
      </c>
      <c r="B201" t="s">
        <v>31</v>
      </c>
      <c r="C201" s="1" t="s">
        <v>57</v>
      </c>
      <c r="D201" t="s">
        <v>8</v>
      </c>
      <c r="E201">
        <f>YEAR(messages3[[#This Row],[date2]])</f>
        <v>2022</v>
      </c>
      <c r="F201">
        <f>MONTH(messages3[[#This Row],[date2]])</f>
        <v>9</v>
      </c>
      <c r="G201">
        <f>DAY(messages3[[#This Row],[date2]])</f>
        <v>19</v>
      </c>
      <c r="H201" s="2">
        <v>0.78950231481481481</v>
      </c>
    </row>
    <row r="202" spans="1:8" x14ac:dyDescent="0.3">
      <c r="A202" t="s">
        <v>30</v>
      </c>
      <c r="B202" t="s">
        <v>31</v>
      </c>
      <c r="C202" s="1" t="s">
        <v>57</v>
      </c>
      <c r="D202" t="s">
        <v>8</v>
      </c>
      <c r="E202">
        <f>YEAR(messages3[[#This Row],[date2]])</f>
        <v>2022</v>
      </c>
      <c r="F202">
        <f>MONTH(messages3[[#This Row],[date2]])</f>
        <v>9</v>
      </c>
      <c r="G202">
        <f>DAY(messages3[[#This Row],[date2]])</f>
        <v>19</v>
      </c>
      <c r="H202" s="2">
        <v>0.78935185185185175</v>
      </c>
    </row>
    <row r="203" spans="1:8" x14ac:dyDescent="0.3">
      <c r="A203" t="s">
        <v>30</v>
      </c>
      <c r="B203" t="s">
        <v>5</v>
      </c>
      <c r="C203" s="1" t="s">
        <v>68</v>
      </c>
      <c r="D203" t="s">
        <v>8</v>
      </c>
      <c r="E203">
        <f>YEAR(messages3[[#This Row],[date2]])</f>
        <v>2022</v>
      </c>
      <c r="F203">
        <f>MONTH(messages3[[#This Row],[date2]])</f>
        <v>9</v>
      </c>
      <c r="G203">
        <f>DAY(messages3[[#This Row],[date2]])</f>
        <v>19</v>
      </c>
      <c r="H203" s="2">
        <v>0.7885416666666667</v>
      </c>
    </row>
    <row r="204" spans="1:8" x14ac:dyDescent="0.3">
      <c r="A204" t="s">
        <v>30</v>
      </c>
      <c r="B204" t="s">
        <v>31</v>
      </c>
      <c r="C204" s="1" t="s">
        <v>57</v>
      </c>
      <c r="D204" t="s">
        <v>8</v>
      </c>
      <c r="E204">
        <f>YEAR(messages3[[#This Row],[date2]])</f>
        <v>2022</v>
      </c>
      <c r="F204">
        <f>MONTH(messages3[[#This Row],[date2]])</f>
        <v>9</v>
      </c>
      <c r="G204">
        <f>DAY(messages3[[#This Row],[date2]])</f>
        <v>19</v>
      </c>
      <c r="H204" s="2">
        <v>0.78760416666666666</v>
      </c>
    </row>
    <row r="205" spans="1:8" x14ac:dyDescent="0.3">
      <c r="A205" t="s">
        <v>30</v>
      </c>
      <c r="B205" t="s">
        <v>5</v>
      </c>
      <c r="C205" s="1" t="s">
        <v>68</v>
      </c>
      <c r="D205" t="s">
        <v>8</v>
      </c>
      <c r="E205">
        <f>YEAR(messages3[[#This Row],[date2]])</f>
        <v>2022</v>
      </c>
      <c r="F205">
        <f>MONTH(messages3[[#This Row],[date2]])</f>
        <v>9</v>
      </c>
      <c r="G205">
        <f>DAY(messages3[[#This Row],[date2]])</f>
        <v>19</v>
      </c>
      <c r="H205" s="2">
        <v>0.78422453703703709</v>
      </c>
    </row>
    <row r="206" spans="1:8" x14ac:dyDescent="0.3">
      <c r="A206" t="s">
        <v>30</v>
      </c>
      <c r="B206" t="s">
        <v>5</v>
      </c>
      <c r="C206" s="1" t="s">
        <v>68</v>
      </c>
      <c r="D206" t="s">
        <v>8</v>
      </c>
      <c r="E206">
        <f>YEAR(messages3[[#This Row],[date2]])</f>
        <v>2022</v>
      </c>
      <c r="F206">
        <f>MONTH(messages3[[#This Row],[date2]])</f>
        <v>9</v>
      </c>
      <c r="G206">
        <f>DAY(messages3[[#This Row],[date2]])</f>
        <v>19</v>
      </c>
      <c r="H206" s="2">
        <v>0.78234953703703702</v>
      </c>
    </row>
    <row r="207" spans="1:8" x14ac:dyDescent="0.3">
      <c r="A207" t="s">
        <v>30</v>
      </c>
      <c r="B207" t="s">
        <v>31</v>
      </c>
      <c r="C207" s="1" t="s">
        <v>57</v>
      </c>
      <c r="D207" t="s">
        <v>29</v>
      </c>
      <c r="E207">
        <f>YEAR(messages3[[#This Row],[date2]])</f>
        <v>2022</v>
      </c>
      <c r="F207">
        <f>MONTH(messages3[[#This Row],[date2]])</f>
        <v>9</v>
      </c>
      <c r="G207">
        <f>DAY(messages3[[#This Row],[date2]])</f>
        <v>17</v>
      </c>
      <c r="H207" s="2">
        <v>0.79662037037037037</v>
      </c>
    </row>
    <row r="208" spans="1:8" x14ac:dyDescent="0.3">
      <c r="A208" t="s">
        <v>30</v>
      </c>
      <c r="B208" t="s">
        <v>31</v>
      </c>
      <c r="C208" s="1" t="s">
        <v>57</v>
      </c>
      <c r="D208" t="s">
        <v>29</v>
      </c>
      <c r="E208">
        <f>YEAR(messages3[[#This Row],[date2]])</f>
        <v>2022</v>
      </c>
      <c r="F208">
        <f>MONTH(messages3[[#This Row],[date2]])</f>
        <v>9</v>
      </c>
      <c r="G208">
        <f>DAY(messages3[[#This Row],[date2]])</f>
        <v>17</v>
      </c>
      <c r="H208" s="2">
        <v>0.7963541666666667</v>
      </c>
    </row>
    <row r="209" spans="1:8" x14ac:dyDescent="0.3">
      <c r="A209" t="s">
        <v>30</v>
      </c>
      <c r="B209" t="s">
        <v>5</v>
      </c>
      <c r="C209" s="1" t="s">
        <v>68</v>
      </c>
      <c r="D209" t="s">
        <v>29</v>
      </c>
      <c r="E209">
        <f>YEAR(messages3[[#This Row],[date2]])</f>
        <v>2022</v>
      </c>
      <c r="F209">
        <f>MONTH(messages3[[#This Row],[date2]])</f>
        <v>9</v>
      </c>
      <c r="G209">
        <f>DAY(messages3[[#This Row],[date2]])</f>
        <v>17</v>
      </c>
      <c r="H209" s="2">
        <v>0.75509259259259265</v>
      </c>
    </row>
    <row r="210" spans="1:8" x14ac:dyDescent="0.3">
      <c r="A210" t="s">
        <v>30</v>
      </c>
      <c r="B210" t="s">
        <v>31</v>
      </c>
      <c r="C210" s="1" t="s">
        <v>57</v>
      </c>
      <c r="D210" t="s">
        <v>32</v>
      </c>
      <c r="E210">
        <f>YEAR(messages3[[#This Row],[date2]])</f>
        <v>2022</v>
      </c>
      <c r="F210">
        <f>MONTH(messages3[[#This Row],[date2]])</f>
        <v>9</v>
      </c>
      <c r="G210">
        <f>DAY(messages3[[#This Row],[date2]])</f>
        <v>16</v>
      </c>
      <c r="H210" s="2">
        <v>0.85688657407407398</v>
      </c>
    </row>
    <row r="211" spans="1:8" x14ac:dyDescent="0.3">
      <c r="A211" t="s">
        <v>30</v>
      </c>
      <c r="B211" t="s">
        <v>31</v>
      </c>
      <c r="C211" s="1" t="s">
        <v>57</v>
      </c>
      <c r="D211" t="s">
        <v>32</v>
      </c>
      <c r="E211">
        <f>YEAR(messages3[[#This Row],[date2]])</f>
        <v>2022</v>
      </c>
      <c r="F211">
        <f>MONTH(messages3[[#This Row],[date2]])</f>
        <v>9</v>
      </c>
      <c r="G211">
        <f>DAY(messages3[[#This Row],[date2]])</f>
        <v>16</v>
      </c>
      <c r="H211" s="2">
        <v>0.85672453703703699</v>
      </c>
    </row>
    <row r="212" spans="1:8" x14ac:dyDescent="0.3">
      <c r="A212" t="s">
        <v>33</v>
      </c>
      <c r="B212" t="s">
        <v>5</v>
      </c>
      <c r="C212" s="1" t="s">
        <v>57</v>
      </c>
      <c r="D212" t="s">
        <v>8</v>
      </c>
      <c r="E212">
        <f>YEAR(messages3[[#This Row],[date2]])</f>
        <v>2022</v>
      </c>
      <c r="F212">
        <f>MONTH(messages3[[#This Row],[date2]])</f>
        <v>9</v>
      </c>
      <c r="G212">
        <f>DAY(messages3[[#This Row],[date2]])</f>
        <v>19</v>
      </c>
      <c r="H212" s="2">
        <v>0.78839120370370364</v>
      </c>
    </row>
    <row r="213" spans="1:8" x14ac:dyDescent="0.3">
      <c r="A213" t="s">
        <v>33</v>
      </c>
      <c r="B213" t="s">
        <v>34</v>
      </c>
      <c r="C213" s="1" t="s">
        <v>57</v>
      </c>
      <c r="D213" t="s">
        <v>8</v>
      </c>
      <c r="E213">
        <f>YEAR(messages3[[#This Row],[date2]])</f>
        <v>2022</v>
      </c>
      <c r="F213">
        <f>MONTH(messages3[[#This Row],[date2]])</f>
        <v>9</v>
      </c>
      <c r="G213">
        <f>DAY(messages3[[#This Row],[date2]])</f>
        <v>19</v>
      </c>
      <c r="H213" s="2">
        <v>0.78820601851851846</v>
      </c>
    </row>
    <row r="214" spans="1:8" x14ac:dyDescent="0.3">
      <c r="A214" t="s">
        <v>33</v>
      </c>
      <c r="B214" t="s">
        <v>5</v>
      </c>
      <c r="C214" s="1" t="s">
        <v>57</v>
      </c>
      <c r="D214" t="s">
        <v>8</v>
      </c>
      <c r="E214">
        <f>YEAR(messages3[[#This Row],[date2]])</f>
        <v>2022</v>
      </c>
      <c r="F214">
        <f>MONTH(messages3[[#This Row],[date2]])</f>
        <v>9</v>
      </c>
      <c r="G214">
        <f>DAY(messages3[[#This Row],[date2]])</f>
        <v>19</v>
      </c>
      <c r="H214" s="2">
        <v>0.78203703703703698</v>
      </c>
    </row>
    <row r="215" spans="1:8" x14ac:dyDescent="0.3">
      <c r="A215" t="s">
        <v>33</v>
      </c>
      <c r="B215" t="s">
        <v>34</v>
      </c>
      <c r="C215" s="1" t="s">
        <v>57</v>
      </c>
      <c r="D215" t="s">
        <v>9</v>
      </c>
      <c r="E215">
        <f>YEAR(messages3[[#This Row],[date2]])</f>
        <v>2022</v>
      </c>
      <c r="F215">
        <f>MONTH(messages3[[#This Row],[date2]])</f>
        <v>9</v>
      </c>
      <c r="G215">
        <f>DAY(messages3[[#This Row],[date2]])</f>
        <v>18</v>
      </c>
      <c r="H215" s="2">
        <v>0.823125</v>
      </c>
    </row>
    <row r="216" spans="1:8" x14ac:dyDescent="0.3">
      <c r="A216" t="s">
        <v>33</v>
      </c>
      <c r="B216" t="s">
        <v>5</v>
      </c>
      <c r="C216" s="1" t="s">
        <v>57</v>
      </c>
      <c r="D216" t="s">
        <v>29</v>
      </c>
      <c r="E216">
        <f>YEAR(messages3[[#This Row],[date2]])</f>
        <v>2022</v>
      </c>
      <c r="F216">
        <f>MONTH(messages3[[#This Row],[date2]])</f>
        <v>9</v>
      </c>
      <c r="G216">
        <f>DAY(messages3[[#This Row],[date2]])</f>
        <v>17</v>
      </c>
      <c r="H216" s="2">
        <v>0.80190972222222223</v>
      </c>
    </row>
    <row r="217" spans="1:8" x14ac:dyDescent="0.3">
      <c r="A217" t="s">
        <v>33</v>
      </c>
      <c r="B217" t="s">
        <v>5</v>
      </c>
      <c r="C217" s="1" t="s">
        <v>57</v>
      </c>
      <c r="D217" t="s">
        <v>29</v>
      </c>
      <c r="E217">
        <f>YEAR(messages3[[#This Row],[date2]])</f>
        <v>2022</v>
      </c>
      <c r="F217">
        <f>MONTH(messages3[[#This Row],[date2]])</f>
        <v>9</v>
      </c>
      <c r="G217">
        <f>DAY(messages3[[#This Row],[date2]])</f>
        <v>17</v>
      </c>
      <c r="H217" s="2">
        <v>0.80184027777777789</v>
      </c>
    </row>
    <row r="218" spans="1:8" x14ac:dyDescent="0.3">
      <c r="A218" t="s">
        <v>33</v>
      </c>
      <c r="B218" t="s">
        <v>34</v>
      </c>
      <c r="C218" s="1" t="s">
        <v>57</v>
      </c>
      <c r="D218" t="s">
        <v>29</v>
      </c>
      <c r="E218">
        <f>YEAR(messages3[[#This Row],[date2]])</f>
        <v>2022</v>
      </c>
      <c r="F218">
        <f>MONTH(messages3[[#This Row],[date2]])</f>
        <v>9</v>
      </c>
      <c r="G218">
        <f>DAY(messages3[[#This Row],[date2]])</f>
        <v>17</v>
      </c>
      <c r="H218" s="2">
        <v>0.79538194444444443</v>
      </c>
    </row>
    <row r="219" spans="1:8" x14ac:dyDescent="0.3">
      <c r="A219" t="s">
        <v>33</v>
      </c>
      <c r="B219" t="s">
        <v>34</v>
      </c>
      <c r="C219" s="1" t="s">
        <v>57</v>
      </c>
      <c r="D219" t="s">
        <v>29</v>
      </c>
      <c r="E219">
        <f>YEAR(messages3[[#This Row],[date2]])</f>
        <v>2022</v>
      </c>
      <c r="F219">
        <f>MONTH(messages3[[#This Row],[date2]])</f>
        <v>9</v>
      </c>
      <c r="G219">
        <f>DAY(messages3[[#This Row],[date2]])</f>
        <v>17</v>
      </c>
      <c r="H219" s="2">
        <v>0.7949652777777777</v>
      </c>
    </row>
    <row r="220" spans="1:8" x14ac:dyDescent="0.3">
      <c r="A220" t="s">
        <v>33</v>
      </c>
      <c r="B220" t="s">
        <v>34</v>
      </c>
      <c r="C220" s="1" t="s">
        <v>57</v>
      </c>
      <c r="D220" t="s">
        <v>29</v>
      </c>
      <c r="E220">
        <f>YEAR(messages3[[#This Row],[date2]])</f>
        <v>2022</v>
      </c>
      <c r="F220">
        <f>MONTH(messages3[[#This Row],[date2]])</f>
        <v>9</v>
      </c>
      <c r="G220">
        <f>DAY(messages3[[#This Row],[date2]])</f>
        <v>17</v>
      </c>
      <c r="H220" s="2">
        <v>0.79305555555555562</v>
      </c>
    </row>
    <row r="221" spans="1:8" x14ac:dyDescent="0.3">
      <c r="A221" t="s">
        <v>33</v>
      </c>
      <c r="B221" t="s">
        <v>34</v>
      </c>
      <c r="C221" s="1" t="s">
        <v>57</v>
      </c>
      <c r="D221" t="s">
        <v>29</v>
      </c>
      <c r="E221">
        <f>YEAR(messages3[[#This Row],[date2]])</f>
        <v>2022</v>
      </c>
      <c r="F221">
        <f>MONTH(messages3[[#This Row],[date2]])</f>
        <v>9</v>
      </c>
      <c r="G221">
        <f>DAY(messages3[[#This Row],[date2]])</f>
        <v>17</v>
      </c>
      <c r="H221" s="2">
        <v>0.79278935185185195</v>
      </c>
    </row>
    <row r="222" spans="1:8" x14ac:dyDescent="0.3">
      <c r="A222" t="s">
        <v>33</v>
      </c>
      <c r="B222" t="s">
        <v>34</v>
      </c>
      <c r="C222" s="1" t="s">
        <v>57</v>
      </c>
      <c r="D222" t="s">
        <v>29</v>
      </c>
      <c r="E222">
        <f>YEAR(messages3[[#This Row],[date2]])</f>
        <v>2022</v>
      </c>
      <c r="F222">
        <f>MONTH(messages3[[#This Row],[date2]])</f>
        <v>9</v>
      </c>
      <c r="G222">
        <f>DAY(messages3[[#This Row],[date2]])</f>
        <v>17</v>
      </c>
      <c r="H222" s="2">
        <v>0.79253472222222221</v>
      </c>
    </row>
    <row r="223" spans="1:8" x14ac:dyDescent="0.3">
      <c r="A223" t="s">
        <v>33</v>
      </c>
      <c r="B223" t="s">
        <v>34</v>
      </c>
      <c r="C223" s="1" t="s">
        <v>57</v>
      </c>
      <c r="D223" t="s">
        <v>29</v>
      </c>
      <c r="E223">
        <f>YEAR(messages3[[#This Row],[date2]])</f>
        <v>2022</v>
      </c>
      <c r="F223">
        <f>MONTH(messages3[[#This Row],[date2]])</f>
        <v>9</v>
      </c>
      <c r="G223">
        <f>DAY(messages3[[#This Row],[date2]])</f>
        <v>17</v>
      </c>
      <c r="H223" s="2">
        <v>0.79248842592592583</v>
      </c>
    </row>
    <row r="224" spans="1:8" x14ac:dyDescent="0.3">
      <c r="A224" t="s">
        <v>33</v>
      </c>
      <c r="B224" t="s">
        <v>5</v>
      </c>
      <c r="C224" s="1" t="s">
        <v>57</v>
      </c>
      <c r="D224" t="s">
        <v>29</v>
      </c>
      <c r="E224">
        <f>YEAR(messages3[[#This Row],[date2]])</f>
        <v>2022</v>
      </c>
      <c r="F224">
        <f>MONTH(messages3[[#This Row],[date2]])</f>
        <v>9</v>
      </c>
      <c r="G224">
        <f>DAY(messages3[[#This Row],[date2]])</f>
        <v>17</v>
      </c>
      <c r="H224" s="2">
        <v>0.79165509259259259</v>
      </c>
    </row>
    <row r="225" spans="1:8" x14ac:dyDescent="0.3">
      <c r="A225" t="s">
        <v>33</v>
      </c>
      <c r="B225" t="s">
        <v>5</v>
      </c>
      <c r="C225" s="1" t="s">
        <v>57</v>
      </c>
      <c r="D225" t="s">
        <v>29</v>
      </c>
      <c r="E225">
        <f>YEAR(messages3[[#This Row],[date2]])</f>
        <v>2022</v>
      </c>
      <c r="F225">
        <f>MONTH(messages3[[#This Row],[date2]])</f>
        <v>9</v>
      </c>
      <c r="G225">
        <f>DAY(messages3[[#This Row],[date2]])</f>
        <v>17</v>
      </c>
      <c r="H225" s="2">
        <v>0.79153935185185187</v>
      </c>
    </row>
    <row r="226" spans="1:8" x14ac:dyDescent="0.3">
      <c r="A226" t="s">
        <v>33</v>
      </c>
      <c r="B226" t="s">
        <v>34</v>
      </c>
      <c r="C226" s="1" t="s">
        <v>57</v>
      </c>
      <c r="D226" t="s">
        <v>29</v>
      </c>
      <c r="E226">
        <f>YEAR(messages3[[#This Row],[date2]])</f>
        <v>2022</v>
      </c>
      <c r="F226">
        <f>MONTH(messages3[[#This Row],[date2]])</f>
        <v>9</v>
      </c>
      <c r="G226">
        <f>DAY(messages3[[#This Row],[date2]])</f>
        <v>17</v>
      </c>
      <c r="H226" s="2">
        <v>0.79071759259259267</v>
      </c>
    </row>
    <row r="227" spans="1:8" x14ac:dyDescent="0.3">
      <c r="A227" t="s">
        <v>33</v>
      </c>
      <c r="B227" t="s">
        <v>5</v>
      </c>
      <c r="C227" s="1" t="s">
        <v>57</v>
      </c>
      <c r="D227" t="s">
        <v>29</v>
      </c>
      <c r="E227">
        <f>YEAR(messages3[[#This Row],[date2]])</f>
        <v>2022</v>
      </c>
      <c r="F227">
        <f>MONTH(messages3[[#This Row],[date2]])</f>
        <v>9</v>
      </c>
      <c r="G227">
        <f>DAY(messages3[[#This Row],[date2]])</f>
        <v>17</v>
      </c>
      <c r="H227" s="2">
        <v>0.79065972222222225</v>
      </c>
    </row>
    <row r="228" spans="1:8" x14ac:dyDescent="0.3">
      <c r="A228" t="s">
        <v>33</v>
      </c>
      <c r="B228" t="s">
        <v>34</v>
      </c>
      <c r="C228" s="1" t="s">
        <v>57</v>
      </c>
      <c r="D228" t="s">
        <v>29</v>
      </c>
      <c r="E228">
        <f>YEAR(messages3[[#This Row],[date2]])</f>
        <v>2022</v>
      </c>
      <c r="F228">
        <f>MONTH(messages3[[#This Row],[date2]])</f>
        <v>9</v>
      </c>
      <c r="G228">
        <f>DAY(messages3[[#This Row],[date2]])</f>
        <v>17</v>
      </c>
      <c r="H228" s="2">
        <v>0.78987268518518527</v>
      </c>
    </row>
    <row r="229" spans="1:8" x14ac:dyDescent="0.3">
      <c r="A229" t="s">
        <v>33</v>
      </c>
      <c r="B229" t="s">
        <v>35</v>
      </c>
      <c r="C229" s="1" t="s">
        <v>57</v>
      </c>
      <c r="D229" t="s">
        <v>29</v>
      </c>
      <c r="E229">
        <f>YEAR(messages3[[#This Row],[date2]])</f>
        <v>2022</v>
      </c>
      <c r="F229">
        <f>MONTH(messages3[[#This Row],[date2]])</f>
        <v>9</v>
      </c>
      <c r="G229">
        <f>DAY(messages3[[#This Row],[date2]])</f>
        <v>17</v>
      </c>
      <c r="H229" s="2">
        <v>0.78979166666666656</v>
      </c>
    </row>
    <row r="230" spans="1:8" x14ac:dyDescent="0.3">
      <c r="A230" t="s">
        <v>33</v>
      </c>
      <c r="B230" t="s">
        <v>5</v>
      </c>
      <c r="C230" s="1" t="s">
        <v>57</v>
      </c>
      <c r="D230" t="s">
        <v>29</v>
      </c>
      <c r="E230">
        <f>YEAR(messages3[[#This Row],[date2]])</f>
        <v>2022</v>
      </c>
      <c r="F230">
        <f>MONTH(messages3[[#This Row],[date2]])</f>
        <v>9</v>
      </c>
      <c r="G230">
        <f>DAY(messages3[[#This Row],[date2]])</f>
        <v>17</v>
      </c>
      <c r="H230" s="2">
        <v>0.78765046296296293</v>
      </c>
    </row>
    <row r="231" spans="1:8" x14ac:dyDescent="0.3">
      <c r="A231" t="s">
        <v>33</v>
      </c>
      <c r="B231" t="s">
        <v>34</v>
      </c>
      <c r="C231" s="1" t="s">
        <v>57</v>
      </c>
      <c r="D231" t="s">
        <v>29</v>
      </c>
      <c r="E231">
        <f>YEAR(messages3[[#This Row],[date2]])</f>
        <v>2022</v>
      </c>
      <c r="F231">
        <f>MONTH(messages3[[#This Row],[date2]])</f>
        <v>9</v>
      </c>
      <c r="G231">
        <f>DAY(messages3[[#This Row],[date2]])</f>
        <v>17</v>
      </c>
      <c r="H231" s="2">
        <v>0.78373842592592602</v>
      </c>
    </row>
    <row r="232" spans="1:8" x14ac:dyDescent="0.3">
      <c r="A232" t="s">
        <v>33</v>
      </c>
      <c r="B232" t="s">
        <v>5</v>
      </c>
      <c r="C232" s="1" t="s">
        <v>57</v>
      </c>
      <c r="D232" t="s">
        <v>29</v>
      </c>
      <c r="E232">
        <f>YEAR(messages3[[#This Row],[date2]])</f>
        <v>2022</v>
      </c>
      <c r="F232">
        <f>MONTH(messages3[[#This Row],[date2]])</f>
        <v>9</v>
      </c>
      <c r="G232">
        <f>DAY(messages3[[#This Row],[date2]])</f>
        <v>17</v>
      </c>
      <c r="H232" s="2">
        <v>0.7543981481481481</v>
      </c>
    </row>
    <row r="233" spans="1:8" x14ac:dyDescent="0.3">
      <c r="A233" t="s">
        <v>33</v>
      </c>
      <c r="B233" t="s">
        <v>5</v>
      </c>
      <c r="C233" s="1" t="s">
        <v>57</v>
      </c>
      <c r="D233" t="s">
        <v>29</v>
      </c>
      <c r="E233">
        <f>YEAR(messages3[[#This Row],[date2]])</f>
        <v>2022</v>
      </c>
      <c r="F233">
        <f>MONTH(messages3[[#This Row],[date2]])</f>
        <v>9</v>
      </c>
      <c r="G233">
        <f>DAY(messages3[[#This Row],[date2]])</f>
        <v>17</v>
      </c>
      <c r="H233" s="2">
        <v>0.75403935185185178</v>
      </c>
    </row>
    <row r="234" spans="1:8" x14ac:dyDescent="0.3">
      <c r="A234" t="s">
        <v>33</v>
      </c>
      <c r="B234" t="s">
        <v>5</v>
      </c>
      <c r="C234" s="1" t="s">
        <v>57</v>
      </c>
      <c r="D234" t="s">
        <v>29</v>
      </c>
      <c r="E234">
        <f>YEAR(messages3[[#This Row],[date2]])</f>
        <v>2022</v>
      </c>
      <c r="F234">
        <f>MONTH(messages3[[#This Row],[date2]])</f>
        <v>9</v>
      </c>
      <c r="G234">
        <f>DAY(messages3[[#This Row],[date2]])</f>
        <v>17</v>
      </c>
      <c r="H234" s="2">
        <v>0.75386574074074064</v>
      </c>
    </row>
    <row r="235" spans="1:8" x14ac:dyDescent="0.3">
      <c r="A235" t="s">
        <v>33</v>
      </c>
      <c r="B235" t="s">
        <v>5</v>
      </c>
      <c r="C235" s="1" t="s">
        <v>57</v>
      </c>
      <c r="D235" t="s">
        <v>29</v>
      </c>
      <c r="E235">
        <f>YEAR(messages3[[#This Row],[date2]])</f>
        <v>2022</v>
      </c>
      <c r="F235">
        <f>MONTH(messages3[[#This Row],[date2]])</f>
        <v>9</v>
      </c>
      <c r="G235">
        <f>DAY(messages3[[#This Row],[date2]])</f>
        <v>17</v>
      </c>
      <c r="H235" s="2">
        <v>0.75377314814814822</v>
      </c>
    </row>
    <row r="236" spans="1:8" x14ac:dyDescent="0.3">
      <c r="A236" t="s">
        <v>33</v>
      </c>
      <c r="B236" t="s">
        <v>34</v>
      </c>
      <c r="C236" s="1" t="s">
        <v>57</v>
      </c>
      <c r="D236" t="s">
        <v>29</v>
      </c>
      <c r="E236">
        <f>YEAR(messages3[[#This Row],[date2]])</f>
        <v>2022</v>
      </c>
      <c r="F236">
        <f>MONTH(messages3[[#This Row],[date2]])</f>
        <v>9</v>
      </c>
      <c r="G236">
        <f>DAY(messages3[[#This Row],[date2]])</f>
        <v>17</v>
      </c>
      <c r="H236" s="2">
        <v>0.37030092592592595</v>
      </c>
    </row>
    <row r="237" spans="1:8" x14ac:dyDescent="0.3">
      <c r="A237" t="s">
        <v>33</v>
      </c>
      <c r="B237" t="s">
        <v>34</v>
      </c>
      <c r="C237" s="1" t="s">
        <v>57</v>
      </c>
      <c r="D237" t="s">
        <v>32</v>
      </c>
      <c r="E237">
        <f>YEAR(messages3[[#This Row],[date2]])</f>
        <v>2022</v>
      </c>
      <c r="F237">
        <f>MONTH(messages3[[#This Row],[date2]])</f>
        <v>9</v>
      </c>
      <c r="G237">
        <f>DAY(messages3[[#This Row],[date2]])</f>
        <v>16</v>
      </c>
      <c r="H237" s="2">
        <v>0.85318287037037033</v>
      </c>
    </row>
    <row r="238" spans="1:8" x14ac:dyDescent="0.3">
      <c r="A238" t="s">
        <v>33</v>
      </c>
      <c r="B238" t="s">
        <v>34</v>
      </c>
      <c r="C238" s="1" t="s">
        <v>57</v>
      </c>
      <c r="D238" t="s">
        <v>32</v>
      </c>
      <c r="E238">
        <f>YEAR(messages3[[#This Row],[date2]])</f>
        <v>2022</v>
      </c>
      <c r="F238">
        <f>MONTH(messages3[[#This Row],[date2]])</f>
        <v>9</v>
      </c>
      <c r="G238">
        <f>DAY(messages3[[#This Row],[date2]])</f>
        <v>16</v>
      </c>
      <c r="H238" s="2">
        <v>0.85260416666666661</v>
      </c>
    </row>
    <row r="239" spans="1:8" x14ac:dyDescent="0.3">
      <c r="A239" t="s">
        <v>33</v>
      </c>
      <c r="B239" t="s">
        <v>34</v>
      </c>
      <c r="C239" s="1" t="s">
        <v>57</v>
      </c>
      <c r="D239" t="s">
        <v>32</v>
      </c>
      <c r="E239">
        <f>YEAR(messages3[[#This Row],[date2]])</f>
        <v>2022</v>
      </c>
      <c r="F239">
        <f>MONTH(messages3[[#This Row],[date2]])</f>
        <v>9</v>
      </c>
      <c r="G239">
        <f>DAY(messages3[[#This Row],[date2]])</f>
        <v>16</v>
      </c>
      <c r="H239" s="2">
        <v>0.85237268518518527</v>
      </c>
    </row>
    <row r="240" spans="1:8" x14ac:dyDescent="0.3">
      <c r="A240" t="s">
        <v>33</v>
      </c>
      <c r="B240" t="s">
        <v>34</v>
      </c>
      <c r="C240" s="1" t="s">
        <v>57</v>
      </c>
      <c r="D240" t="s">
        <v>32</v>
      </c>
      <c r="E240">
        <f>YEAR(messages3[[#This Row],[date2]])</f>
        <v>2022</v>
      </c>
      <c r="F240">
        <f>MONTH(messages3[[#This Row],[date2]])</f>
        <v>9</v>
      </c>
      <c r="G240">
        <f>DAY(messages3[[#This Row],[date2]])</f>
        <v>16</v>
      </c>
      <c r="H240" s="2">
        <v>0.85160879629629627</v>
      </c>
    </row>
    <row r="241" spans="1:8" x14ac:dyDescent="0.3">
      <c r="A241" t="s">
        <v>33</v>
      </c>
      <c r="B241" t="s">
        <v>34</v>
      </c>
      <c r="C241" s="1" t="s">
        <v>57</v>
      </c>
      <c r="D241" t="s">
        <v>32</v>
      </c>
      <c r="E241">
        <f>YEAR(messages3[[#This Row],[date2]])</f>
        <v>2022</v>
      </c>
      <c r="F241">
        <f>MONTH(messages3[[#This Row],[date2]])</f>
        <v>9</v>
      </c>
      <c r="G241">
        <f>DAY(messages3[[#This Row],[date2]])</f>
        <v>16</v>
      </c>
      <c r="H241" s="2">
        <v>0.85122685185185187</v>
      </c>
    </row>
    <row r="242" spans="1:8" x14ac:dyDescent="0.3">
      <c r="A242" t="s">
        <v>36</v>
      </c>
      <c r="B242" t="s">
        <v>37</v>
      </c>
      <c r="C242" s="1" t="s">
        <v>57</v>
      </c>
      <c r="D242" t="s">
        <v>8</v>
      </c>
      <c r="E242">
        <f>YEAR(messages3[[#This Row],[date2]])</f>
        <v>2022</v>
      </c>
      <c r="F242">
        <f>MONTH(messages3[[#This Row],[date2]])</f>
        <v>9</v>
      </c>
      <c r="G242">
        <f>DAY(messages3[[#This Row],[date2]])</f>
        <v>19</v>
      </c>
      <c r="H242" s="2">
        <v>0.71736111111111101</v>
      </c>
    </row>
    <row r="243" spans="1:8" x14ac:dyDescent="0.3">
      <c r="A243" t="s">
        <v>36</v>
      </c>
      <c r="B243" t="s">
        <v>37</v>
      </c>
      <c r="C243" s="1" t="s">
        <v>57</v>
      </c>
      <c r="D243" t="s">
        <v>32</v>
      </c>
      <c r="E243">
        <f>YEAR(messages3[[#This Row],[date2]])</f>
        <v>2022</v>
      </c>
      <c r="F243">
        <f>MONTH(messages3[[#This Row],[date2]])</f>
        <v>9</v>
      </c>
      <c r="G243">
        <f>DAY(messages3[[#This Row],[date2]])</f>
        <v>16</v>
      </c>
      <c r="H243" s="2">
        <v>0.74641203703703696</v>
      </c>
    </row>
    <row r="244" spans="1:8" x14ac:dyDescent="0.3">
      <c r="A244" t="s">
        <v>36</v>
      </c>
      <c r="B244" t="s">
        <v>5</v>
      </c>
      <c r="C244" s="1" t="s">
        <v>64</v>
      </c>
      <c r="D244" t="s">
        <v>32</v>
      </c>
      <c r="E244">
        <f>YEAR(messages3[[#This Row],[date2]])</f>
        <v>2022</v>
      </c>
      <c r="F244">
        <f>MONTH(messages3[[#This Row],[date2]])</f>
        <v>9</v>
      </c>
      <c r="G244">
        <f>DAY(messages3[[#This Row],[date2]])</f>
        <v>16</v>
      </c>
      <c r="H244" s="2">
        <v>0.6130902777777778</v>
      </c>
    </row>
    <row r="245" spans="1:8" x14ac:dyDescent="0.3">
      <c r="A245" t="s">
        <v>36</v>
      </c>
      <c r="B245" t="s">
        <v>5</v>
      </c>
      <c r="C245" s="1" t="s">
        <v>68</v>
      </c>
      <c r="D245" t="s">
        <v>32</v>
      </c>
      <c r="E245">
        <f>YEAR(messages3[[#This Row],[date2]])</f>
        <v>2022</v>
      </c>
      <c r="F245">
        <f>MONTH(messages3[[#This Row],[date2]])</f>
        <v>9</v>
      </c>
      <c r="G245">
        <f>DAY(messages3[[#This Row],[date2]])</f>
        <v>16</v>
      </c>
      <c r="H245" s="2">
        <v>0.61296296296296293</v>
      </c>
    </row>
    <row r="246" spans="1:8" x14ac:dyDescent="0.3">
      <c r="A246" t="s">
        <v>36</v>
      </c>
      <c r="B246" t="s">
        <v>37</v>
      </c>
      <c r="C246" s="1" t="s">
        <v>57</v>
      </c>
      <c r="D246" t="s">
        <v>32</v>
      </c>
      <c r="E246">
        <f>YEAR(messages3[[#This Row],[date2]])</f>
        <v>2022</v>
      </c>
      <c r="F246">
        <f>MONTH(messages3[[#This Row],[date2]])</f>
        <v>9</v>
      </c>
      <c r="G246">
        <f>DAY(messages3[[#This Row],[date2]])</f>
        <v>16</v>
      </c>
      <c r="H246" s="2">
        <v>0.53973379629629636</v>
      </c>
    </row>
    <row r="247" spans="1:8" x14ac:dyDescent="0.3">
      <c r="A247" t="s">
        <v>36</v>
      </c>
      <c r="B247" t="s">
        <v>37</v>
      </c>
      <c r="C247" s="1" t="s">
        <v>57</v>
      </c>
      <c r="D247" t="s">
        <v>32</v>
      </c>
      <c r="E247">
        <f>YEAR(messages3[[#This Row],[date2]])</f>
        <v>2022</v>
      </c>
      <c r="F247">
        <f>MONTH(messages3[[#This Row],[date2]])</f>
        <v>9</v>
      </c>
      <c r="G247">
        <f>DAY(messages3[[#This Row],[date2]])</f>
        <v>16</v>
      </c>
      <c r="H247" s="2">
        <v>0.53902777777777777</v>
      </c>
    </row>
    <row r="248" spans="1:8" x14ac:dyDescent="0.3">
      <c r="A248" t="s">
        <v>38</v>
      </c>
      <c r="B248" t="s">
        <v>39</v>
      </c>
      <c r="C248" s="1" t="s">
        <v>57</v>
      </c>
      <c r="D248" t="s">
        <v>8</v>
      </c>
      <c r="E248">
        <f>YEAR(messages3[[#This Row],[date2]])</f>
        <v>2022</v>
      </c>
      <c r="F248">
        <f>MONTH(messages3[[#This Row],[date2]])</f>
        <v>9</v>
      </c>
      <c r="G248">
        <f>DAY(messages3[[#This Row],[date2]])</f>
        <v>19</v>
      </c>
      <c r="H248" s="2">
        <v>4.9062500000000002E-2</v>
      </c>
    </row>
    <row r="249" spans="1:8" x14ac:dyDescent="0.3">
      <c r="A249" t="s">
        <v>40</v>
      </c>
      <c r="B249" t="s">
        <v>41</v>
      </c>
      <c r="C249" s="1" t="s">
        <v>57</v>
      </c>
      <c r="D249" t="s">
        <v>9</v>
      </c>
      <c r="E249">
        <f>YEAR(messages3[[#This Row],[date2]])</f>
        <v>2022</v>
      </c>
      <c r="F249">
        <f>MONTH(messages3[[#This Row],[date2]])</f>
        <v>9</v>
      </c>
      <c r="G249">
        <f>DAY(messages3[[#This Row],[date2]])</f>
        <v>18</v>
      </c>
      <c r="H249" s="2">
        <v>0.90312500000000007</v>
      </c>
    </row>
    <row r="250" spans="1:8" x14ac:dyDescent="0.3">
      <c r="A250" t="s">
        <v>40</v>
      </c>
      <c r="B250" t="s">
        <v>41</v>
      </c>
      <c r="C250" s="1" t="s">
        <v>57</v>
      </c>
      <c r="D250" t="s">
        <v>9</v>
      </c>
      <c r="E250">
        <f>YEAR(messages3[[#This Row],[date2]])</f>
        <v>2022</v>
      </c>
      <c r="F250">
        <f>MONTH(messages3[[#This Row],[date2]])</f>
        <v>9</v>
      </c>
      <c r="G250">
        <f>DAY(messages3[[#This Row],[date2]])</f>
        <v>18</v>
      </c>
      <c r="H250" s="2">
        <v>0.90297453703703701</v>
      </c>
    </row>
    <row r="251" spans="1:8" x14ac:dyDescent="0.3">
      <c r="A251" t="s">
        <v>40</v>
      </c>
      <c r="B251" t="s">
        <v>41</v>
      </c>
      <c r="C251" s="1" t="s">
        <v>57</v>
      </c>
      <c r="D251" t="s">
        <v>9</v>
      </c>
      <c r="E251">
        <f>YEAR(messages3[[#This Row],[date2]])</f>
        <v>2022</v>
      </c>
      <c r="F251">
        <f>MONTH(messages3[[#This Row],[date2]])</f>
        <v>9</v>
      </c>
      <c r="G251">
        <f>DAY(messages3[[#This Row],[date2]])</f>
        <v>18</v>
      </c>
      <c r="H251" s="2">
        <v>0.90203703703703697</v>
      </c>
    </row>
    <row r="252" spans="1:8" x14ac:dyDescent="0.3">
      <c r="A252" t="s">
        <v>40</v>
      </c>
      <c r="B252" t="s">
        <v>41</v>
      </c>
      <c r="C252" s="1" t="s">
        <v>57</v>
      </c>
      <c r="D252" t="s">
        <v>9</v>
      </c>
      <c r="E252">
        <f>YEAR(messages3[[#This Row],[date2]])</f>
        <v>2022</v>
      </c>
      <c r="F252">
        <f>MONTH(messages3[[#This Row],[date2]])</f>
        <v>9</v>
      </c>
      <c r="G252">
        <f>DAY(messages3[[#This Row],[date2]])</f>
        <v>18</v>
      </c>
      <c r="H252" s="2">
        <v>0.90089120370370368</v>
      </c>
    </row>
    <row r="253" spans="1:8" x14ac:dyDescent="0.3">
      <c r="A253" t="s">
        <v>40</v>
      </c>
      <c r="B253" t="s">
        <v>41</v>
      </c>
      <c r="C253" s="1" t="s">
        <v>57</v>
      </c>
      <c r="D253" t="s">
        <v>9</v>
      </c>
      <c r="E253">
        <f>YEAR(messages3[[#This Row],[date2]])</f>
        <v>2022</v>
      </c>
      <c r="F253">
        <f>MONTH(messages3[[#This Row],[date2]])</f>
        <v>9</v>
      </c>
      <c r="G253">
        <f>DAY(messages3[[#This Row],[date2]])</f>
        <v>18</v>
      </c>
      <c r="H253" s="2">
        <v>0.89982638888888899</v>
      </c>
    </row>
    <row r="254" spans="1:8" x14ac:dyDescent="0.3">
      <c r="A254" t="s">
        <v>40</v>
      </c>
      <c r="B254" t="s">
        <v>41</v>
      </c>
      <c r="C254" s="1" t="s">
        <v>57</v>
      </c>
      <c r="D254" t="s">
        <v>9</v>
      </c>
      <c r="E254">
        <f>YEAR(messages3[[#This Row],[date2]])</f>
        <v>2022</v>
      </c>
      <c r="F254">
        <f>MONTH(messages3[[#This Row],[date2]])</f>
        <v>9</v>
      </c>
      <c r="G254">
        <f>DAY(messages3[[#This Row],[date2]])</f>
        <v>18</v>
      </c>
      <c r="H254" s="2">
        <v>0.89969907407407401</v>
      </c>
    </row>
    <row r="255" spans="1:8" x14ac:dyDescent="0.3">
      <c r="A255" t="s">
        <v>42</v>
      </c>
      <c r="B255" t="s">
        <v>5</v>
      </c>
      <c r="C255" s="1" t="s">
        <v>68</v>
      </c>
      <c r="D255" t="s">
        <v>9</v>
      </c>
      <c r="E255">
        <f>YEAR(messages3[[#This Row],[date2]])</f>
        <v>2022</v>
      </c>
      <c r="F255">
        <f>MONTH(messages3[[#This Row],[date2]])</f>
        <v>9</v>
      </c>
      <c r="G255">
        <f>DAY(messages3[[#This Row],[date2]])</f>
        <v>18</v>
      </c>
      <c r="H255" s="2">
        <v>0.70747685185185183</v>
      </c>
    </row>
    <row r="256" spans="1:8" x14ac:dyDescent="0.3">
      <c r="A256" t="s">
        <v>42</v>
      </c>
      <c r="B256" t="s">
        <v>5</v>
      </c>
      <c r="C256" s="1" t="s">
        <v>68</v>
      </c>
      <c r="D256" t="s">
        <v>9</v>
      </c>
      <c r="E256">
        <f>YEAR(messages3[[#This Row],[date2]])</f>
        <v>2022</v>
      </c>
      <c r="F256">
        <f>MONTH(messages3[[#This Row],[date2]])</f>
        <v>9</v>
      </c>
      <c r="G256">
        <f>DAY(messages3[[#This Row],[date2]])</f>
        <v>18</v>
      </c>
      <c r="H256" s="2">
        <v>0.70723379629629635</v>
      </c>
    </row>
    <row r="257" spans="1:8" x14ac:dyDescent="0.3">
      <c r="A257" t="s">
        <v>42</v>
      </c>
      <c r="B257" t="s">
        <v>5</v>
      </c>
      <c r="C257" s="1" t="s">
        <v>68</v>
      </c>
      <c r="D257" t="s">
        <v>9</v>
      </c>
      <c r="E257">
        <f>YEAR(messages3[[#This Row],[date2]])</f>
        <v>2022</v>
      </c>
      <c r="F257">
        <f>MONTH(messages3[[#This Row],[date2]])</f>
        <v>9</v>
      </c>
      <c r="G257">
        <f>DAY(messages3[[#This Row],[date2]])</f>
        <v>18</v>
      </c>
      <c r="H257" s="2">
        <v>0.70697916666666671</v>
      </c>
    </row>
    <row r="258" spans="1:8" x14ac:dyDescent="0.3">
      <c r="A258" t="s">
        <v>42</v>
      </c>
      <c r="B258" t="s">
        <v>43</v>
      </c>
      <c r="C258" s="1" t="s">
        <v>57</v>
      </c>
      <c r="D258" t="s">
        <v>29</v>
      </c>
      <c r="E258">
        <f>YEAR(messages3[[#This Row],[date2]])</f>
        <v>2022</v>
      </c>
      <c r="F258">
        <f>MONTH(messages3[[#This Row],[date2]])</f>
        <v>9</v>
      </c>
      <c r="G258">
        <f>DAY(messages3[[#This Row],[date2]])</f>
        <v>17</v>
      </c>
      <c r="H258" s="2">
        <v>0.82516203703703705</v>
      </c>
    </row>
    <row r="259" spans="1:8" x14ac:dyDescent="0.3">
      <c r="A259" t="s">
        <v>44</v>
      </c>
      <c r="B259" t="s">
        <v>5</v>
      </c>
      <c r="C259" s="1" t="s">
        <v>68</v>
      </c>
      <c r="D259" t="s">
        <v>9</v>
      </c>
      <c r="E259">
        <f>YEAR(messages3[[#This Row],[date2]])</f>
        <v>2022</v>
      </c>
      <c r="F259">
        <f>MONTH(messages3[[#This Row],[date2]])</f>
        <v>9</v>
      </c>
      <c r="G259">
        <f>DAY(messages3[[#This Row],[date2]])</f>
        <v>18</v>
      </c>
      <c r="H259" s="2">
        <v>0.70650462962962957</v>
      </c>
    </row>
    <row r="260" spans="1:8" x14ac:dyDescent="0.3">
      <c r="A260" t="s">
        <v>44</v>
      </c>
      <c r="B260" t="s">
        <v>45</v>
      </c>
      <c r="C260" s="1" t="s">
        <v>57</v>
      </c>
      <c r="D260" t="s">
        <v>9</v>
      </c>
      <c r="E260">
        <f>YEAR(messages3[[#This Row],[date2]])</f>
        <v>2022</v>
      </c>
      <c r="F260">
        <f>MONTH(messages3[[#This Row],[date2]])</f>
        <v>9</v>
      </c>
      <c r="G260">
        <f>DAY(messages3[[#This Row],[date2]])</f>
        <v>18</v>
      </c>
      <c r="H260" s="2">
        <v>0.60295138888888888</v>
      </c>
    </row>
    <row r="261" spans="1:8" x14ac:dyDescent="0.3">
      <c r="A261" t="s">
        <v>44</v>
      </c>
      <c r="B261" t="s">
        <v>45</v>
      </c>
      <c r="C261" s="1" t="s">
        <v>57</v>
      </c>
      <c r="D261" t="s">
        <v>29</v>
      </c>
      <c r="E261">
        <f>YEAR(messages3[[#This Row],[date2]])</f>
        <v>2022</v>
      </c>
      <c r="F261">
        <f>MONTH(messages3[[#This Row],[date2]])</f>
        <v>9</v>
      </c>
      <c r="G261">
        <f>DAY(messages3[[#This Row],[date2]])</f>
        <v>17</v>
      </c>
      <c r="H261" s="2">
        <v>0.7958912037037037</v>
      </c>
    </row>
    <row r="262" spans="1:8" x14ac:dyDescent="0.3">
      <c r="A262" t="s">
        <v>44</v>
      </c>
      <c r="B262" t="s">
        <v>5</v>
      </c>
      <c r="C262" s="1" t="s">
        <v>68</v>
      </c>
      <c r="D262" t="s">
        <v>29</v>
      </c>
      <c r="E262">
        <f>YEAR(messages3[[#This Row],[date2]])</f>
        <v>2022</v>
      </c>
      <c r="F262">
        <f>MONTH(messages3[[#This Row],[date2]])</f>
        <v>9</v>
      </c>
      <c r="G262">
        <f>DAY(messages3[[#This Row],[date2]])</f>
        <v>17</v>
      </c>
      <c r="H262" s="2">
        <v>0.75184027777777773</v>
      </c>
    </row>
    <row r="263" spans="1:8" x14ac:dyDescent="0.3">
      <c r="A263" t="s">
        <v>44</v>
      </c>
      <c r="B263" t="s">
        <v>5</v>
      </c>
      <c r="C263" s="1" t="s">
        <v>68</v>
      </c>
      <c r="D263" t="s">
        <v>29</v>
      </c>
      <c r="E263">
        <f>YEAR(messages3[[#This Row],[date2]])</f>
        <v>2022</v>
      </c>
      <c r="F263">
        <f>MONTH(messages3[[#This Row],[date2]])</f>
        <v>9</v>
      </c>
      <c r="G263">
        <f>DAY(messages3[[#This Row],[date2]])</f>
        <v>17</v>
      </c>
      <c r="H263" s="2">
        <v>0.7516087962962964</v>
      </c>
    </row>
    <row r="264" spans="1:8" x14ac:dyDescent="0.3">
      <c r="A264" t="s">
        <v>44</v>
      </c>
      <c r="B264" t="s">
        <v>5</v>
      </c>
      <c r="C264" s="1" t="s">
        <v>68</v>
      </c>
      <c r="D264" t="s">
        <v>29</v>
      </c>
      <c r="E264">
        <f>YEAR(messages3[[#This Row],[date2]])</f>
        <v>2022</v>
      </c>
      <c r="F264">
        <f>MONTH(messages3[[#This Row],[date2]])</f>
        <v>9</v>
      </c>
      <c r="G264">
        <f>DAY(messages3[[#This Row],[date2]])</f>
        <v>17</v>
      </c>
      <c r="H264" s="2">
        <v>0.75149305555555557</v>
      </c>
    </row>
    <row r="265" spans="1:8" x14ac:dyDescent="0.3">
      <c r="A265" t="s">
        <v>44</v>
      </c>
      <c r="B265" t="s">
        <v>45</v>
      </c>
      <c r="C265" s="1" t="s">
        <v>57</v>
      </c>
      <c r="D265" t="s">
        <v>29</v>
      </c>
      <c r="E265">
        <f>YEAR(messages3[[#This Row],[date2]])</f>
        <v>2022</v>
      </c>
      <c r="F265">
        <f>MONTH(messages3[[#This Row],[date2]])</f>
        <v>9</v>
      </c>
      <c r="G265">
        <f>DAY(messages3[[#This Row],[date2]])</f>
        <v>17</v>
      </c>
      <c r="H265" s="2">
        <v>0.69918981481481479</v>
      </c>
    </row>
    <row r="266" spans="1:8" x14ac:dyDescent="0.3">
      <c r="A266" t="s">
        <v>44</v>
      </c>
      <c r="B266" t="s">
        <v>45</v>
      </c>
      <c r="C266" s="1" t="s">
        <v>57</v>
      </c>
      <c r="D266" t="s">
        <v>29</v>
      </c>
      <c r="E266">
        <f>YEAR(messages3[[#This Row],[date2]])</f>
        <v>2022</v>
      </c>
      <c r="F266">
        <f>MONTH(messages3[[#This Row],[date2]])</f>
        <v>9</v>
      </c>
      <c r="G266">
        <f>DAY(messages3[[#This Row],[date2]])</f>
        <v>17</v>
      </c>
      <c r="H266" s="2">
        <v>0.69898148148148154</v>
      </c>
    </row>
    <row r="267" spans="1:8" x14ac:dyDescent="0.3">
      <c r="A267" t="s">
        <v>44</v>
      </c>
      <c r="B267" t="s">
        <v>45</v>
      </c>
      <c r="C267" s="1" t="s">
        <v>57</v>
      </c>
      <c r="D267" t="s">
        <v>29</v>
      </c>
      <c r="E267">
        <f>YEAR(messages3[[#This Row],[date2]])</f>
        <v>2022</v>
      </c>
      <c r="F267">
        <f>MONTH(messages3[[#This Row],[date2]])</f>
        <v>9</v>
      </c>
      <c r="G267">
        <f>DAY(messages3[[#This Row],[date2]])</f>
        <v>17</v>
      </c>
      <c r="H267" s="2">
        <v>0.69703703703703701</v>
      </c>
    </row>
    <row r="268" spans="1:8" x14ac:dyDescent="0.3">
      <c r="A268" t="s">
        <v>44</v>
      </c>
      <c r="B268" t="s">
        <v>45</v>
      </c>
      <c r="C268" s="1" t="s">
        <v>57</v>
      </c>
      <c r="D268" t="s">
        <v>29</v>
      </c>
      <c r="E268">
        <f>YEAR(messages3[[#This Row],[date2]])</f>
        <v>2022</v>
      </c>
      <c r="F268">
        <f>MONTH(messages3[[#This Row],[date2]])</f>
        <v>9</v>
      </c>
      <c r="G268">
        <f>DAY(messages3[[#This Row],[date2]])</f>
        <v>17</v>
      </c>
      <c r="H268" s="2">
        <v>0.69248842592592597</v>
      </c>
    </row>
    <row r="269" spans="1:8" x14ac:dyDescent="0.3">
      <c r="A269" t="s">
        <v>44</v>
      </c>
      <c r="B269" t="s">
        <v>45</v>
      </c>
      <c r="C269" s="1" t="s">
        <v>57</v>
      </c>
      <c r="D269" t="s">
        <v>29</v>
      </c>
      <c r="E269">
        <f>YEAR(messages3[[#This Row],[date2]])</f>
        <v>2022</v>
      </c>
      <c r="F269">
        <f>MONTH(messages3[[#This Row],[date2]])</f>
        <v>9</v>
      </c>
      <c r="G269">
        <f>DAY(messages3[[#This Row],[date2]])</f>
        <v>17</v>
      </c>
      <c r="H269" s="2">
        <v>0.69114583333333324</v>
      </c>
    </row>
    <row r="270" spans="1:8" x14ac:dyDescent="0.3">
      <c r="A270" t="s">
        <v>44</v>
      </c>
      <c r="B270" t="s">
        <v>45</v>
      </c>
      <c r="C270" s="1" t="s">
        <v>57</v>
      </c>
      <c r="D270" t="s">
        <v>46</v>
      </c>
      <c r="E270">
        <f>YEAR(messages3[[#This Row],[date2]])</f>
        <v>2022</v>
      </c>
      <c r="F270">
        <f>MONTH(messages3[[#This Row],[date2]])</f>
        <v>8</v>
      </c>
      <c r="G270">
        <f>DAY(messages3[[#This Row],[date2]])</f>
        <v>19</v>
      </c>
      <c r="H270" s="2">
        <v>0.81123842592592599</v>
      </c>
    </row>
    <row r="271" spans="1:8" x14ac:dyDescent="0.3">
      <c r="A271" t="s">
        <v>44</v>
      </c>
      <c r="B271" t="s">
        <v>5</v>
      </c>
      <c r="C271" s="1" t="s">
        <v>68</v>
      </c>
      <c r="D271" t="s">
        <v>46</v>
      </c>
      <c r="E271">
        <f>YEAR(messages3[[#This Row],[date2]])</f>
        <v>2022</v>
      </c>
      <c r="F271">
        <f>MONTH(messages3[[#This Row],[date2]])</f>
        <v>8</v>
      </c>
      <c r="G271">
        <f>DAY(messages3[[#This Row],[date2]])</f>
        <v>19</v>
      </c>
      <c r="H271" s="2">
        <v>0.80819444444444455</v>
      </c>
    </row>
    <row r="272" spans="1:8" x14ac:dyDescent="0.3">
      <c r="A272" t="s">
        <v>44</v>
      </c>
      <c r="B272" t="s">
        <v>5</v>
      </c>
      <c r="C272" s="1" t="s">
        <v>68</v>
      </c>
      <c r="D272" t="s">
        <v>46</v>
      </c>
      <c r="E272">
        <f>YEAR(messages3[[#This Row],[date2]])</f>
        <v>2022</v>
      </c>
      <c r="F272">
        <f>MONTH(messages3[[#This Row],[date2]])</f>
        <v>8</v>
      </c>
      <c r="G272">
        <f>DAY(messages3[[#This Row],[date2]])</f>
        <v>19</v>
      </c>
      <c r="H272" s="2">
        <v>0.80803240740740734</v>
      </c>
    </row>
    <row r="273" spans="1:8" x14ac:dyDescent="0.3">
      <c r="A273" t="s">
        <v>44</v>
      </c>
      <c r="B273" t="s">
        <v>5</v>
      </c>
      <c r="C273" s="1" t="s">
        <v>57</v>
      </c>
      <c r="D273" t="s">
        <v>46</v>
      </c>
      <c r="E273">
        <f>YEAR(messages3[[#This Row],[date2]])</f>
        <v>2022</v>
      </c>
      <c r="F273">
        <f>MONTH(messages3[[#This Row],[date2]])</f>
        <v>8</v>
      </c>
      <c r="G273">
        <f>DAY(messages3[[#This Row],[date2]])</f>
        <v>19</v>
      </c>
      <c r="H273" s="2">
        <v>0.80782407407407408</v>
      </c>
    </row>
    <row r="274" spans="1:8" x14ac:dyDescent="0.3">
      <c r="A274" t="s">
        <v>44</v>
      </c>
      <c r="B274" t="s">
        <v>5</v>
      </c>
      <c r="C274" s="1" t="s">
        <v>57</v>
      </c>
      <c r="D274" t="s">
        <v>46</v>
      </c>
      <c r="E274">
        <f>YEAR(messages3[[#This Row],[date2]])</f>
        <v>2022</v>
      </c>
      <c r="F274">
        <f>MONTH(messages3[[#This Row],[date2]])</f>
        <v>8</v>
      </c>
      <c r="G274">
        <f>DAY(messages3[[#This Row],[date2]])</f>
        <v>19</v>
      </c>
      <c r="H274" s="2">
        <v>0.80751157407407403</v>
      </c>
    </row>
    <row r="275" spans="1:8" x14ac:dyDescent="0.3">
      <c r="A275" t="s">
        <v>44</v>
      </c>
      <c r="B275" t="s">
        <v>5</v>
      </c>
      <c r="C275" s="1" t="s">
        <v>57</v>
      </c>
      <c r="D275" t="s">
        <v>46</v>
      </c>
      <c r="E275">
        <f>YEAR(messages3[[#This Row],[date2]])</f>
        <v>2022</v>
      </c>
      <c r="F275">
        <f>MONTH(messages3[[#This Row],[date2]])</f>
        <v>8</v>
      </c>
      <c r="G275">
        <f>DAY(messages3[[#This Row],[date2]])</f>
        <v>19</v>
      </c>
      <c r="H275" s="2">
        <v>0.80731481481481471</v>
      </c>
    </row>
    <row r="276" spans="1:8" x14ac:dyDescent="0.3">
      <c r="A276" t="s">
        <v>44</v>
      </c>
      <c r="B276" t="s">
        <v>5</v>
      </c>
      <c r="C276" s="1" t="s">
        <v>57</v>
      </c>
      <c r="D276" t="s">
        <v>46</v>
      </c>
      <c r="E276">
        <f>YEAR(messages3[[#This Row],[date2]])</f>
        <v>2022</v>
      </c>
      <c r="F276">
        <f>MONTH(messages3[[#This Row],[date2]])</f>
        <v>8</v>
      </c>
      <c r="G276">
        <f>DAY(messages3[[#This Row],[date2]])</f>
        <v>19</v>
      </c>
      <c r="H276" s="2">
        <v>0.80723379629629621</v>
      </c>
    </row>
    <row r="277" spans="1:8" x14ac:dyDescent="0.3">
      <c r="A277" t="s">
        <v>44</v>
      </c>
      <c r="B277" t="s">
        <v>45</v>
      </c>
      <c r="C277" s="1" t="s">
        <v>57</v>
      </c>
      <c r="D277" t="s">
        <v>46</v>
      </c>
      <c r="E277">
        <f>YEAR(messages3[[#This Row],[date2]])</f>
        <v>2022</v>
      </c>
      <c r="F277">
        <f>MONTH(messages3[[#This Row],[date2]])</f>
        <v>8</v>
      </c>
      <c r="G277">
        <f>DAY(messages3[[#This Row],[date2]])</f>
        <v>19</v>
      </c>
      <c r="H277" s="2">
        <v>0.6931828703703703</v>
      </c>
    </row>
    <row r="278" spans="1:8" x14ac:dyDescent="0.3">
      <c r="A278" t="s">
        <v>44</v>
      </c>
      <c r="B278" t="s">
        <v>45</v>
      </c>
      <c r="C278" s="1" t="s">
        <v>57</v>
      </c>
      <c r="D278" t="s">
        <v>47</v>
      </c>
      <c r="E278">
        <f>YEAR(messages3[[#This Row],[date2]])</f>
        <v>2022</v>
      </c>
      <c r="F278">
        <f>MONTH(messages3[[#This Row],[date2]])</f>
        <v>8</v>
      </c>
      <c r="G278">
        <f>DAY(messages3[[#This Row],[date2]])</f>
        <v>18</v>
      </c>
      <c r="H278" s="2">
        <v>0.39118055555555559</v>
      </c>
    </row>
    <row r="279" spans="1:8" x14ac:dyDescent="0.3">
      <c r="A279" t="s">
        <v>44</v>
      </c>
      <c r="B279" t="s">
        <v>45</v>
      </c>
      <c r="C279" s="1" t="s">
        <v>57</v>
      </c>
      <c r="D279" t="s">
        <v>47</v>
      </c>
      <c r="E279">
        <f>YEAR(messages3[[#This Row],[date2]])</f>
        <v>2022</v>
      </c>
      <c r="F279">
        <f>MONTH(messages3[[#This Row],[date2]])</f>
        <v>8</v>
      </c>
      <c r="G279">
        <f>DAY(messages3[[#This Row],[date2]])</f>
        <v>18</v>
      </c>
      <c r="H279" s="2">
        <v>0.39094907407407403</v>
      </c>
    </row>
    <row r="280" spans="1:8" x14ac:dyDescent="0.3">
      <c r="A280" t="s">
        <v>44</v>
      </c>
      <c r="B280" t="s">
        <v>45</v>
      </c>
      <c r="C280" s="1" t="s">
        <v>57</v>
      </c>
      <c r="D280" t="s">
        <v>47</v>
      </c>
      <c r="E280">
        <f>YEAR(messages3[[#This Row],[date2]])</f>
        <v>2022</v>
      </c>
      <c r="F280">
        <f>MONTH(messages3[[#This Row],[date2]])</f>
        <v>8</v>
      </c>
      <c r="G280">
        <f>DAY(messages3[[#This Row],[date2]])</f>
        <v>18</v>
      </c>
      <c r="H280" s="2">
        <v>0.38894675925925926</v>
      </c>
    </row>
    <row r="281" spans="1:8" x14ac:dyDescent="0.3">
      <c r="A281" t="s">
        <v>44</v>
      </c>
      <c r="B281" t="s">
        <v>45</v>
      </c>
      <c r="C281" s="1" t="s">
        <v>57</v>
      </c>
      <c r="D281" t="s">
        <v>47</v>
      </c>
      <c r="E281">
        <f>YEAR(messages3[[#This Row],[date2]])</f>
        <v>2022</v>
      </c>
      <c r="F281">
        <f>MONTH(messages3[[#This Row],[date2]])</f>
        <v>8</v>
      </c>
      <c r="G281">
        <f>DAY(messages3[[#This Row],[date2]])</f>
        <v>18</v>
      </c>
      <c r="H281" s="2">
        <v>0.38770833333333332</v>
      </c>
    </row>
    <row r="282" spans="1:8" x14ac:dyDescent="0.3">
      <c r="A282" t="s">
        <v>44</v>
      </c>
      <c r="B282" t="s">
        <v>45</v>
      </c>
      <c r="C282" s="1" t="s">
        <v>57</v>
      </c>
      <c r="D282" t="s">
        <v>47</v>
      </c>
      <c r="E282">
        <f>YEAR(messages3[[#This Row],[date2]])</f>
        <v>2022</v>
      </c>
      <c r="F282">
        <f>MONTH(messages3[[#This Row],[date2]])</f>
        <v>8</v>
      </c>
      <c r="G282">
        <f>DAY(messages3[[#This Row],[date2]])</f>
        <v>18</v>
      </c>
      <c r="H282" s="2">
        <v>0.38664351851851847</v>
      </c>
    </row>
    <row r="283" spans="1:8" x14ac:dyDescent="0.3">
      <c r="A283" t="s">
        <v>44</v>
      </c>
      <c r="B283" t="s">
        <v>45</v>
      </c>
      <c r="C283" s="1" t="s">
        <v>57</v>
      </c>
      <c r="D283" t="s">
        <v>47</v>
      </c>
      <c r="E283">
        <f>YEAR(messages3[[#This Row],[date2]])</f>
        <v>2022</v>
      </c>
      <c r="F283">
        <f>MONTH(messages3[[#This Row],[date2]])</f>
        <v>8</v>
      </c>
      <c r="G283">
        <f>DAY(messages3[[#This Row],[date2]])</f>
        <v>18</v>
      </c>
      <c r="H283" s="2">
        <v>0.38626157407407408</v>
      </c>
    </row>
    <row r="284" spans="1:8" x14ac:dyDescent="0.3">
      <c r="A284" t="s">
        <v>44</v>
      </c>
      <c r="B284" t="s">
        <v>5</v>
      </c>
      <c r="C284" s="1" t="s">
        <v>57</v>
      </c>
      <c r="D284" t="s">
        <v>48</v>
      </c>
      <c r="E284">
        <f>YEAR(messages3[[#This Row],[date2]])</f>
        <v>2022</v>
      </c>
      <c r="F284">
        <f>MONTH(messages3[[#This Row],[date2]])</f>
        <v>8</v>
      </c>
      <c r="G284">
        <f>DAY(messages3[[#This Row],[date2]])</f>
        <v>17</v>
      </c>
      <c r="H284" s="2">
        <v>0.80716435185185187</v>
      </c>
    </row>
    <row r="285" spans="1:8" x14ac:dyDescent="0.3">
      <c r="A285" t="s">
        <v>44</v>
      </c>
      <c r="B285" t="s">
        <v>45</v>
      </c>
      <c r="C285" s="1" t="s">
        <v>57</v>
      </c>
      <c r="D285" t="s">
        <v>48</v>
      </c>
      <c r="E285">
        <f>YEAR(messages3[[#This Row],[date2]])</f>
        <v>2022</v>
      </c>
      <c r="F285">
        <f>MONTH(messages3[[#This Row],[date2]])</f>
        <v>8</v>
      </c>
      <c r="G285">
        <f>DAY(messages3[[#This Row],[date2]])</f>
        <v>17</v>
      </c>
      <c r="H285" s="2">
        <v>0.75631944444444443</v>
      </c>
    </row>
    <row r="286" spans="1:8" x14ac:dyDescent="0.3">
      <c r="A286" t="s">
        <v>44</v>
      </c>
      <c r="B286" t="s">
        <v>5</v>
      </c>
      <c r="C286" s="1" t="s">
        <v>57</v>
      </c>
      <c r="D286" t="s">
        <v>48</v>
      </c>
      <c r="E286">
        <f>YEAR(messages3[[#This Row],[date2]])</f>
        <v>2022</v>
      </c>
      <c r="F286">
        <f>MONTH(messages3[[#This Row],[date2]])</f>
        <v>8</v>
      </c>
      <c r="G286">
        <f>DAY(messages3[[#This Row],[date2]])</f>
        <v>17</v>
      </c>
      <c r="H286" s="2">
        <v>0.73373842592592586</v>
      </c>
    </row>
    <row r="287" spans="1:8" x14ac:dyDescent="0.3">
      <c r="A287" t="s">
        <v>44</v>
      </c>
      <c r="B287" t="s">
        <v>5</v>
      </c>
      <c r="C287" s="1" t="s">
        <v>57</v>
      </c>
      <c r="D287" t="s">
        <v>48</v>
      </c>
      <c r="E287">
        <f>YEAR(messages3[[#This Row],[date2]])</f>
        <v>2022</v>
      </c>
      <c r="F287">
        <f>MONTH(messages3[[#This Row],[date2]])</f>
        <v>8</v>
      </c>
      <c r="G287">
        <f>DAY(messages3[[#This Row],[date2]])</f>
        <v>17</v>
      </c>
      <c r="H287" s="2">
        <v>0.73371527777777779</v>
      </c>
    </row>
    <row r="288" spans="1:8" x14ac:dyDescent="0.3">
      <c r="A288" t="s">
        <v>44</v>
      </c>
      <c r="B288" t="s">
        <v>45</v>
      </c>
      <c r="C288" s="1" t="s">
        <v>57</v>
      </c>
      <c r="D288" t="s">
        <v>48</v>
      </c>
      <c r="E288">
        <f>YEAR(messages3[[#This Row],[date2]])</f>
        <v>2022</v>
      </c>
      <c r="F288">
        <f>MONTH(messages3[[#This Row],[date2]])</f>
        <v>8</v>
      </c>
      <c r="G288">
        <f>DAY(messages3[[#This Row],[date2]])</f>
        <v>17</v>
      </c>
      <c r="H288" s="2">
        <v>0.73353009259259261</v>
      </c>
    </row>
    <row r="289" spans="1:8" x14ac:dyDescent="0.3">
      <c r="A289" t="s">
        <v>49</v>
      </c>
      <c r="B289" t="s">
        <v>5</v>
      </c>
      <c r="C289" s="1" t="s">
        <v>57</v>
      </c>
      <c r="D289" t="s">
        <v>29</v>
      </c>
      <c r="E289">
        <f>YEAR(messages3[[#This Row],[date2]])</f>
        <v>2022</v>
      </c>
      <c r="F289">
        <f>MONTH(messages3[[#This Row],[date2]])</f>
        <v>9</v>
      </c>
      <c r="G289">
        <f>DAY(messages3[[#This Row],[date2]])</f>
        <v>17</v>
      </c>
      <c r="H289" s="2">
        <v>0.76004629629629628</v>
      </c>
    </row>
    <row r="290" spans="1:8" x14ac:dyDescent="0.3">
      <c r="A290" t="s">
        <v>49</v>
      </c>
      <c r="B290" t="s">
        <v>50</v>
      </c>
      <c r="C290" s="1" t="s">
        <v>57</v>
      </c>
      <c r="D290" t="s">
        <v>29</v>
      </c>
      <c r="E290">
        <f>YEAR(messages3[[#This Row],[date2]])</f>
        <v>2022</v>
      </c>
      <c r="F290">
        <f>MONTH(messages3[[#This Row],[date2]])</f>
        <v>9</v>
      </c>
      <c r="G290">
        <f>DAY(messages3[[#This Row],[date2]])</f>
        <v>17</v>
      </c>
      <c r="H290" s="2">
        <v>0.75952546296296297</v>
      </c>
    </row>
    <row r="291" spans="1:8" x14ac:dyDescent="0.3">
      <c r="A291" t="s">
        <v>49</v>
      </c>
      <c r="B291" t="s">
        <v>5</v>
      </c>
      <c r="C291" s="1" t="s">
        <v>57</v>
      </c>
      <c r="D291" t="s">
        <v>29</v>
      </c>
      <c r="E291">
        <f>YEAR(messages3[[#This Row],[date2]])</f>
        <v>2022</v>
      </c>
      <c r="F291">
        <f>MONTH(messages3[[#This Row],[date2]])</f>
        <v>9</v>
      </c>
      <c r="G291">
        <f>DAY(messages3[[#This Row],[date2]])</f>
        <v>17</v>
      </c>
      <c r="H291" s="2">
        <v>0.75825231481481481</v>
      </c>
    </row>
    <row r="292" spans="1:8" x14ac:dyDescent="0.3">
      <c r="A292" t="s">
        <v>49</v>
      </c>
      <c r="B292" t="s">
        <v>5</v>
      </c>
      <c r="C292" s="1" t="s">
        <v>68</v>
      </c>
      <c r="D292" t="s">
        <v>29</v>
      </c>
      <c r="E292">
        <f>YEAR(messages3[[#This Row],[date2]])</f>
        <v>2022</v>
      </c>
      <c r="F292">
        <f>MONTH(messages3[[#This Row],[date2]])</f>
        <v>9</v>
      </c>
      <c r="G292">
        <f>DAY(messages3[[#This Row],[date2]])</f>
        <v>17</v>
      </c>
      <c r="H292" s="2">
        <v>0.75777777777777777</v>
      </c>
    </row>
    <row r="293" spans="1:8" x14ac:dyDescent="0.3">
      <c r="A293" t="s">
        <v>49</v>
      </c>
      <c r="B293" t="s">
        <v>5</v>
      </c>
      <c r="C293" s="1" t="s">
        <v>68</v>
      </c>
      <c r="D293" t="s">
        <v>29</v>
      </c>
      <c r="E293">
        <f>YEAR(messages3[[#This Row],[date2]])</f>
        <v>2022</v>
      </c>
      <c r="F293">
        <f>MONTH(messages3[[#This Row],[date2]])</f>
        <v>9</v>
      </c>
      <c r="G293">
        <f>DAY(messages3[[#This Row],[date2]])</f>
        <v>17</v>
      </c>
      <c r="H293" s="2">
        <v>0.75748842592592591</v>
      </c>
    </row>
    <row r="294" spans="1:8" x14ac:dyDescent="0.3">
      <c r="A294" t="s">
        <v>49</v>
      </c>
      <c r="B294" t="s">
        <v>5</v>
      </c>
      <c r="C294" s="1" t="s">
        <v>68</v>
      </c>
      <c r="D294" t="s">
        <v>29</v>
      </c>
      <c r="E294">
        <f>YEAR(messages3[[#This Row],[date2]])</f>
        <v>2022</v>
      </c>
      <c r="F294">
        <f>MONTH(messages3[[#This Row],[date2]])</f>
        <v>9</v>
      </c>
      <c r="G294">
        <f>DAY(messages3[[#This Row],[date2]])</f>
        <v>17</v>
      </c>
      <c r="H294" s="2">
        <v>0.75717592592592586</v>
      </c>
    </row>
    <row r="295" spans="1:8" x14ac:dyDescent="0.3">
      <c r="A295" t="s">
        <v>49</v>
      </c>
      <c r="B295" t="s">
        <v>50</v>
      </c>
      <c r="C295" s="1" t="s">
        <v>57</v>
      </c>
      <c r="D295" t="s">
        <v>29</v>
      </c>
      <c r="E295">
        <f>YEAR(messages3[[#This Row],[date2]])</f>
        <v>2022</v>
      </c>
      <c r="F295">
        <f>MONTH(messages3[[#This Row],[date2]])</f>
        <v>9</v>
      </c>
      <c r="G295">
        <f>DAY(messages3[[#This Row],[date2]])</f>
        <v>17</v>
      </c>
      <c r="H295" s="2">
        <v>0.75701388888888888</v>
      </c>
    </row>
    <row r="296" spans="1:8" x14ac:dyDescent="0.3">
      <c r="A296" t="s">
        <v>49</v>
      </c>
      <c r="B296" t="s">
        <v>50</v>
      </c>
      <c r="C296" s="1" t="s">
        <v>57</v>
      </c>
      <c r="D296" t="s">
        <v>29</v>
      </c>
      <c r="E296">
        <f>YEAR(messages3[[#This Row],[date2]])</f>
        <v>2022</v>
      </c>
      <c r="F296">
        <f>MONTH(messages3[[#This Row],[date2]])</f>
        <v>9</v>
      </c>
      <c r="G296">
        <f>DAY(messages3[[#This Row],[date2]])</f>
        <v>17</v>
      </c>
      <c r="H296" s="2">
        <v>0.75606481481481491</v>
      </c>
    </row>
    <row r="297" spans="1:8" x14ac:dyDescent="0.3">
      <c r="A297" t="s">
        <v>49</v>
      </c>
      <c r="B297" t="s">
        <v>5</v>
      </c>
      <c r="C297" s="1" t="s">
        <v>68</v>
      </c>
      <c r="D297" t="s">
        <v>29</v>
      </c>
      <c r="E297">
        <f>YEAR(messages3[[#This Row],[date2]])</f>
        <v>2022</v>
      </c>
      <c r="F297">
        <f>MONTH(messages3[[#This Row],[date2]])</f>
        <v>9</v>
      </c>
      <c r="G297">
        <f>DAY(messages3[[#This Row],[date2]])</f>
        <v>17</v>
      </c>
      <c r="H297" s="2">
        <v>0.75557870370370372</v>
      </c>
    </row>
    <row r="298" spans="1:8" x14ac:dyDescent="0.3">
      <c r="A298" t="s">
        <v>49</v>
      </c>
      <c r="B298" t="s">
        <v>5</v>
      </c>
      <c r="C298" s="1" t="s">
        <v>68</v>
      </c>
      <c r="D298" t="s">
        <v>29</v>
      </c>
      <c r="E298">
        <f>YEAR(messages3[[#This Row],[date2]])</f>
        <v>2022</v>
      </c>
      <c r="F298">
        <f>MONTH(messages3[[#This Row],[date2]])</f>
        <v>9</v>
      </c>
      <c r="G298">
        <f>DAY(messages3[[#This Row],[date2]])</f>
        <v>17</v>
      </c>
      <c r="H298" s="2">
        <v>0.7554050925925927</v>
      </c>
    </row>
    <row r="299" spans="1:8" x14ac:dyDescent="0.3">
      <c r="A299" t="s">
        <v>49</v>
      </c>
      <c r="B299" t="s">
        <v>50</v>
      </c>
      <c r="C299" s="1" t="s">
        <v>57</v>
      </c>
      <c r="D299" t="s">
        <v>32</v>
      </c>
      <c r="E299">
        <f>YEAR(messages3[[#This Row],[date2]])</f>
        <v>2022</v>
      </c>
      <c r="F299">
        <f>MONTH(messages3[[#This Row],[date2]])</f>
        <v>9</v>
      </c>
      <c r="G299">
        <f>DAY(messages3[[#This Row],[date2]])</f>
        <v>16</v>
      </c>
      <c r="H299" s="2">
        <v>0.85454861111111102</v>
      </c>
    </row>
    <row r="300" spans="1:8" x14ac:dyDescent="0.3">
      <c r="A300" t="s">
        <v>49</v>
      </c>
      <c r="B300" t="s">
        <v>5</v>
      </c>
      <c r="C300" s="1" t="s">
        <v>68</v>
      </c>
      <c r="D300" t="s">
        <v>48</v>
      </c>
      <c r="E300">
        <f>YEAR(messages3[[#This Row],[date2]])</f>
        <v>2022</v>
      </c>
      <c r="F300">
        <f>MONTH(messages3[[#This Row],[date2]])</f>
        <v>8</v>
      </c>
      <c r="G300">
        <f>DAY(messages3[[#This Row],[date2]])</f>
        <v>17</v>
      </c>
      <c r="H300" s="2">
        <v>0.67491898148148144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selection activeCell="D11" sqref="D11"/>
    </sheetView>
  </sheetViews>
  <sheetFormatPr defaultRowHeight="14.4" x14ac:dyDescent="0.3"/>
  <cols>
    <col min="1" max="1" width="33" customWidth="1"/>
  </cols>
  <sheetData>
    <row r="1" spans="1:1" ht="21" x14ac:dyDescent="0.4">
      <c r="A1" s="6" t="s">
        <v>87</v>
      </c>
    </row>
    <row r="2" spans="1:1" x14ac:dyDescent="0.3">
      <c r="A2" s="7" t="s">
        <v>72</v>
      </c>
    </row>
    <row r="3" spans="1:1" x14ac:dyDescent="0.3">
      <c r="A3" s="7" t="s">
        <v>73</v>
      </c>
    </row>
    <row r="4" spans="1:1" x14ac:dyDescent="0.3">
      <c r="A4" s="7" t="s">
        <v>74</v>
      </c>
    </row>
    <row r="5" spans="1:1" x14ac:dyDescent="0.3">
      <c r="A5" s="7"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5"/>
  <sheetViews>
    <sheetView workbookViewId="0">
      <selection activeCell="F4" sqref="F4"/>
    </sheetView>
  </sheetViews>
  <sheetFormatPr defaultRowHeight="14.4" x14ac:dyDescent="0.3"/>
  <cols>
    <col min="1" max="1" width="10.77734375" customWidth="1"/>
    <col min="2" max="2" width="10.5546875" bestFit="1" customWidth="1"/>
    <col min="6" max="6" width="10.77734375" customWidth="1"/>
    <col min="7" max="7" width="10.5546875" bestFit="1" customWidth="1"/>
    <col min="9" max="9" width="12.5546875" bestFit="1" customWidth="1"/>
    <col min="10" max="10" width="10.5546875" bestFit="1" customWidth="1"/>
    <col min="11" max="11" width="12.5546875" bestFit="1" customWidth="1"/>
    <col min="12" max="12" width="15.5546875" bestFit="1" customWidth="1"/>
    <col min="13" max="17" width="5.88671875" customWidth="1"/>
    <col min="18" max="18" width="10.77734375" bestFit="1" customWidth="1"/>
  </cols>
  <sheetData>
    <row r="3" spans="1:18" x14ac:dyDescent="0.3">
      <c r="A3" t="s">
        <v>76</v>
      </c>
    </row>
    <row r="4" spans="1:18" x14ac:dyDescent="0.3">
      <c r="A4" s="1">
        <v>239</v>
      </c>
      <c r="F4" s="3" t="s">
        <v>84</v>
      </c>
      <c r="G4" t="s">
        <v>76</v>
      </c>
    </row>
    <row r="5" spans="1:18" x14ac:dyDescent="0.3">
      <c r="A5">
        <f>GETPIVOTDATA("ID",$A$3)</f>
        <v>239</v>
      </c>
      <c r="F5" s="4" t="s">
        <v>57</v>
      </c>
      <c r="G5" s="1">
        <v>180</v>
      </c>
    </row>
    <row r="6" spans="1:18" x14ac:dyDescent="0.3">
      <c r="F6" s="4" t="s">
        <v>68</v>
      </c>
      <c r="G6" s="1">
        <v>18</v>
      </c>
    </row>
    <row r="7" spans="1:18" x14ac:dyDescent="0.3">
      <c r="F7" s="4" t="s">
        <v>67</v>
      </c>
      <c r="G7" s="1">
        <v>16</v>
      </c>
      <c r="K7" s="3" t="s">
        <v>76</v>
      </c>
      <c r="L7" s="3" t="s">
        <v>85</v>
      </c>
    </row>
    <row r="8" spans="1:18" x14ac:dyDescent="0.3">
      <c r="F8" s="4" t="s">
        <v>66</v>
      </c>
      <c r="G8" s="1">
        <v>13</v>
      </c>
      <c r="K8" s="3" t="s">
        <v>77</v>
      </c>
      <c r="L8" t="s">
        <v>57</v>
      </c>
      <c r="M8" t="s">
        <v>68</v>
      </c>
      <c r="N8" t="s">
        <v>66</v>
      </c>
      <c r="O8" t="s">
        <v>67</v>
      </c>
      <c r="P8" t="s">
        <v>64</v>
      </c>
      <c r="Q8" t="s">
        <v>65</v>
      </c>
      <c r="R8" t="s">
        <v>78</v>
      </c>
    </row>
    <row r="9" spans="1:18" x14ac:dyDescent="0.3">
      <c r="A9" s="3" t="s">
        <v>86</v>
      </c>
      <c r="B9" t="s">
        <v>76</v>
      </c>
      <c r="F9" s="4" t="s">
        <v>65</v>
      </c>
      <c r="G9" s="1">
        <v>7</v>
      </c>
      <c r="K9" s="4" t="s">
        <v>88</v>
      </c>
      <c r="L9" s="1">
        <v>1</v>
      </c>
      <c r="M9" s="1"/>
      <c r="N9" s="1"/>
      <c r="O9" s="1"/>
      <c r="P9" s="1"/>
      <c r="Q9" s="1"/>
      <c r="R9" s="1">
        <v>1</v>
      </c>
    </row>
    <row r="10" spans="1:18" x14ac:dyDescent="0.3">
      <c r="A10" s="4" t="s">
        <v>88</v>
      </c>
      <c r="B10" s="1">
        <v>1</v>
      </c>
      <c r="F10" s="4" t="s">
        <v>64</v>
      </c>
      <c r="G10" s="1">
        <v>5</v>
      </c>
      <c r="K10" s="4" t="s">
        <v>89</v>
      </c>
      <c r="L10" s="1">
        <v>2</v>
      </c>
      <c r="M10" s="1"/>
      <c r="N10" s="1"/>
      <c r="O10" s="1"/>
      <c r="P10" s="1"/>
      <c r="Q10" s="1">
        <v>3</v>
      </c>
      <c r="R10" s="1">
        <v>5</v>
      </c>
    </row>
    <row r="11" spans="1:18" x14ac:dyDescent="0.3">
      <c r="A11" s="4" t="s">
        <v>89</v>
      </c>
      <c r="B11" s="1">
        <v>5</v>
      </c>
      <c r="F11" s="4" t="s">
        <v>78</v>
      </c>
      <c r="G11" s="1">
        <v>239</v>
      </c>
      <c r="K11" s="4" t="s">
        <v>90</v>
      </c>
      <c r="L11" s="1">
        <v>1</v>
      </c>
      <c r="M11" s="1"/>
      <c r="N11" s="1"/>
      <c r="O11" s="1"/>
      <c r="P11" s="1">
        <v>2</v>
      </c>
      <c r="Q11" s="1"/>
      <c r="R11" s="1">
        <v>3</v>
      </c>
    </row>
    <row r="12" spans="1:18" x14ac:dyDescent="0.3">
      <c r="A12" s="4" t="s">
        <v>90</v>
      </c>
      <c r="B12" s="1">
        <v>3</v>
      </c>
      <c r="F12" s="3" t="s">
        <v>71</v>
      </c>
      <c r="G12" t="s">
        <v>76</v>
      </c>
      <c r="K12" s="4" t="s">
        <v>79</v>
      </c>
      <c r="L12" s="1">
        <v>6</v>
      </c>
      <c r="M12" s="1"/>
      <c r="N12" s="1"/>
      <c r="O12" s="1"/>
      <c r="P12" s="1"/>
      <c r="Q12" s="1"/>
      <c r="R12" s="1">
        <v>6</v>
      </c>
    </row>
    <row r="13" spans="1:18" x14ac:dyDescent="0.3">
      <c r="A13" s="4" t="s">
        <v>79</v>
      </c>
      <c r="B13" s="1">
        <v>6</v>
      </c>
      <c r="F13" s="4">
        <v>17</v>
      </c>
      <c r="G13" s="1">
        <v>109</v>
      </c>
      <c r="K13" s="4" t="s">
        <v>91</v>
      </c>
      <c r="L13" s="1">
        <v>7</v>
      </c>
      <c r="M13" s="1"/>
      <c r="N13" s="1"/>
      <c r="O13" s="1"/>
      <c r="P13" s="1"/>
      <c r="Q13" s="1"/>
      <c r="R13" s="1">
        <v>7</v>
      </c>
    </row>
    <row r="14" spans="1:18" x14ac:dyDescent="0.3">
      <c r="A14" s="4" t="s">
        <v>91</v>
      </c>
      <c r="B14" s="1">
        <v>7</v>
      </c>
      <c r="F14" s="4">
        <v>19</v>
      </c>
      <c r="G14" s="1">
        <v>59</v>
      </c>
      <c r="K14" s="4" t="s">
        <v>92</v>
      </c>
      <c r="L14" s="1">
        <v>4</v>
      </c>
      <c r="M14" s="1"/>
      <c r="N14" s="1"/>
      <c r="O14" s="1"/>
      <c r="P14" s="1"/>
      <c r="Q14" s="1"/>
      <c r="R14" s="1">
        <v>4</v>
      </c>
    </row>
    <row r="15" spans="1:18" x14ac:dyDescent="0.3">
      <c r="A15" s="4" t="s">
        <v>92</v>
      </c>
      <c r="B15" s="1">
        <v>4</v>
      </c>
      <c r="F15" s="4">
        <v>18</v>
      </c>
      <c r="G15" s="1">
        <v>37</v>
      </c>
      <c r="K15" s="4" t="s">
        <v>93</v>
      </c>
      <c r="L15" s="1">
        <v>10</v>
      </c>
      <c r="M15" s="1"/>
      <c r="N15" s="1"/>
      <c r="O15" s="1"/>
      <c r="P15" s="1">
        <v>2</v>
      </c>
      <c r="Q15" s="1"/>
      <c r="R15" s="1">
        <v>12</v>
      </c>
    </row>
    <row r="16" spans="1:18" x14ac:dyDescent="0.3">
      <c r="A16" s="4" t="s">
        <v>93</v>
      </c>
      <c r="B16" s="1">
        <v>12</v>
      </c>
      <c r="F16" s="4">
        <v>20</v>
      </c>
      <c r="G16" s="1">
        <v>21</v>
      </c>
      <c r="K16" s="4" t="s">
        <v>94</v>
      </c>
      <c r="L16" s="1">
        <v>5</v>
      </c>
      <c r="M16" s="1">
        <v>1</v>
      </c>
      <c r="N16" s="1"/>
      <c r="O16" s="1"/>
      <c r="P16" s="1">
        <v>1</v>
      </c>
      <c r="Q16" s="1"/>
      <c r="R16" s="1">
        <v>7</v>
      </c>
    </row>
    <row r="17" spans="1:18" x14ac:dyDescent="0.3">
      <c r="A17" s="4" t="s">
        <v>94</v>
      </c>
      <c r="B17" s="1">
        <v>7</v>
      </c>
      <c r="F17" s="4">
        <v>16</v>
      </c>
      <c r="G17" s="1">
        <v>13</v>
      </c>
      <c r="K17" s="4" t="s">
        <v>80</v>
      </c>
      <c r="L17" s="1">
        <v>8</v>
      </c>
      <c r="M17" s="1">
        <v>4</v>
      </c>
      <c r="N17" s="1"/>
      <c r="O17" s="1">
        <v>1</v>
      </c>
      <c r="P17" s="1"/>
      <c r="Q17" s="1">
        <v>3</v>
      </c>
      <c r="R17" s="1">
        <v>16</v>
      </c>
    </row>
    <row r="18" spans="1:18" x14ac:dyDescent="0.3">
      <c r="A18" s="4" t="s">
        <v>80</v>
      </c>
      <c r="B18" s="1">
        <v>16</v>
      </c>
      <c r="F18" s="4" t="s">
        <v>78</v>
      </c>
      <c r="G18" s="1">
        <v>239</v>
      </c>
      <c r="K18" s="4" t="s">
        <v>81</v>
      </c>
      <c r="L18" s="1">
        <v>7</v>
      </c>
      <c r="M18" s="1"/>
      <c r="N18" s="1"/>
      <c r="O18" s="1"/>
      <c r="P18" s="1"/>
      <c r="Q18" s="1"/>
      <c r="R18" s="1">
        <v>7</v>
      </c>
    </row>
    <row r="19" spans="1:18" x14ac:dyDescent="0.3">
      <c r="A19" s="4" t="s">
        <v>81</v>
      </c>
      <c r="B19" s="1">
        <v>7</v>
      </c>
      <c r="K19" s="4" t="s">
        <v>82</v>
      </c>
      <c r="L19" s="1">
        <v>78</v>
      </c>
      <c r="M19" s="1">
        <v>13</v>
      </c>
      <c r="N19" s="1">
        <v>13</v>
      </c>
      <c r="O19" s="1">
        <v>15</v>
      </c>
      <c r="P19" s="1"/>
      <c r="Q19" s="1">
        <v>1</v>
      </c>
      <c r="R19" s="1">
        <v>120</v>
      </c>
    </row>
    <row r="20" spans="1:18" x14ac:dyDescent="0.3">
      <c r="A20" s="4" t="s">
        <v>82</v>
      </c>
      <c r="B20" s="1">
        <v>120</v>
      </c>
      <c r="K20" s="4" t="s">
        <v>83</v>
      </c>
      <c r="L20" s="1">
        <v>31</v>
      </c>
      <c r="M20" s="1"/>
      <c r="N20" s="1"/>
      <c r="O20" s="1"/>
      <c r="P20" s="1"/>
      <c r="Q20" s="1"/>
      <c r="R20" s="1">
        <v>31</v>
      </c>
    </row>
    <row r="21" spans="1:18" x14ac:dyDescent="0.3">
      <c r="A21" s="4" t="s">
        <v>83</v>
      </c>
      <c r="B21" s="1">
        <v>31</v>
      </c>
      <c r="K21" s="4" t="s">
        <v>95</v>
      </c>
      <c r="L21" s="1">
        <v>10</v>
      </c>
      <c r="M21" s="1"/>
      <c r="N21" s="1"/>
      <c r="O21" s="1"/>
      <c r="P21" s="1"/>
      <c r="Q21" s="1"/>
      <c r="R21" s="1">
        <v>10</v>
      </c>
    </row>
    <row r="22" spans="1:18" x14ac:dyDescent="0.3">
      <c r="A22" s="4" t="s">
        <v>95</v>
      </c>
      <c r="B22" s="1">
        <v>10</v>
      </c>
      <c r="F22">
        <f>GETPIVOTDATA("ID",$F$4,"TO","Dep.1")</f>
        <v>180</v>
      </c>
      <c r="K22" s="4" t="s">
        <v>96</v>
      </c>
      <c r="L22" s="1">
        <v>10</v>
      </c>
      <c r="M22" s="1"/>
      <c r="N22" s="1"/>
      <c r="O22" s="1"/>
      <c r="P22" s="1"/>
      <c r="Q22" s="1"/>
      <c r="R22" s="1">
        <v>10</v>
      </c>
    </row>
    <row r="23" spans="1:18" x14ac:dyDescent="0.3">
      <c r="A23" s="4" t="s">
        <v>96</v>
      </c>
      <c r="B23" s="1">
        <v>10</v>
      </c>
      <c r="I23" s="3" t="s">
        <v>77</v>
      </c>
      <c r="J23" t="s">
        <v>76</v>
      </c>
      <c r="K23" s="4" t="s">
        <v>78</v>
      </c>
      <c r="L23" s="1">
        <v>180</v>
      </c>
      <c r="M23" s="1">
        <v>18</v>
      </c>
      <c r="N23" s="1">
        <v>13</v>
      </c>
      <c r="O23" s="1">
        <v>16</v>
      </c>
      <c r="P23" s="1">
        <v>5</v>
      </c>
      <c r="Q23" s="1">
        <v>7</v>
      </c>
      <c r="R23" s="1">
        <v>239</v>
      </c>
    </row>
    <row r="24" spans="1:18" x14ac:dyDescent="0.3">
      <c r="A24" s="4" t="s">
        <v>78</v>
      </c>
      <c r="B24" s="1">
        <v>239</v>
      </c>
      <c r="I24" s="4">
        <v>9</v>
      </c>
      <c r="J24" s="1">
        <v>239</v>
      </c>
    </row>
    <row r="25" spans="1:18" x14ac:dyDescent="0.3">
      <c r="I25" s="4" t="s">
        <v>78</v>
      </c>
      <c r="J25" s="1">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F12" zoomScale="116" workbookViewId="0">
      <selection activeCell="W22" sqref="W22"/>
    </sheetView>
  </sheetViews>
  <sheetFormatPr defaultRowHeight="14.4" x14ac:dyDescent="0.3"/>
  <cols>
    <col min="1" max="16384" width="8.8867187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A E A A B Q S w M E F A A C A A g A U 4 I 9 V R 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B T g j 1 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4 I 9 V T B s L Q U Y A Q A A + g M A A B M A H A B G b 3 J t d W x h c y 9 T Z W N 0 a W 9 u M S 5 t I K I Y A C i g F A A A A A A A A A A A A A A A A A A A A A A A A A A A A O 2 R 3 0 v D M B D H 3 w v 9 H 0 L 2 0 k I o 6 3 T T K X 1 q F Q U R p P P J + l C 7 c 4 t L c y O X D s f Y / 2 5 G m T / A / A N i X i 7 3 u X D f u 3 w J G i t R s 7 K P 6 W U Y h A E t a w N z 1 g J R v Q B i G V N g w 4 C 5 U 2 J n G n A k p 0 1 S Y N O 1 o G 1 0 L R U k O W r r E o p 4 f l E 9 E h i q b k A p r A q g l c V 1 d S f 1 y r W 9 1 W x t 8 M 0 J V k e F p K E N j 8 V T A U q 2 0 o L J u O C C 5 a i 6 V l M 2 F e x K N z i X e p F N x s N h K t h D h x Z K u 1 W Q f V 2 T e 9 T w H I t + 1 A H P l 7 V e O M X Z d g 3 c z T y r X 9 y j m a k 1 v a J p + / a H I k X 9 X m K 3 4 z 1 N n b x 1 F W b h 3 e 4 F O / K R h 5 9 4 + K m H j z 1 8 4 u F n H n 7 u 4 d M f f B + H g d S / f s t 3 w w f 8 0 / J o F P N / 3 / + y 7 x 9 Q S w E C L Q A U A A I A C A B T g j 1 V G v U f H 6 Y A A A D 5 A A A A E g A A A A A A A A A A A A A A A A A A A A A A Q 2 9 u Z m l n L 1 B h Y 2 t h Z 2 U u e G 1 s U E s B A i 0 A F A A C A A g A U 4 I 9 V Q / K 6 a u k A A A A 6 Q A A A B M A A A A A A A A A A A A A A A A A 8 g A A A F t D b 2 5 0 Z W 5 0 X 1 R 5 c G V z X S 5 4 b W x Q S w E C L Q A U A A I A C A B T g j 1 V M G w t B R g B A A D 6 A w A A E w A A A A A A A A A A A A A A A A D j A Q A A R m 9 y b X V s Y X M v U 2 V j d G l v b j E u b V B L B Q Y A A A A A A w A D A M I A A A B I A w 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4 f F g A A A A A A A P 0 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W V z c 2 F n 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2 R l I i B W Y W x 1 Z T 0 i c 1 V u a 2 5 v d 2 4 i I C 8 + P E V u d H J 5 I F R 5 c G U 9 I k Z p b G x D b 3 V u d C I g V m F s d W U 9 I m w w I i A v P j x F b n R y e S B U e X B l P S J G a W x s R X J y b 3 J D b 3 V u d C I g V m F s d W U 9 I m w w I i A v P j x F b n R y e S B U e X B l P S J G a W x s V G F y Z 2 V 0 I i B W Y W x 1 Z T 0 i c 2 1 l c 3 N h Z 2 V z I i A v P j x F b n R y e S B U e X B l P S J G a W x s Q 2 9 s d W 1 u V H l w Z X M i I F Z h b H V l P S J z Q m d Z R 0 J n W U d C Z 1 l H I i A v P j x F b n R y e S B U e X B l P S J G a W x s U 3 R h d H V z I i B W Y W x 1 Z T 0 i c 1 d h a X R p b m d G b 3 J F e G N l b F J l Z n J l c 2 g 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2 1 l c 3 N h Z 2 V z L 0 F 1 d G 9 S Z W 1 v d m V k Q 2 9 s d W 1 u c z E u e 0 N v b H V t b j E s M H 0 m c X V v d D s s J n F 1 b 3 Q 7 U 2 V j d G l v b j E v b W V z c 2 F n Z X M v Q X V 0 b 1 J l b W 9 2 Z W R D b 2 x 1 b W 5 z M S 5 7 Q 2 9 s d W 1 u M i w x f S Z x d W 9 0 O y w m c X V v d D t T Z W N 0 a W 9 u M S 9 t Z X N z Y W d l c y 9 B d X R v U m V t b 3 Z l Z E N v b H V t b n M x L n t D b 2 x 1 b W 4 z L D J 9 J n F 1 b 3 Q 7 L C Z x d W 9 0 O 1 N l Y 3 R p b 2 4 x L 2 1 l c 3 N h Z 2 V z L 0 F 1 d G 9 S Z W 1 v d m V k Q 2 9 s d W 1 u c z E u e 0 N v b H V t b j Q s M 3 0 m c X V v d D s s J n F 1 b 3 Q 7 U 2 V j d G l v b j E v b W V z c 2 F n Z X M v Q X V 0 b 1 J l b W 9 2 Z W R D b 2 x 1 b W 5 z M S 5 7 Q 2 9 s d W 1 u N S w 0 f S Z x d W 9 0 O y w m c X V v d D t T Z W N 0 a W 9 u M S 9 t Z X N z Y W d l c y 9 B d X R v U m V t b 3 Z l Z E N v b H V t b n M x L n t D b 2 x 1 b W 4 2 L D V 9 J n F 1 b 3 Q 7 L C Z x d W 9 0 O 1 N l Y 3 R p b 2 4 x L 2 1 l c 3 N h Z 2 V z L 0 F 1 d G 9 S Z W 1 v d m V k Q 2 9 s d W 1 u c z E u e 0 N v b H V t b j c s N n 0 m c X V v d D s s J n F 1 b 3 Q 7 U 2 V j d G l v b j E v b W V z c 2 F n Z X M v Q X V 0 b 1 J l b W 9 2 Z W R D b 2 x 1 b W 5 z M S 5 7 Q 2 9 s d W 1 u O C w 3 f S Z x d W 9 0 O y w m c X V v d D t T Z W N 0 a W 9 u M S 9 t Z X N z Y W d l c y 9 B d X R v U m V t b 3 Z l Z E N v b H V t b n M x L n t D b 2 x 1 b W 4 5 L D h 9 J n F 1 b 3 Q 7 X S w m c X V v d D t D b 2 x 1 b W 5 D b 3 V u d C Z x d W 9 0 O z o 5 L C Z x d W 9 0 O 0 t l e U N v b H V t b k 5 h b W V z J n F 1 b 3 Q 7 O l t d L C Z x d W 9 0 O 0 N v b H V t b k l k Z W 5 0 a X R p Z X M m c X V v d D s 6 W y Z x d W 9 0 O 1 N l Y 3 R p b 2 4 x L 2 1 l c 3 N h Z 2 V z L 0 F 1 d G 9 S Z W 1 v d m V k Q 2 9 s d W 1 u c z E u e 0 N v b H V t b j E s M H 0 m c X V v d D s s J n F 1 b 3 Q 7 U 2 V j d G l v b j E v b W V z c 2 F n Z X M v Q X V 0 b 1 J l b W 9 2 Z W R D b 2 x 1 b W 5 z M S 5 7 Q 2 9 s d W 1 u M i w x f S Z x d W 9 0 O y w m c X V v d D t T Z W N 0 a W 9 u M S 9 t Z X N z Y W d l c y 9 B d X R v U m V t b 3 Z l Z E N v b H V t b n M x L n t D b 2 x 1 b W 4 z L D J 9 J n F 1 b 3 Q 7 L C Z x d W 9 0 O 1 N l Y 3 R p b 2 4 x L 2 1 l c 3 N h Z 2 V z L 0 F 1 d G 9 S Z W 1 v d m V k Q 2 9 s d W 1 u c z E u e 0 N v b H V t b j Q s M 3 0 m c X V v d D s s J n F 1 b 3 Q 7 U 2 V j d G l v b j E v b W V z c 2 F n Z X M v Q X V 0 b 1 J l b W 9 2 Z W R D b 2 x 1 b W 5 z M S 5 7 Q 2 9 s d W 1 u N S w 0 f S Z x d W 9 0 O y w m c X V v d D t T Z W N 0 a W 9 u M S 9 t Z X N z Y W d l c y 9 B d X R v U m V t b 3 Z l Z E N v b H V t b n M x L n t D b 2 x 1 b W 4 2 L D V 9 J n F 1 b 3 Q 7 L C Z x d W 9 0 O 1 N l Y 3 R p b 2 4 x L 2 1 l c 3 N h Z 2 V z L 0 F 1 d G 9 S Z W 1 v d m V k Q 2 9 s d W 1 u c z E u e 0 N v b H V t b j c s N n 0 m c X V v d D s s J n F 1 b 3 Q 7 U 2 V j d G l v b j E v b W V z c 2 F n Z X M v Q X V 0 b 1 J l b W 9 2 Z W R D b 2 x 1 b W 5 z M S 5 7 Q 2 9 s d W 1 u O C w 3 f S Z x d W 9 0 O y w m c X V v d D t T Z W N 0 a W 9 u M S 9 t Z X N z Y W d l c y 9 B d X R v U m V t b 3 Z l Z E N v b H V t b n M x L n t D b 2 x 1 b W 4 5 L D h 9 J n F 1 b 3 Q 7 X S w m c X V v d D t S Z W x h d G l v b n N o a X B J b m Z v J n F 1 b 3 Q 7 O l t d f S I g L z 4 8 R W 5 0 c n k g V H l w Z T 0 i R m l s b E x h c 3 R V c G R h d G V k I i B W Y W x 1 Z T 0 i Z D I w M j I t M D k t M j l U M T Q 6 M T c 6 M j E u O T U 5 N j c x N 1 o i I C 8 + P C 9 T d G F i b G V F b n R y a W V z P j w v S X R l b T 4 8 S X R l b T 4 8 S X R l b U x v Y 2 F 0 a W 9 u P j x J d G V t V H l w Z T 5 G b 3 J t d W x h P C 9 J d G V t V H l w Z T 4 8 S X R l b V B h d G g + U 2 V j d G l v b j E v b W V z c 2 F n Z X M v U 2 9 1 c m N l P C 9 J d G V t U G F 0 a D 4 8 L 0 l 0 Z W 1 M b 2 N h d G l v b j 4 8 U 3 R h Y m x l R W 5 0 c m l l c y A v P j w v S X R l b T 4 8 S X R l b T 4 8 S X R l b U x v Y 2 F 0 a W 9 u P j x J d G V t V H l w Z T 5 G b 3 J t d W x h P C 9 J d G V t V H l w Z T 4 8 S X R l b V B h d G g + U 2 V j d G l v b j E v b W V z c 2 F n Z X M v Q 2 h h b m d l Z C U y M F R 5 c G U 8 L 0 l 0 Z W 1 Q Y X R o P j w v S X R l b U x v Y 2 F 0 a W 9 u P j x T d G F i b G V F b n R y a W V z I C 8 + P C 9 J d G V t P j x J d G V t P j x J d G V t T G 9 j Y X R p b 2 4 + P E l 0 Z W 1 U e X B l P k Z v c m 1 1 b G E 8 L 0 l 0 Z W 1 U e X B l P j x J d G V t U G F 0 a D 5 T Z W N 0 a W 9 u M S 9 t Z X N z Y W d l c y U y M C g y K T w v S X R l b V B h d G g + P C 9 J d G V t T G 9 j Y X R p b 2 4 + P F N 0 Y W J s Z U V u d H J p Z X M + P E V u d H J 5 I F R 5 c G U 9 I k l z U H J p d m F 0 Z S I g V m F s d W U 9 I m w w I i A v P j x F b n R y e S B U e X B l P S J G a W x s R W 5 h Y m x l Z C I g V m F s d W U 9 I m w w 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U 3 R h d H V z I i B W Y W x 1 Z T 0 i c 1 d h a X R p b m d G b 3 J F e G N l b F J l Z n J l c 2 g i I C 8 + P E V u d H J 5 I F R 5 c G U 9 I k Z p b G x l Z E N v b X B s Z X R l U m V z d W x 0 V G 9 X b 3 J r c 2 h l Z X Q i I F Z h b H V l P S J s M S I g L z 4 8 R W 5 0 c n k g V H l w Z T 0 i R m l s b E N v d W 5 0 I i B W Y W x 1 Z T 0 i b D A i I C 8 + P E V u d H J 5 I F R 5 c G U 9 I k Z p b G x F c n J v c k N v Z G U i I F Z h b H V l P S J z V W 5 r b m 9 3 b i I g L z 4 8 R W 5 0 c n k g V H l w Z T 0 i R m l s b E x h c 3 R V c G R h d G V k I i B W Y W x 1 Z T 0 i Z D I w M j I t M D k t M j h U M T M 6 N T I 6 N T U u N j c y N T g 5 O V o i I C 8 + P E V u d H J 5 I F R 5 c G U 9 I k Z p b G x F c n J v c k N v d W 5 0 I i B W Y W x 1 Z T 0 i b D A i I C 8 + P E V u d H J 5 I F R 5 c G U 9 I l J l b G F 0 a W 9 u c 2 h p c E l u Z m 9 D b 2 5 0 Y W l u Z X I i I F Z h b H V l P S J z e y Z x d W 9 0 O 2 N v b H V t b k N v d W 5 0 J n F 1 b 3 Q 7 O j k s J n F 1 b 3 Q 7 a 2 V 5 Q 2 9 s d W 1 u T m F t Z X M m c X V v d D s 6 W 1 0 s J n F 1 b 3 Q 7 c X V l c n l S Z W x h d G l v b n N o a X B z J n F 1 b 3 Q 7 O l t d L C Z x d W 9 0 O 2 N v b H V t b k l k Z W 5 0 a X R p Z X M m c X V v d D s 6 W y Z x d W 9 0 O 1 N l Y 3 R p b 2 4 x L 2 1 l c 3 N h Z 2 V z L 0 F 1 d G 9 S Z W 1 v d m V k Q 2 9 s d W 1 u c z E u e 0 N v b H V t b j E s M H 0 m c X V v d D s s J n F 1 b 3 Q 7 U 2 V j d G l v b j E v b W V z c 2 F n Z X M v Q X V 0 b 1 J l b W 9 2 Z W R D b 2 x 1 b W 5 z M S 5 7 Q 2 9 s d W 1 u M i w x f S Z x d W 9 0 O y w m c X V v d D t T Z W N 0 a W 9 u M S 9 t Z X N z Y W d l c y 9 B d X R v U m V t b 3 Z l Z E N v b H V t b n M x L n t D b 2 x 1 b W 4 z L D J 9 J n F 1 b 3 Q 7 L C Z x d W 9 0 O 1 N l Y 3 R p b 2 4 x L 2 1 l c 3 N h Z 2 V z L 0 F 1 d G 9 S Z W 1 v d m V k Q 2 9 s d W 1 u c z E u e 0 N v b H V t b j Q s M 3 0 m c X V v d D s s J n F 1 b 3 Q 7 U 2 V j d G l v b j E v b W V z c 2 F n Z X M v Q X V 0 b 1 J l b W 9 2 Z W R D b 2 x 1 b W 5 z M S 5 7 Q 2 9 s d W 1 u N S w 0 f S Z x d W 9 0 O y w m c X V v d D t T Z W N 0 a W 9 u M S 9 t Z X N z Y W d l c y 9 B d X R v U m V t b 3 Z l Z E N v b H V t b n M x L n t D b 2 x 1 b W 4 2 L D V 9 J n F 1 b 3 Q 7 L C Z x d W 9 0 O 1 N l Y 3 R p b 2 4 x L 2 1 l c 3 N h Z 2 V z L 0 F 1 d G 9 S Z W 1 v d m V k Q 2 9 s d W 1 u c z E u e 0 N v b H V t b j c s N n 0 m c X V v d D s s J n F 1 b 3 Q 7 U 2 V j d G l v b j E v b W V z c 2 F n Z X M v Q X V 0 b 1 J l b W 9 2 Z W R D b 2 x 1 b W 5 z M S 5 7 Q 2 9 s d W 1 u O C w 3 f S Z x d W 9 0 O y w m c X V v d D t T Z W N 0 a W 9 u M S 9 t Z X N z Y W d l c y 9 B d X R v U m V t b 3 Z l Z E N v b H V t b n M x L n t D b 2 x 1 b W 4 5 L D h 9 J n F 1 b 3 Q 7 X S w m c X V v d D t D b 2 x 1 b W 5 D b 3 V u d C Z x d W 9 0 O z o 5 L C Z x d W 9 0 O 0 t l e U N v b H V t b k 5 h b W V z J n F 1 b 3 Q 7 O l t d L C Z x d W 9 0 O 0 N v b H V t b k l k Z W 5 0 a X R p Z X M m c X V v d D s 6 W y Z x d W 9 0 O 1 N l Y 3 R p b 2 4 x L 2 1 l c 3 N h Z 2 V z L 0 F 1 d G 9 S Z W 1 v d m V k Q 2 9 s d W 1 u c z E u e 0 N v b H V t b j E s M H 0 m c X V v d D s s J n F 1 b 3 Q 7 U 2 V j d G l v b j E v b W V z c 2 F n Z X M v Q X V 0 b 1 J l b W 9 2 Z W R D b 2 x 1 b W 5 z M S 5 7 Q 2 9 s d W 1 u M i w x f S Z x d W 9 0 O y w m c X V v d D t T Z W N 0 a W 9 u M S 9 t Z X N z Y W d l c y 9 B d X R v U m V t b 3 Z l Z E N v b H V t b n M x L n t D b 2 x 1 b W 4 z L D J 9 J n F 1 b 3 Q 7 L C Z x d W 9 0 O 1 N l Y 3 R p b 2 4 x L 2 1 l c 3 N h Z 2 V z L 0 F 1 d G 9 S Z W 1 v d m V k Q 2 9 s d W 1 u c z E u e 0 N v b H V t b j Q s M 3 0 m c X V v d D s s J n F 1 b 3 Q 7 U 2 V j d G l v b j E v b W V z c 2 F n Z X M v Q X V 0 b 1 J l b W 9 2 Z W R D b 2 x 1 b W 5 z M S 5 7 Q 2 9 s d W 1 u N S w 0 f S Z x d W 9 0 O y w m c X V v d D t T Z W N 0 a W 9 u M S 9 t Z X N z Y W d l c y 9 B d X R v U m V t b 3 Z l Z E N v b H V t b n M x L n t D b 2 x 1 b W 4 2 L D V 9 J n F 1 b 3 Q 7 L C Z x d W 9 0 O 1 N l Y 3 R p b 2 4 x L 2 1 l c 3 N h Z 2 V z L 0 F 1 d G 9 S Z W 1 v d m V k Q 2 9 s d W 1 u c z E u e 0 N v b H V t b j c s N n 0 m c X V v d D s s J n F 1 b 3 Q 7 U 2 V j d G l v b j E v b W V z c 2 F n Z X M v Q X V 0 b 1 J l b W 9 2 Z W R D b 2 x 1 b W 5 z M S 5 7 Q 2 9 s d W 1 u O C w 3 f S Z x d W 9 0 O y w m c X V v d D t T Z W N 0 a W 9 u M S 9 t Z X N z Y W d l c y 9 B d X R v U m V t b 3 Z l Z E N v b H V t b n M x L n t D b 2 x 1 b W 4 5 L D h 9 J n F 1 b 3 Q 7 X S w m c X V v d D t S Z W x h d G l v b n N o a X B J b m Z v J n F 1 b 3 Q 7 O l t d f S I g L z 4 8 R W 5 0 c n k g V H l w Z T 0 i T G 9 h Z G V k V G 9 B b m F s e X N p c 1 N l c n Z p Y 2 V z I i B W Y W x 1 Z T 0 i b D A i I C 8 + P C 9 T d G F i b G V F b n R y a W V z P j w v S X R l b T 4 8 S X R l b T 4 8 S X R l b U x v Y 2 F 0 a W 9 u P j x J d G V t V H l w Z T 5 G b 3 J t d W x h P C 9 J d G V t V H l w Z T 4 8 S X R l b V B h d G g + U 2 V j d G l v b j E v b W V z c 2 F n Z X M l M j A o M i k v U 2 9 1 c m N l P C 9 J d G V t U G F 0 a D 4 8 L 0 l 0 Z W 1 M b 2 N h d G l v b j 4 8 U 3 R h Y m x l R W 5 0 c m l l c y A v P j w v S X R l b T 4 8 S X R l b T 4 8 S X R l b U x v Y 2 F 0 a W 9 u P j x J d G V t V H l w Z T 5 G b 3 J t d W x h P C 9 J d G V t V H l w Z T 4 8 S X R l b V B h d G g + U 2 V j d G l v b j E v b W V z c 2 F n Z X M l M j A o M i k v Q 2 h h b m d l Z C U y M F R 5 c G U 8 L 0 l 0 Z W 1 Q Y X R o P j w v S X R l b U x v Y 2 F 0 a W 9 u P j x T d G F i b G V F b n R y a W V z I C 8 + P C 9 J d G V t P j w v S X R l b X M + P C 9 M b 2 N h b F B h Y 2 t h Z 2 V N Z X R h Z G F 0 Y U Z p b G U + F g A A A F B L B Q Y A A A A A A A A A A A A A A A A A A A A A A A A m A Q A A A Q A A A N C M n d 8 B F d E R j H o A w E / C l + s B A A A A y S Q Q d 8 r X h E 6 E n z u f j R j 4 o A A A A A A C A A A A A A A Q Z g A A A A E A A C A A A A B s Z 7 L j s g + F N l N Y g t k I + 3 v s x 7 U t j n C 2 H W F / a O x N w F 3 P k Q A A A A A O g A A A A A I A A C A A A A D 0 T O z u s j f f n M N c C u 2 K S h H j Z y Q W B i W Z 2 0 f 6 / 5 d W b f U t v l A A A A B m 5 o 5 R O b W C f 1 H v L 2 + p d f / i Q T 9 K Y T G T k W t c B 0 e 1 J 4 S V R v X l v O v Y Y + n Y e L A V a d o J x m F C 2 J 2 K l X h m + 1 c l v J i A M Y d A 5 / m x 8 y i F x 6 S P Z H K t 7 d O n Y 0 A A A A D p H C c U V c j B U Z + G M x e x M P L e H R A J u m G b k D P L 6 j J h U J Y U 9 R h S L j J O i 9 T J K 8 5 2 h f f N O o j n K 4 T g K h c T m P u a u L m T D k q Z < / D a t a M a s h u p > 
</file>

<file path=customXml/itemProps1.xml><?xml version="1.0" encoding="utf-8"?>
<ds:datastoreItem xmlns:ds="http://schemas.openxmlformats.org/officeDocument/2006/customXml" ds:itemID="{7DB94589-7629-439C-9B03-67C4B1E2DC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source</vt:lpstr>
      <vt:lpstr>cleaned_data</vt:lpstr>
      <vt:lpstr>Questions</vt:lpstr>
      <vt:lpstr>Insighets</vt:lpstr>
      <vt:lpstr>visual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Sara Mamdouh zain</cp:lastModifiedBy>
  <dcterms:created xsi:type="dcterms:W3CDTF">2015-06-05T18:17:20Z</dcterms:created>
  <dcterms:modified xsi:type="dcterms:W3CDTF">2022-10-05T21:34:02Z</dcterms:modified>
</cp:coreProperties>
</file>