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santiago_palacioc1_udea_edu_co/Documents/UDEA/2024-2/TÉCNICAS DE PROGRAMACIÓN Y LABORATORIO/PROYECTO 1/"/>
    </mc:Choice>
  </mc:AlternateContent>
  <xr:revisionPtr revIDLastSave="75" documentId="8_{41C9B5B1-E601-452A-857F-6DB0F164F25F}" xr6:coauthVersionLast="47" xr6:coauthVersionMax="47" xr10:uidLastSave="{A436F4F8-1E65-46C2-B718-44ED5A73C4DA}"/>
  <bookViews>
    <workbookView xWindow="-108" yWindow="-108" windowWidth="23256" windowHeight="12456" xr2:uid="{27CCF2CD-CBAA-4D11-81A1-3A44A7834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0" i="1"/>
  <c r="C6" i="1"/>
  <c r="C12" i="1" s="1"/>
  <c r="E12" i="1" s="1"/>
  <c r="D6" i="1"/>
  <c r="E4" i="1"/>
  <c r="E5" i="1"/>
  <c r="E3" i="1"/>
  <c r="E2" i="1"/>
  <c r="E6" i="1" l="1"/>
  <c r="C11" i="1"/>
  <c r="E11" i="1" s="1"/>
  <c r="E13" i="1" s="1"/>
  <c r="B15" i="1" s="1"/>
  <c r="B17" i="1" s="1"/>
  <c r="B18" i="1" l="1"/>
</calcChain>
</file>

<file path=xl/sharedStrings.xml><?xml version="1.0" encoding="utf-8"?>
<sst xmlns="http://schemas.openxmlformats.org/spreadsheetml/2006/main" count="26" uniqueCount="22">
  <si>
    <t>TALENTO HUMANO</t>
  </si>
  <si>
    <t>PRODUCT OWNER</t>
  </si>
  <si>
    <t>SCRUM MASTER</t>
  </si>
  <si>
    <t>ROL</t>
  </si>
  <si>
    <t>HORAS</t>
  </si>
  <si>
    <t>PESOS</t>
  </si>
  <si>
    <t>EQUIPOS</t>
  </si>
  <si>
    <t>COMPUTADOR</t>
  </si>
  <si>
    <t>INTERNET</t>
  </si>
  <si>
    <t>ADMINISTRACION</t>
  </si>
  <si>
    <t>TOTAL ANTES DE GANACIA</t>
  </si>
  <si>
    <t>SANTIAGO PALACIO CARDENAS</t>
  </si>
  <si>
    <t>ANGELO GALLEGO LOPEZ</t>
  </si>
  <si>
    <t>SARAH YAURIPOMA CANO</t>
  </si>
  <si>
    <t>DIANA MARGOT LOPEZ HERRERA</t>
  </si>
  <si>
    <t>INGENIERO DE SISTEMAS</t>
  </si>
  <si>
    <t>TOTAL</t>
  </si>
  <si>
    <t>COSTOS</t>
  </si>
  <si>
    <t>CANTIDAD</t>
  </si>
  <si>
    <t>GANACIA</t>
  </si>
  <si>
    <t>PORSENTAJE DE GANACIA</t>
  </si>
  <si>
    <t>COTO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</si>
</sst>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0" fontId="0" fillId="0" borderId="0" xfId="0"/>
    <xf numFmtId="0" fontId="0" fillId="0" borderId="0" xfId="0" applyFill="1" applyBorder="1" applyAlignment="1">
      <alignment vertical="center"/>
    </xf>
    <xf numFmtId="164" fontId="1" fillId="0" borderId="0" xfId="1" applyNumberFormat="1" applyFont="1"/>
    <xf numFmtId="0" fontId="0" fillId="3" borderId="0" xfId="0" applyFill="1"/>
    <xf numFmtId="164" fontId="0" fillId="4" borderId="0" xfId="1" applyNumberFormat="1" applyFont="1" applyFill="1"/>
    <xf numFmtId="164" fontId="0" fillId="5" borderId="0" xfId="1" applyNumberFormat="1" applyFont="1" applyFill="1"/>
    <xf numFmtId="164" fontId="0" fillId="6" borderId="0" xfId="1" applyNumberFormat="1" applyFont="1" applyFill="1"/>
    <xf numFmtId="0" fontId="0" fillId="0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13CE-4A54-4C39-910D-56C47D5482FD}">
  <dimension ref="A1:E19"/>
  <sheetViews>
    <sheetView tabSelected="1" workbookViewId="0">
      <selection activeCell="F5" sqref="F5"/>
    </sheetView>
  </sheetViews>
  <sheetFormatPr baseColWidth="10" defaultRowHeight="14.4" x14ac:dyDescent="0.3"/>
  <cols>
    <col min="1" max="1" width="27.77734375" bestFit="1" customWidth="1"/>
    <col min="2" max="2" width="21.33203125" bestFit="1" customWidth="1"/>
    <col min="4" max="4" width="14.33203125" bestFit="1" customWidth="1"/>
    <col min="5" max="5" width="15.33203125" bestFit="1" customWidth="1"/>
  </cols>
  <sheetData>
    <row r="1" spans="1:5" x14ac:dyDescent="0.3">
      <c r="A1" s="15" t="s">
        <v>0</v>
      </c>
      <c r="B1" s="15" t="s">
        <v>3</v>
      </c>
      <c r="C1" s="15" t="s">
        <v>4</v>
      </c>
      <c r="D1" s="15" t="s">
        <v>5</v>
      </c>
      <c r="E1" s="15" t="s">
        <v>17</v>
      </c>
    </row>
    <row r="2" spans="1:5" x14ac:dyDescent="0.3">
      <c r="A2" t="s">
        <v>12</v>
      </c>
      <c r="B2" t="s">
        <v>15</v>
      </c>
      <c r="C2">
        <v>12</v>
      </c>
      <c r="D2" s="2">
        <v>11000</v>
      </c>
      <c r="E2" s="2">
        <f>C2*D2</f>
        <v>132000</v>
      </c>
    </row>
    <row r="3" spans="1:5" x14ac:dyDescent="0.3">
      <c r="A3" t="s">
        <v>14</v>
      </c>
      <c r="B3" t="s">
        <v>1</v>
      </c>
      <c r="C3">
        <v>5</v>
      </c>
      <c r="D3" s="2">
        <v>15000</v>
      </c>
      <c r="E3" s="2">
        <f>C3*D3</f>
        <v>75000</v>
      </c>
    </row>
    <row r="4" spans="1:5" x14ac:dyDescent="0.3">
      <c r="A4" t="s">
        <v>11</v>
      </c>
      <c r="B4" t="s">
        <v>15</v>
      </c>
      <c r="C4">
        <v>12</v>
      </c>
      <c r="D4" s="2">
        <v>11000</v>
      </c>
      <c r="E4" s="2">
        <f>C4*D4</f>
        <v>132000</v>
      </c>
    </row>
    <row r="5" spans="1:5" x14ac:dyDescent="0.3">
      <c r="A5" t="s">
        <v>13</v>
      </c>
      <c r="B5" t="s">
        <v>2</v>
      </c>
      <c r="C5">
        <v>14</v>
      </c>
      <c r="D5" s="2">
        <v>13000</v>
      </c>
      <c r="E5" s="2">
        <f>C5*D5</f>
        <v>182000</v>
      </c>
    </row>
    <row r="6" spans="1:5" x14ac:dyDescent="0.3">
      <c r="A6" s="14" t="s">
        <v>16</v>
      </c>
      <c r="B6" s="14"/>
      <c r="C6" s="6">
        <f>SUM(C2:C5)</f>
        <v>43</v>
      </c>
      <c r="D6" s="2">
        <f>SUM(D2:D5)</f>
        <v>50000</v>
      </c>
      <c r="E6" s="8">
        <f>SUM(E2:E5)</f>
        <v>521000</v>
      </c>
    </row>
    <row r="9" spans="1:5" x14ac:dyDescent="0.3">
      <c r="A9" s="12" t="s">
        <v>6</v>
      </c>
      <c r="B9" s="12"/>
      <c r="C9" s="13" t="s">
        <v>18</v>
      </c>
      <c r="D9" s="13" t="s">
        <v>5</v>
      </c>
      <c r="E9" s="13" t="s">
        <v>17</v>
      </c>
    </row>
    <row r="10" spans="1:5" x14ac:dyDescent="0.3">
      <c r="A10" s="3" t="s">
        <v>7</v>
      </c>
      <c r="B10" s="3"/>
      <c r="C10">
        <v>4</v>
      </c>
      <c r="D10" s="5">
        <v>2000000</v>
      </c>
      <c r="E10" s="2">
        <f>C10*D10</f>
        <v>8000000</v>
      </c>
    </row>
    <row r="11" spans="1:5" x14ac:dyDescent="0.3">
      <c r="A11" s="3" t="s">
        <v>8</v>
      </c>
      <c r="B11" s="3"/>
      <c r="C11">
        <f>C6</f>
        <v>43</v>
      </c>
      <c r="D11" s="2">
        <v>1000</v>
      </c>
      <c r="E11" s="2">
        <f>D11*C11</f>
        <v>43000</v>
      </c>
    </row>
    <row r="12" spans="1:5" x14ac:dyDescent="0.3">
      <c r="A12" s="3" t="s">
        <v>9</v>
      </c>
      <c r="B12" s="3"/>
      <c r="C12">
        <f>C6</f>
        <v>43</v>
      </c>
      <c r="D12" s="2">
        <v>100000</v>
      </c>
      <c r="E12" s="2">
        <f>C12*D12</f>
        <v>4300000</v>
      </c>
    </row>
    <row r="13" spans="1:5" x14ac:dyDescent="0.3">
      <c r="A13" s="14" t="s">
        <v>16</v>
      </c>
      <c r="B13" s="14"/>
      <c r="D13" s="2">
        <f>SUM(D10:D12)</f>
        <v>2101000</v>
      </c>
      <c r="E13" s="9">
        <f>SUM(E10:E12)</f>
        <v>12343000</v>
      </c>
    </row>
    <row r="14" spans="1:5" x14ac:dyDescent="0.3">
      <c r="A14" s="4"/>
      <c r="B14" s="4"/>
      <c r="D14" s="2"/>
      <c r="E14" s="2"/>
    </row>
    <row r="15" spans="1:5" x14ac:dyDescent="0.3">
      <c r="A15" s="11" t="s">
        <v>10</v>
      </c>
      <c r="B15" s="2">
        <f>E13+E6</f>
        <v>12864000</v>
      </c>
    </row>
    <row r="16" spans="1:5" x14ac:dyDescent="0.3">
      <c r="A16" s="11" t="s">
        <v>20</v>
      </c>
      <c r="B16" s="1">
        <v>0.3</v>
      </c>
    </row>
    <row r="17" spans="1:4" x14ac:dyDescent="0.3">
      <c r="A17" s="11" t="s">
        <v>19</v>
      </c>
      <c r="B17" s="2">
        <f>B15*B16</f>
        <v>3859200</v>
      </c>
    </row>
    <row r="18" spans="1:4" x14ac:dyDescent="0.3">
      <c r="A18" s="11" t="s">
        <v>21</v>
      </c>
      <c r="B18" s="7">
        <f>B17+B15</f>
        <v>16723200</v>
      </c>
      <c r="D18" s="1"/>
    </row>
    <row r="19" spans="1:4" x14ac:dyDescent="0.3">
      <c r="A19" s="10"/>
    </row>
  </sheetData>
  <sortState xmlns:xlrd2="http://schemas.microsoft.com/office/spreadsheetml/2017/richdata2" ref="A2:E6">
    <sortCondition ref="A2:A6"/>
  </sortState>
  <mergeCells count="6">
    <mergeCell ref="A13:B13"/>
    <mergeCell ref="A6:B6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PALACIO CARDENAS</dc:creator>
  <cp:lastModifiedBy>SANTIAGO PALACIO CARDENAS</cp:lastModifiedBy>
  <dcterms:created xsi:type="dcterms:W3CDTF">2024-08-14T13:52:06Z</dcterms:created>
  <dcterms:modified xsi:type="dcterms:W3CDTF">2024-08-15T21:50:32Z</dcterms:modified>
</cp:coreProperties>
</file>