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4616"/>
  </bookViews>
  <sheets>
    <sheet name="tips" sheetId="1" r:id="rId1"/>
    <sheet name="model results" sheetId="4" r:id="rId2"/>
    <sheet name="Model dat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M23" i="1" l="1"/>
  <c r="M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" i="1"/>
  <c r="M21" i="1"/>
  <c r="M20" i="1"/>
  <c r="M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" i="1"/>
  <c r="I2" i="1"/>
  <c r="M1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</calcChain>
</file>

<file path=xl/sharedStrings.xml><?xml version="1.0" encoding="utf-8"?>
<sst xmlns="http://schemas.openxmlformats.org/spreadsheetml/2006/main" count="1036" uniqueCount="63">
  <si>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</si>
  <si>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</si>
  <si>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</si>
  <si>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</si>
  <si>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</si>
  <si>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</si>
  <si>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</si>
  <si>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</si>
  <si>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</si>
  <si>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</si>
  <si>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</si>
  <si>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</si>
  <si>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</si>
  <si>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</si>
  <si>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</si>
  <si>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</si>
  <si>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</si>
  <si>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</si>
  <si>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</si>
  <si>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</si>
  <si>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</si>
  <si>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</si>
  <si>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</si>
  <si>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</si>
  <si>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</si>
  <si>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</si>
  <si>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the corralation b/w sex an tips</t>
  </si>
  <si>
    <t>sex_numerical</t>
  </si>
  <si>
    <t>time_numerical</t>
  </si>
  <si>
    <t>the corralation b/w time an tips</t>
  </si>
  <si>
    <t>smoker_numerical</t>
  </si>
  <si>
    <t>the corralation b/w smoking an tips</t>
  </si>
  <si>
    <t>correllation b/w total bill and tips</t>
  </si>
  <si>
    <t>correlation b/w size and tips</t>
  </si>
  <si>
    <t>correllation b/w fay and tips</t>
  </si>
  <si>
    <t>so, only size and total bill are correlated with tip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</si>
  <si>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</si>
  <si>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</si>
  <si>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</si>
  <si>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</si>
  <si>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</si>
  <si>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</si>
  <si>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</si>
  <si>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</si>
  <si>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</si>
  <si>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</si>
  <si>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</si>
  <si>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</si>
  <si>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</si>
  <si>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</si>
  <si>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</si>
  <si>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</si>
  <si>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</si>
  <si>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</si>
  <si>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</si>
  <si>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</si>
  <si>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</si>
  <si>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</si>
  <si>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</si>
  <si>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</si>
  <si>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</t>
  </si>
  <si>
    <t>error</t>
  </si>
  <si>
    <t>RMSE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</si>
</sst>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M22" sqref="M22"/>
    </sheetView>
  </sheetViews>
  <sheetFormatPr defaultColWidth="13.44140625" defaultRowHeight="14.4" x14ac:dyDescent="0.3"/>
  <cols>
    <col min="14" max="14" width="46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28</v>
      </c>
      <c r="J1" t="s">
        <v>30</v>
      </c>
    </row>
    <row r="2" spans="1:14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  <c r="H2">
        <f>IF(A2="Male",1,2)</f>
        <v>2</v>
      </c>
      <c r="I2">
        <f>IF(D2="Dinner",1,2)</f>
        <v>1</v>
      </c>
      <c r="J2">
        <f>IF(B2="No",1,2)</f>
        <v>1</v>
      </c>
      <c r="K2">
        <f>IF(C2="Sun",4,IF(C2="Sat",3,IF(C2="Fri",2,1)))</f>
        <v>4</v>
      </c>
    </row>
    <row r="3" spans="1:14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  <c r="H3">
        <f t="shared" ref="H3:H66" si="0">IF(A3="Male",1,2)</f>
        <v>1</v>
      </c>
      <c r="I3">
        <f t="shared" ref="I3:I66" si="1">IF(D3="Dinner",1,2)</f>
        <v>1</v>
      </c>
      <c r="J3">
        <f t="shared" ref="J3:J66" si="2">IF(B3="No",1,2)</f>
        <v>1</v>
      </c>
      <c r="K3">
        <f t="shared" ref="K3:K66" si="3">IF(C3="Sun",4,IF(C3="Sat",3,IF(C3="Fri",2,1)))</f>
        <v>4</v>
      </c>
      <c r="M3" s="1" t="s">
        <v>12</v>
      </c>
      <c r="N3" s="1" t="s">
        <v>13</v>
      </c>
    </row>
    <row r="4" spans="1:14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  <c r="H4">
        <f t="shared" si="0"/>
        <v>1</v>
      </c>
      <c r="I4">
        <f t="shared" si="1"/>
        <v>1</v>
      </c>
      <c r="J4">
        <f t="shared" si="2"/>
        <v>1</v>
      </c>
      <c r="K4">
        <f t="shared" si="3"/>
        <v>4</v>
      </c>
      <c r="M4" s="1" t="s">
        <v>1</v>
      </c>
      <c r="N4" s="1" t="s">
        <v>14</v>
      </c>
    </row>
    <row r="5" spans="1:14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4</v>
      </c>
      <c r="M5" s="1" t="s">
        <v>2</v>
      </c>
      <c r="N5" s="1" t="s">
        <v>15</v>
      </c>
    </row>
    <row r="6" spans="1:14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  <c r="H6">
        <f t="shared" si="0"/>
        <v>2</v>
      </c>
      <c r="I6">
        <f t="shared" si="1"/>
        <v>1</v>
      </c>
      <c r="J6">
        <f t="shared" si="2"/>
        <v>1</v>
      </c>
      <c r="K6">
        <f t="shared" si="3"/>
        <v>4</v>
      </c>
      <c r="M6" s="1" t="s">
        <v>3</v>
      </c>
      <c r="N6" s="1" t="s">
        <v>16</v>
      </c>
    </row>
    <row r="7" spans="1:14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4</v>
      </c>
      <c r="M7" s="1" t="s">
        <v>4</v>
      </c>
      <c r="N7" s="1" t="s">
        <v>17</v>
      </c>
    </row>
    <row r="8" spans="1:14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4</v>
      </c>
      <c r="M8" s="1" t="s">
        <v>18</v>
      </c>
      <c r="N8" s="1" t="s">
        <v>19</v>
      </c>
    </row>
    <row r="9" spans="1:14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  <c r="H9">
        <f t="shared" si="0"/>
        <v>1</v>
      </c>
      <c r="I9">
        <f t="shared" si="1"/>
        <v>1</v>
      </c>
      <c r="J9">
        <f t="shared" si="2"/>
        <v>1</v>
      </c>
      <c r="K9">
        <f t="shared" si="3"/>
        <v>4</v>
      </c>
      <c r="M9" s="1" t="s">
        <v>6</v>
      </c>
      <c r="N9" s="1" t="s">
        <v>20</v>
      </c>
    </row>
    <row r="10" spans="1:14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4</v>
      </c>
    </row>
    <row r="11" spans="1:14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4</v>
      </c>
    </row>
    <row r="12" spans="1:14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  <c r="H12">
        <f t="shared" si="0"/>
        <v>1</v>
      </c>
      <c r="I12">
        <f t="shared" si="1"/>
        <v>1</v>
      </c>
      <c r="J12">
        <f t="shared" si="2"/>
        <v>1</v>
      </c>
      <c r="K12">
        <f t="shared" si="3"/>
        <v>4</v>
      </c>
    </row>
    <row r="13" spans="1:14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  <c r="H13">
        <f t="shared" si="0"/>
        <v>2</v>
      </c>
      <c r="I13">
        <f t="shared" si="1"/>
        <v>1</v>
      </c>
      <c r="J13">
        <f t="shared" si="2"/>
        <v>1</v>
      </c>
      <c r="K13">
        <f t="shared" si="3"/>
        <v>4</v>
      </c>
    </row>
    <row r="14" spans="1:14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4</v>
      </c>
    </row>
    <row r="15" spans="1:14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4</v>
      </c>
    </row>
    <row r="16" spans="1:14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  <c r="H16">
        <f t="shared" si="0"/>
        <v>2</v>
      </c>
      <c r="I16">
        <f t="shared" si="1"/>
        <v>1</v>
      </c>
      <c r="J16">
        <f t="shared" si="2"/>
        <v>1</v>
      </c>
      <c r="K16">
        <f t="shared" si="3"/>
        <v>4</v>
      </c>
    </row>
    <row r="17" spans="1:14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  <c r="H17">
        <f t="shared" si="0"/>
        <v>1</v>
      </c>
      <c r="I17">
        <f t="shared" si="1"/>
        <v>1</v>
      </c>
      <c r="J17">
        <f t="shared" si="2"/>
        <v>1</v>
      </c>
      <c r="K17">
        <f t="shared" si="3"/>
        <v>4</v>
      </c>
    </row>
    <row r="18" spans="1:14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  <c r="H18">
        <f t="shared" si="0"/>
        <v>2</v>
      </c>
      <c r="I18">
        <f t="shared" si="1"/>
        <v>1</v>
      </c>
      <c r="J18">
        <f t="shared" si="2"/>
        <v>1</v>
      </c>
      <c r="K18">
        <f t="shared" si="3"/>
        <v>4</v>
      </c>
      <c r="M18">
        <f>CORREL(H2:H244, G2:G244)</f>
        <v>-8.5273975201494628E-2</v>
      </c>
      <c r="N18" t="s">
        <v>26</v>
      </c>
    </row>
    <row r="19" spans="1:14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4</v>
      </c>
      <c r="M19">
        <f>CORREL(I2:I244, G2:G244)</f>
        <v>-0.117596390271059</v>
      </c>
      <c r="N19" t="s">
        <v>29</v>
      </c>
    </row>
    <row r="20" spans="1:14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  <c r="H20">
        <f t="shared" si="0"/>
        <v>2</v>
      </c>
      <c r="I20">
        <f t="shared" si="1"/>
        <v>1</v>
      </c>
      <c r="J20">
        <f t="shared" si="2"/>
        <v>1</v>
      </c>
      <c r="K20">
        <f t="shared" si="3"/>
        <v>4</v>
      </c>
      <c r="M20">
        <f>CORREL(J2:J244, G2:G244)</f>
        <v>9.7627499908010222E-3</v>
      </c>
      <c r="N20" t="s">
        <v>31</v>
      </c>
    </row>
    <row r="21" spans="1:14" x14ac:dyDescent="0.3">
      <c r="A21" t="s">
        <v>11</v>
      </c>
      <c r="B21" t="s">
        <v>8</v>
      </c>
      <c r="C21" t="s">
        <v>21</v>
      </c>
      <c r="D21" t="s">
        <v>10</v>
      </c>
      <c r="E21">
        <v>3</v>
      </c>
      <c r="F21">
        <v>20.65</v>
      </c>
      <c r="G21">
        <v>3.35</v>
      </c>
      <c r="H21">
        <f t="shared" si="0"/>
        <v>1</v>
      </c>
      <c r="I21">
        <f t="shared" si="1"/>
        <v>1</v>
      </c>
      <c r="J21">
        <f t="shared" si="2"/>
        <v>1</v>
      </c>
      <c r="K21">
        <f t="shared" si="3"/>
        <v>3</v>
      </c>
      <c r="M21">
        <f>CORREL(E2:E244, G2:G244)</f>
        <v>0.48840039467488378</v>
      </c>
      <c r="N21" t="s">
        <v>33</v>
      </c>
    </row>
    <row r="22" spans="1:14" x14ac:dyDescent="0.3">
      <c r="A22" t="s">
        <v>11</v>
      </c>
      <c r="B22" t="s">
        <v>8</v>
      </c>
      <c r="C22" t="s">
        <v>21</v>
      </c>
      <c r="D22" t="s">
        <v>10</v>
      </c>
      <c r="E22">
        <v>2</v>
      </c>
      <c r="F22">
        <v>17.920000000000002</v>
      </c>
      <c r="G22">
        <v>4.08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3</v>
      </c>
      <c r="M22">
        <f>CORREL(F2:F244, G2:G244)</f>
        <v>0.6749978565456074</v>
      </c>
      <c r="N22" t="s">
        <v>32</v>
      </c>
    </row>
    <row r="23" spans="1:14" x14ac:dyDescent="0.3">
      <c r="A23" t="s">
        <v>7</v>
      </c>
      <c r="B23" t="s">
        <v>8</v>
      </c>
      <c r="C23" t="s">
        <v>21</v>
      </c>
      <c r="D23" t="s">
        <v>10</v>
      </c>
      <c r="E23">
        <v>2</v>
      </c>
      <c r="F23">
        <v>20.29</v>
      </c>
      <c r="G23">
        <v>2.75</v>
      </c>
      <c r="H23">
        <f t="shared" si="0"/>
        <v>2</v>
      </c>
      <c r="I23">
        <f t="shared" si="1"/>
        <v>1</v>
      </c>
      <c r="J23">
        <f t="shared" si="2"/>
        <v>1</v>
      </c>
      <c r="K23">
        <f t="shared" si="3"/>
        <v>3</v>
      </c>
      <c r="M23">
        <f>CORREL(K2:K244, G2:G244)</f>
        <v>0.13179752636389336</v>
      </c>
      <c r="N23" t="s">
        <v>34</v>
      </c>
    </row>
    <row r="24" spans="1:14" x14ac:dyDescent="0.3">
      <c r="A24" t="s">
        <v>7</v>
      </c>
      <c r="B24" t="s">
        <v>8</v>
      </c>
      <c r="C24" t="s">
        <v>21</v>
      </c>
      <c r="D24" t="s">
        <v>10</v>
      </c>
      <c r="E24">
        <v>2</v>
      </c>
      <c r="F24">
        <v>15.77</v>
      </c>
      <c r="G24">
        <v>2.23</v>
      </c>
      <c r="H24">
        <f t="shared" si="0"/>
        <v>2</v>
      </c>
      <c r="I24">
        <f t="shared" si="1"/>
        <v>1</v>
      </c>
      <c r="J24">
        <f t="shared" si="2"/>
        <v>1</v>
      </c>
      <c r="K24">
        <f t="shared" si="3"/>
        <v>3</v>
      </c>
    </row>
    <row r="25" spans="1:14" x14ac:dyDescent="0.3">
      <c r="A25" t="s">
        <v>11</v>
      </c>
      <c r="B25" t="s">
        <v>8</v>
      </c>
      <c r="C25" t="s">
        <v>21</v>
      </c>
      <c r="D25" t="s">
        <v>10</v>
      </c>
      <c r="E25">
        <v>4</v>
      </c>
      <c r="F25">
        <v>39.42</v>
      </c>
      <c r="G25">
        <v>7.58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3</v>
      </c>
      <c r="N25" t="s">
        <v>35</v>
      </c>
    </row>
    <row r="26" spans="1:14" x14ac:dyDescent="0.3">
      <c r="A26" t="s">
        <v>11</v>
      </c>
      <c r="B26" t="s">
        <v>8</v>
      </c>
      <c r="C26" t="s">
        <v>21</v>
      </c>
      <c r="D26" t="s">
        <v>10</v>
      </c>
      <c r="E26">
        <v>2</v>
      </c>
      <c r="F26">
        <v>19.82</v>
      </c>
      <c r="G26">
        <v>3.18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3</v>
      </c>
    </row>
    <row r="27" spans="1:14" x14ac:dyDescent="0.3">
      <c r="A27" t="s">
        <v>11</v>
      </c>
      <c r="B27" t="s">
        <v>8</v>
      </c>
      <c r="C27" t="s">
        <v>21</v>
      </c>
      <c r="D27" t="s">
        <v>10</v>
      </c>
      <c r="E27">
        <v>4</v>
      </c>
      <c r="F27">
        <v>17.809999999999999</v>
      </c>
      <c r="G27">
        <v>2.34</v>
      </c>
      <c r="H27">
        <f t="shared" si="0"/>
        <v>1</v>
      </c>
      <c r="I27">
        <f t="shared" si="1"/>
        <v>1</v>
      </c>
      <c r="J27">
        <f t="shared" si="2"/>
        <v>1</v>
      </c>
      <c r="K27">
        <f t="shared" si="3"/>
        <v>3</v>
      </c>
    </row>
    <row r="28" spans="1:14" x14ac:dyDescent="0.3">
      <c r="A28" t="s">
        <v>11</v>
      </c>
      <c r="B28" t="s">
        <v>8</v>
      </c>
      <c r="C28" t="s">
        <v>21</v>
      </c>
      <c r="D28" t="s">
        <v>10</v>
      </c>
      <c r="E28">
        <v>2</v>
      </c>
      <c r="F28">
        <v>13.37</v>
      </c>
      <c r="G28">
        <v>2</v>
      </c>
      <c r="H28">
        <f t="shared" si="0"/>
        <v>1</v>
      </c>
      <c r="I28">
        <f t="shared" si="1"/>
        <v>1</v>
      </c>
      <c r="J28">
        <f t="shared" si="2"/>
        <v>1</v>
      </c>
      <c r="K28">
        <f t="shared" si="3"/>
        <v>3</v>
      </c>
    </row>
    <row r="29" spans="1:14" x14ac:dyDescent="0.3">
      <c r="A29" t="s">
        <v>11</v>
      </c>
      <c r="B29" t="s">
        <v>8</v>
      </c>
      <c r="C29" t="s">
        <v>21</v>
      </c>
      <c r="D29" t="s">
        <v>10</v>
      </c>
      <c r="E29">
        <v>2</v>
      </c>
      <c r="F29">
        <v>12.69</v>
      </c>
      <c r="G29">
        <v>2</v>
      </c>
      <c r="H29">
        <f t="shared" si="0"/>
        <v>1</v>
      </c>
      <c r="I29">
        <f t="shared" si="1"/>
        <v>1</v>
      </c>
      <c r="J29">
        <f t="shared" si="2"/>
        <v>1</v>
      </c>
      <c r="K29">
        <f t="shared" si="3"/>
        <v>3</v>
      </c>
    </row>
    <row r="30" spans="1:14" x14ac:dyDescent="0.3">
      <c r="A30" t="s">
        <v>11</v>
      </c>
      <c r="B30" t="s">
        <v>8</v>
      </c>
      <c r="C30" t="s">
        <v>21</v>
      </c>
      <c r="D30" t="s">
        <v>10</v>
      </c>
      <c r="E30">
        <v>2</v>
      </c>
      <c r="F30">
        <v>21.7</v>
      </c>
      <c r="G30">
        <v>4.3</v>
      </c>
      <c r="H30">
        <f t="shared" si="0"/>
        <v>1</v>
      </c>
      <c r="I30">
        <f t="shared" si="1"/>
        <v>1</v>
      </c>
      <c r="J30">
        <f t="shared" si="2"/>
        <v>1</v>
      </c>
      <c r="K30">
        <f t="shared" si="3"/>
        <v>3</v>
      </c>
    </row>
    <row r="31" spans="1:14" x14ac:dyDescent="0.3">
      <c r="A31" t="s">
        <v>7</v>
      </c>
      <c r="B31" t="s">
        <v>8</v>
      </c>
      <c r="C31" t="s">
        <v>21</v>
      </c>
      <c r="D31" t="s">
        <v>10</v>
      </c>
      <c r="E31">
        <v>2</v>
      </c>
      <c r="F31">
        <v>19.649999999999999</v>
      </c>
      <c r="G31">
        <v>3</v>
      </c>
      <c r="H31">
        <f t="shared" si="0"/>
        <v>2</v>
      </c>
      <c r="I31">
        <f t="shared" si="1"/>
        <v>1</v>
      </c>
      <c r="J31">
        <f t="shared" si="2"/>
        <v>1</v>
      </c>
      <c r="K31">
        <f t="shared" si="3"/>
        <v>3</v>
      </c>
    </row>
    <row r="32" spans="1:14" x14ac:dyDescent="0.3">
      <c r="A32" t="s">
        <v>11</v>
      </c>
      <c r="B32" t="s">
        <v>8</v>
      </c>
      <c r="C32" t="s">
        <v>21</v>
      </c>
      <c r="D32" t="s">
        <v>10</v>
      </c>
      <c r="E32">
        <v>2</v>
      </c>
      <c r="F32">
        <v>9.5500000000000007</v>
      </c>
      <c r="G32">
        <v>1.45</v>
      </c>
      <c r="H32">
        <f t="shared" si="0"/>
        <v>1</v>
      </c>
      <c r="I32">
        <f t="shared" si="1"/>
        <v>1</v>
      </c>
      <c r="J32">
        <f t="shared" si="2"/>
        <v>1</v>
      </c>
      <c r="K32">
        <f t="shared" si="3"/>
        <v>3</v>
      </c>
    </row>
    <row r="33" spans="1:11" x14ac:dyDescent="0.3">
      <c r="A33" t="s">
        <v>11</v>
      </c>
      <c r="B33" t="s">
        <v>8</v>
      </c>
      <c r="C33" t="s">
        <v>21</v>
      </c>
      <c r="D33" t="s">
        <v>10</v>
      </c>
      <c r="E33">
        <v>4</v>
      </c>
      <c r="F33">
        <v>18.350000000000001</v>
      </c>
      <c r="G33">
        <v>2.5</v>
      </c>
      <c r="H33">
        <f t="shared" si="0"/>
        <v>1</v>
      </c>
      <c r="I33">
        <f t="shared" si="1"/>
        <v>1</v>
      </c>
      <c r="J33">
        <f t="shared" si="2"/>
        <v>1</v>
      </c>
      <c r="K33">
        <f t="shared" si="3"/>
        <v>3</v>
      </c>
    </row>
    <row r="34" spans="1:11" x14ac:dyDescent="0.3">
      <c r="A34" t="s">
        <v>7</v>
      </c>
      <c r="B34" t="s">
        <v>8</v>
      </c>
      <c r="C34" t="s">
        <v>21</v>
      </c>
      <c r="D34" t="s">
        <v>10</v>
      </c>
      <c r="E34">
        <v>2</v>
      </c>
      <c r="F34">
        <v>15.06</v>
      </c>
      <c r="G34">
        <v>3</v>
      </c>
      <c r="H34">
        <f t="shared" si="0"/>
        <v>2</v>
      </c>
      <c r="I34">
        <f t="shared" si="1"/>
        <v>1</v>
      </c>
      <c r="J34">
        <f t="shared" si="2"/>
        <v>1</v>
      </c>
      <c r="K34">
        <f t="shared" si="3"/>
        <v>3</v>
      </c>
    </row>
    <row r="35" spans="1:11" x14ac:dyDescent="0.3">
      <c r="A35" t="s">
        <v>7</v>
      </c>
      <c r="B35" t="s">
        <v>8</v>
      </c>
      <c r="C35" t="s">
        <v>21</v>
      </c>
      <c r="D35" t="s">
        <v>10</v>
      </c>
      <c r="E35">
        <v>4</v>
      </c>
      <c r="F35">
        <v>20.69</v>
      </c>
      <c r="G35">
        <v>2.4500000000000002</v>
      </c>
      <c r="H35">
        <f t="shared" si="0"/>
        <v>2</v>
      </c>
      <c r="I35">
        <f t="shared" si="1"/>
        <v>1</v>
      </c>
      <c r="J35">
        <f t="shared" si="2"/>
        <v>1</v>
      </c>
      <c r="K35">
        <f t="shared" si="3"/>
        <v>3</v>
      </c>
    </row>
    <row r="36" spans="1:11" x14ac:dyDescent="0.3">
      <c r="A36" t="s">
        <v>11</v>
      </c>
      <c r="B36" t="s">
        <v>8</v>
      </c>
      <c r="C36" t="s">
        <v>21</v>
      </c>
      <c r="D36" t="s">
        <v>10</v>
      </c>
      <c r="E36">
        <v>2</v>
      </c>
      <c r="F36">
        <v>17.78</v>
      </c>
      <c r="G36">
        <v>3.27</v>
      </c>
      <c r="H36">
        <f t="shared" si="0"/>
        <v>1</v>
      </c>
      <c r="I36">
        <f t="shared" si="1"/>
        <v>1</v>
      </c>
      <c r="J36">
        <f t="shared" si="2"/>
        <v>1</v>
      </c>
      <c r="K36">
        <f t="shared" si="3"/>
        <v>3</v>
      </c>
    </row>
    <row r="37" spans="1:11" x14ac:dyDescent="0.3">
      <c r="A37" t="s">
        <v>11</v>
      </c>
      <c r="B37" t="s">
        <v>8</v>
      </c>
      <c r="C37" t="s">
        <v>21</v>
      </c>
      <c r="D37" t="s">
        <v>10</v>
      </c>
      <c r="E37">
        <v>3</v>
      </c>
      <c r="F37">
        <v>24.06</v>
      </c>
      <c r="G37">
        <v>3.6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3</v>
      </c>
    </row>
    <row r="38" spans="1:11" x14ac:dyDescent="0.3">
      <c r="A38" t="s">
        <v>11</v>
      </c>
      <c r="B38" t="s">
        <v>8</v>
      </c>
      <c r="C38" t="s">
        <v>21</v>
      </c>
      <c r="D38" t="s">
        <v>10</v>
      </c>
      <c r="E38">
        <v>3</v>
      </c>
      <c r="F38">
        <v>16.309999999999999</v>
      </c>
      <c r="G38">
        <v>2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3</v>
      </c>
    </row>
    <row r="39" spans="1:11" x14ac:dyDescent="0.3">
      <c r="A39" t="s">
        <v>7</v>
      </c>
      <c r="B39" t="s">
        <v>8</v>
      </c>
      <c r="C39" t="s">
        <v>21</v>
      </c>
      <c r="D39" t="s">
        <v>10</v>
      </c>
      <c r="E39">
        <v>3</v>
      </c>
      <c r="F39">
        <v>16.93</v>
      </c>
      <c r="G39">
        <v>3.07</v>
      </c>
      <c r="H39">
        <f t="shared" si="0"/>
        <v>2</v>
      </c>
      <c r="I39">
        <f t="shared" si="1"/>
        <v>1</v>
      </c>
      <c r="J39">
        <f t="shared" si="2"/>
        <v>1</v>
      </c>
      <c r="K39">
        <f t="shared" si="3"/>
        <v>3</v>
      </c>
    </row>
    <row r="40" spans="1:11" x14ac:dyDescent="0.3">
      <c r="A40" t="s">
        <v>11</v>
      </c>
      <c r="B40" t="s">
        <v>8</v>
      </c>
      <c r="C40" t="s">
        <v>21</v>
      </c>
      <c r="D40" t="s">
        <v>10</v>
      </c>
      <c r="E40">
        <v>3</v>
      </c>
      <c r="F40">
        <v>18.690000000000001</v>
      </c>
      <c r="G40">
        <v>2.31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3</v>
      </c>
    </row>
    <row r="41" spans="1:11" x14ac:dyDescent="0.3">
      <c r="A41" t="s">
        <v>11</v>
      </c>
      <c r="B41" t="s">
        <v>8</v>
      </c>
      <c r="C41" t="s">
        <v>21</v>
      </c>
      <c r="D41" t="s">
        <v>10</v>
      </c>
      <c r="E41">
        <v>3</v>
      </c>
      <c r="F41">
        <v>31.27</v>
      </c>
      <c r="G41">
        <v>5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3</v>
      </c>
    </row>
    <row r="42" spans="1:11" x14ac:dyDescent="0.3">
      <c r="A42" t="s">
        <v>11</v>
      </c>
      <c r="B42" t="s">
        <v>8</v>
      </c>
      <c r="C42" t="s">
        <v>21</v>
      </c>
      <c r="D42" t="s">
        <v>10</v>
      </c>
      <c r="E42">
        <v>3</v>
      </c>
      <c r="F42">
        <v>16.04</v>
      </c>
      <c r="G42">
        <v>2.2400000000000002</v>
      </c>
      <c r="H42">
        <f t="shared" si="0"/>
        <v>1</v>
      </c>
      <c r="I42">
        <f t="shared" si="1"/>
        <v>1</v>
      </c>
      <c r="J42">
        <f t="shared" si="2"/>
        <v>1</v>
      </c>
      <c r="K42">
        <f t="shared" si="3"/>
        <v>3</v>
      </c>
    </row>
    <row r="43" spans="1:11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  <c r="H43">
        <f t="shared" si="0"/>
        <v>1</v>
      </c>
      <c r="I43">
        <f t="shared" si="1"/>
        <v>1</v>
      </c>
      <c r="J43">
        <f t="shared" si="2"/>
        <v>1</v>
      </c>
      <c r="K43">
        <f t="shared" si="3"/>
        <v>4</v>
      </c>
    </row>
    <row r="44" spans="1:11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  <c r="H44">
        <f t="shared" si="0"/>
        <v>1</v>
      </c>
      <c r="I44">
        <f t="shared" si="1"/>
        <v>1</v>
      </c>
      <c r="J44">
        <f t="shared" si="2"/>
        <v>1</v>
      </c>
      <c r="K44">
        <f t="shared" si="3"/>
        <v>4</v>
      </c>
    </row>
    <row r="45" spans="1:11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  <c r="H45">
        <f t="shared" si="0"/>
        <v>1</v>
      </c>
      <c r="I45">
        <f t="shared" si="1"/>
        <v>1</v>
      </c>
      <c r="J45">
        <f t="shared" si="2"/>
        <v>1</v>
      </c>
      <c r="K45">
        <f t="shared" si="3"/>
        <v>4</v>
      </c>
    </row>
    <row r="46" spans="1:11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  <c r="H46">
        <f t="shared" si="0"/>
        <v>1</v>
      </c>
      <c r="I46">
        <f t="shared" si="1"/>
        <v>1</v>
      </c>
      <c r="J46">
        <f t="shared" si="2"/>
        <v>1</v>
      </c>
      <c r="K46">
        <f t="shared" si="3"/>
        <v>4</v>
      </c>
    </row>
    <row r="47" spans="1:11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  <c r="H47">
        <f t="shared" si="0"/>
        <v>1</v>
      </c>
      <c r="I47">
        <f t="shared" si="1"/>
        <v>1</v>
      </c>
      <c r="J47">
        <f t="shared" si="2"/>
        <v>1</v>
      </c>
      <c r="K47">
        <f t="shared" si="3"/>
        <v>4</v>
      </c>
    </row>
    <row r="48" spans="1:11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  <c r="H48">
        <f t="shared" si="0"/>
        <v>1</v>
      </c>
      <c r="I48">
        <f t="shared" si="1"/>
        <v>1</v>
      </c>
      <c r="J48">
        <f t="shared" si="2"/>
        <v>1</v>
      </c>
      <c r="K48">
        <f t="shared" si="3"/>
        <v>4</v>
      </c>
    </row>
    <row r="49" spans="1:11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  <c r="H49">
        <f t="shared" si="0"/>
        <v>1</v>
      </c>
      <c r="I49">
        <f t="shared" si="1"/>
        <v>1</v>
      </c>
      <c r="J49">
        <f t="shared" si="2"/>
        <v>1</v>
      </c>
      <c r="K49">
        <f t="shared" si="3"/>
        <v>4</v>
      </c>
    </row>
    <row r="50" spans="1:11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  <c r="H50">
        <f t="shared" si="0"/>
        <v>1</v>
      </c>
      <c r="I50">
        <f t="shared" si="1"/>
        <v>1</v>
      </c>
      <c r="J50">
        <f t="shared" si="2"/>
        <v>1</v>
      </c>
      <c r="K50">
        <f t="shared" si="3"/>
        <v>4</v>
      </c>
    </row>
    <row r="51" spans="1:11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  <c r="H51">
        <f t="shared" si="0"/>
        <v>1</v>
      </c>
      <c r="I51">
        <f t="shared" si="1"/>
        <v>1</v>
      </c>
      <c r="J51">
        <f t="shared" si="2"/>
        <v>1</v>
      </c>
      <c r="K51">
        <f t="shared" si="3"/>
        <v>4</v>
      </c>
    </row>
    <row r="52" spans="1:11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  <c r="H52">
        <f t="shared" si="0"/>
        <v>1</v>
      </c>
      <c r="I52">
        <f t="shared" si="1"/>
        <v>1</v>
      </c>
      <c r="J52">
        <f t="shared" si="2"/>
        <v>1</v>
      </c>
      <c r="K52">
        <f t="shared" si="3"/>
        <v>4</v>
      </c>
    </row>
    <row r="53" spans="1:11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  <c r="H53">
        <f t="shared" si="0"/>
        <v>2</v>
      </c>
      <c r="I53">
        <f t="shared" si="1"/>
        <v>1</v>
      </c>
      <c r="J53">
        <f t="shared" si="2"/>
        <v>1</v>
      </c>
      <c r="K53">
        <f t="shared" si="3"/>
        <v>4</v>
      </c>
    </row>
    <row r="54" spans="1:11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  <c r="H54">
        <f t="shared" si="0"/>
        <v>2</v>
      </c>
      <c r="I54">
        <f t="shared" si="1"/>
        <v>1</v>
      </c>
      <c r="J54">
        <f t="shared" si="2"/>
        <v>1</v>
      </c>
      <c r="K54">
        <f t="shared" si="3"/>
        <v>4</v>
      </c>
    </row>
    <row r="55" spans="1:11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4</v>
      </c>
    </row>
    <row r="56" spans="1:11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  <c r="H56">
        <f t="shared" si="0"/>
        <v>1</v>
      </c>
      <c r="I56">
        <f t="shared" si="1"/>
        <v>1</v>
      </c>
      <c r="J56">
        <f t="shared" si="2"/>
        <v>1</v>
      </c>
      <c r="K56">
        <f t="shared" si="3"/>
        <v>4</v>
      </c>
    </row>
    <row r="57" spans="1:11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4</v>
      </c>
    </row>
    <row r="58" spans="1:11" x14ac:dyDescent="0.3">
      <c r="A58" t="s">
        <v>11</v>
      </c>
      <c r="B58" t="s">
        <v>22</v>
      </c>
      <c r="C58" t="s">
        <v>21</v>
      </c>
      <c r="D58" t="s">
        <v>10</v>
      </c>
      <c r="E58">
        <v>4</v>
      </c>
      <c r="F58">
        <v>38.01</v>
      </c>
      <c r="G58">
        <v>3</v>
      </c>
      <c r="H58">
        <f t="shared" si="0"/>
        <v>1</v>
      </c>
      <c r="I58">
        <f t="shared" si="1"/>
        <v>1</v>
      </c>
      <c r="J58">
        <f t="shared" si="2"/>
        <v>2</v>
      </c>
      <c r="K58">
        <f t="shared" si="3"/>
        <v>3</v>
      </c>
    </row>
    <row r="59" spans="1:11" x14ac:dyDescent="0.3">
      <c r="A59" t="s">
        <v>7</v>
      </c>
      <c r="B59" t="s">
        <v>8</v>
      </c>
      <c r="C59" t="s">
        <v>21</v>
      </c>
      <c r="D59" t="s">
        <v>10</v>
      </c>
      <c r="E59">
        <v>2</v>
      </c>
      <c r="F59">
        <v>26.41</v>
      </c>
      <c r="G59">
        <v>1.5</v>
      </c>
      <c r="H59">
        <f t="shared" si="0"/>
        <v>2</v>
      </c>
      <c r="I59">
        <f t="shared" si="1"/>
        <v>1</v>
      </c>
      <c r="J59">
        <f t="shared" si="2"/>
        <v>1</v>
      </c>
      <c r="K59">
        <f t="shared" si="3"/>
        <v>3</v>
      </c>
    </row>
    <row r="60" spans="1:11" x14ac:dyDescent="0.3">
      <c r="A60" t="s">
        <v>11</v>
      </c>
      <c r="B60" t="s">
        <v>22</v>
      </c>
      <c r="C60" t="s">
        <v>21</v>
      </c>
      <c r="D60" t="s">
        <v>10</v>
      </c>
      <c r="E60">
        <v>2</v>
      </c>
      <c r="F60">
        <v>11.24</v>
      </c>
      <c r="G60">
        <v>1.76</v>
      </c>
      <c r="H60">
        <f t="shared" si="0"/>
        <v>1</v>
      </c>
      <c r="I60">
        <f t="shared" si="1"/>
        <v>1</v>
      </c>
      <c r="J60">
        <f t="shared" si="2"/>
        <v>2</v>
      </c>
      <c r="K60">
        <f t="shared" si="3"/>
        <v>3</v>
      </c>
    </row>
    <row r="61" spans="1:11" x14ac:dyDescent="0.3">
      <c r="A61" t="s">
        <v>11</v>
      </c>
      <c r="B61" t="s">
        <v>8</v>
      </c>
      <c r="C61" t="s">
        <v>21</v>
      </c>
      <c r="D61" t="s">
        <v>10</v>
      </c>
      <c r="E61">
        <v>4</v>
      </c>
      <c r="F61">
        <v>48.27</v>
      </c>
      <c r="G61">
        <v>6.73</v>
      </c>
      <c r="H61">
        <f t="shared" si="0"/>
        <v>1</v>
      </c>
      <c r="I61">
        <f t="shared" si="1"/>
        <v>1</v>
      </c>
      <c r="J61">
        <f t="shared" si="2"/>
        <v>1</v>
      </c>
      <c r="K61">
        <f t="shared" si="3"/>
        <v>3</v>
      </c>
    </row>
    <row r="62" spans="1:11" x14ac:dyDescent="0.3">
      <c r="A62" t="s">
        <v>11</v>
      </c>
      <c r="B62" t="s">
        <v>22</v>
      </c>
      <c r="C62" t="s">
        <v>21</v>
      </c>
      <c r="D62" t="s">
        <v>10</v>
      </c>
      <c r="E62">
        <v>2</v>
      </c>
      <c r="F62">
        <v>20.29</v>
      </c>
      <c r="G62">
        <v>3.21</v>
      </c>
      <c r="H62">
        <f t="shared" si="0"/>
        <v>1</v>
      </c>
      <c r="I62">
        <f t="shared" si="1"/>
        <v>1</v>
      </c>
      <c r="J62">
        <f t="shared" si="2"/>
        <v>2</v>
      </c>
      <c r="K62">
        <f t="shared" si="3"/>
        <v>3</v>
      </c>
    </row>
    <row r="63" spans="1:11" x14ac:dyDescent="0.3">
      <c r="A63" t="s">
        <v>11</v>
      </c>
      <c r="B63" t="s">
        <v>22</v>
      </c>
      <c r="C63" t="s">
        <v>21</v>
      </c>
      <c r="D63" t="s">
        <v>10</v>
      </c>
      <c r="E63">
        <v>2</v>
      </c>
      <c r="F63">
        <v>13.81</v>
      </c>
      <c r="G63">
        <v>2</v>
      </c>
      <c r="H63">
        <f t="shared" si="0"/>
        <v>1</v>
      </c>
      <c r="I63">
        <f t="shared" si="1"/>
        <v>1</v>
      </c>
      <c r="J63">
        <f t="shared" si="2"/>
        <v>2</v>
      </c>
      <c r="K63">
        <f t="shared" si="3"/>
        <v>3</v>
      </c>
    </row>
    <row r="64" spans="1:11" x14ac:dyDescent="0.3">
      <c r="A64" t="s">
        <v>11</v>
      </c>
      <c r="B64" t="s">
        <v>22</v>
      </c>
      <c r="C64" t="s">
        <v>21</v>
      </c>
      <c r="D64" t="s">
        <v>10</v>
      </c>
      <c r="E64">
        <v>2</v>
      </c>
      <c r="F64">
        <v>11.02</v>
      </c>
      <c r="G64">
        <v>1.98</v>
      </c>
      <c r="H64">
        <f t="shared" si="0"/>
        <v>1</v>
      </c>
      <c r="I64">
        <f t="shared" si="1"/>
        <v>1</v>
      </c>
      <c r="J64">
        <f t="shared" si="2"/>
        <v>2</v>
      </c>
      <c r="K64">
        <f t="shared" si="3"/>
        <v>3</v>
      </c>
    </row>
    <row r="65" spans="1:11" x14ac:dyDescent="0.3">
      <c r="A65" t="s">
        <v>11</v>
      </c>
      <c r="B65" t="s">
        <v>22</v>
      </c>
      <c r="C65" t="s">
        <v>21</v>
      </c>
      <c r="D65" t="s">
        <v>10</v>
      </c>
      <c r="E65">
        <v>4</v>
      </c>
      <c r="F65">
        <v>18.29</v>
      </c>
      <c r="G65">
        <v>3.76</v>
      </c>
      <c r="H65">
        <f t="shared" si="0"/>
        <v>1</v>
      </c>
      <c r="I65">
        <f t="shared" si="1"/>
        <v>1</v>
      </c>
      <c r="J65">
        <f t="shared" si="2"/>
        <v>2</v>
      </c>
      <c r="K65">
        <f t="shared" si="3"/>
        <v>3</v>
      </c>
    </row>
    <row r="66" spans="1:11" x14ac:dyDescent="0.3">
      <c r="A66" t="s">
        <v>11</v>
      </c>
      <c r="B66" t="s">
        <v>8</v>
      </c>
      <c r="C66" t="s">
        <v>21</v>
      </c>
      <c r="D66" t="s">
        <v>10</v>
      </c>
      <c r="E66">
        <v>3</v>
      </c>
      <c r="F66">
        <v>17.59</v>
      </c>
      <c r="G66">
        <v>2.64</v>
      </c>
      <c r="H66">
        <f t="shared" si="0"/>
        <v>1</v>
      </c>
      <c r="I66">
        <f t="shared" si="1"/>
        <v>1</v>
      </c>
      <c r="J66">
        <f t="shared" si="2"/>
        <v>1</v>
      </c>
      <c r="K66">
        <f t="shared" si="3"/>
        <v>3</v>
      </c>
    </row>
    <row r="67" spans="1:11" x14ac:dyDescent="0.3">
      <c r="A67" t="s">
        <v>11</v>
      </c>
      <c r="B67" t="s">
        <v>8</v>
      </c>
      <c r="C67" t="s">
        <v>21</v>
      </c>
      <c r="D67" t="s">
        <v>10</v>
      </c>
      <c r="E67">
        <v>3</v>
      </c>
      <c r="F67">
        <v>20.079999999999998</v>
      </c>
      <c r="G67">
        <v>3.15</v>
      </c>
      <c r="H67">
        <f t="shared" ref="H67:H130" si="4">IF(A67="Male",1,2)</f>
        <v>1</v>
      </c>
      <c r="I67">
        <f t="shared" ref="I67:I130" si="5">IF(D67="Dinner",1,2)</f>
        <v>1</v>
      </c>
      <c r="J67">
        <f t="shared" ref="J67:J130" si="6">IF(B67="No",1,2)</f>
        <v>1</v>
      </c>
      <c r="K67">
        <f t="shared" ref="K67:K130" si="7">IF(C67="Sun",4,IF(C67="Sat",3,IF(C67="Fri",2,1)))</f>
        <v>3</v>
      </c>
    </row>
    <row r="68" spans="1:11" x14ac:dyDescent="0.3">
      <c r="A68" t="s">
        <v>7</v>
      </c>
      <c r="B68" t="s">
        <v>8</v>
      </c>
      <c r="C68" t="s">
        <v>21</v>
      </c>
      <c r="D68" t="s">
        <v>10</v>
      </c>
      <c r="E68">
        <v>2</v>
      </c>
      <c r="F68">
        <v>16.45</v>
      </c>
      <c r="G68">
        <v>2.4700000000000002</v>
      </c>
      <c r="H68">
        <f t="shared" si="4"/>
        <v>2</v>
      </c>
      <c r="I68">
        <f t="shared" si="5"/>
        <v>1</v>
      </c>
      <c r="J68">
        <f t="shared" si="6"/>
        <v>1</v>
      </c>
      <c r="K68">
        <f t="shared" si="7"/>
        <v>3</v>
      </c>
    </row>
    <row r="69" spans="1:11" x14ac:dyDescent="0.3">
      <c r="A69" t="s">
        <v>7</v>
      </c>
      <c r="B69" t="s">
        <v>22</v>
      </c>
      <c r="C69" t="s">
        <v>21</v>
      </c>
      <c r="D69" t="s">
        <v>10</v>
      </c>
      <c r="E69">
        <v>1</v>
      </c>
      <c r="F69">
        <v>3.07</v>
      </c>
      <c r="G69">
        <v>1</v>
      </c>
      <c r="H69">
        <f t="shared" si="4"/>
        <v>2</v>
      </c>
      <c r="I69">
        <f t="shared" si="5"/>
        <v>1</v>
      </c>
      <c r="J69">
        <f t="shared" si="6"/>
        <v>2</v>
      </c>
      <c r="K69">
        <f t="shared" si="7"/>
        <v>3</v>
      </c>
    </row>
    <row r="70" spans="1:11" x14ac:dyDescent="0.3">
      <c r="A70" t="s">
        <v>11</v>
      </c>
      <c r="B70" t="s">
        <v>8</v>
      </c>
      <c r="C70" t="s">
        <v>21</v>
      </c>
      <c r="D70" t="s">
        <v>10</v>
      </c>
      <c r="E70">
        <v>2</v>
      </c>
      <c r="F70">
        <v>20.23</v>
      </c>
      <c r="G70">
        <v>2.0099999999999998</v>
      </c>
      <c r="H70">
        <f t="shared" si="4"/>
        <v>1</v>
      </c>
      <c r="I70">
        <f t="shared" si="5"/>
        <v>1</v>
      </c>
      <c r="J70">
        <f t="shared" si="6"/>
        <v>1</v>
      </c>
      <c r="K70">
        <f t="shared" si="7"/>
        <v>3</v>
      </c>
    </row>
    <row r="71" spans="1:11" x14ac:dyDescent="0.3">
      <c r="A71" t="s">
        <v>11</v>
      </c>
      <c r="B71" t="s">
        <v>22</v>
      </c>
      <c r="C71" t="s">
        <v>21</v>
      </c>
      <c r="D71" t="s">
        <v>10</v>
      </c>
      <c r="E71">
        <v>2</v>
      </c>
      <c r="F71">
        <v>15.01</v>
      </c>
      <c r="G71">
        <v>2.09</v>
      </c>
      <c r="H71">
        <f t="shared" si="4"/>
        <v>1</v>
      </c>
      <c r="I71">
        <f t="shared" si="5"/>
        <v>1</v>
      </c>
      <c r="J71">
        <f t="shared" si="6"/>
        <v>2</v>
      </c>
      <c r="K71">
        <f t="shared" si="7"/>
        <v>3</v>
      </c>
    </row>
    <row r="72" spans="1:11" x14ac:dyDescent="0.3">
      <c r="A72" t="s">
        <v>11</v>
      </c>
      <c r="B72" t="s">
        <v>8</v>
      </c>
      <c r="C72" t="s">
        <v>21</v>
      </c>
      <c r="D72" t="s">
        <v>10</v>
      </c>
      <c r="E72">
        <v>2</v>
      </c>
      <c r="F72">
        <v>12.02</v>
      </c>
      <c r="G72">
        <v>1.97</v>
      </c>
      <c r="H72">
        <f t="shared" si="4"/>
        <v>1</v>
      </c>
      <c r="I72">
        <f t="shared" si="5"/>
        <v>1</v>
      </c>
      <c r="J72">
        <f t="shared" si="6"/>
        <v>1</v>
      </c>
      <c r="K72">
        <f t="shared" si="7"/>
        <v>3</v>
      </c>
    </row>
    <row r="73" spans="1:11" x14ac:dyDescent="0.3">
      <c r="A73" t="s">
        <v>7</v>
      </c>
      <c r="B73" t="s">
        <v>8</v>
      </c>
      <c r="C73" t="s">
        <v>21</v>
      </c>
      <c r="D73" t="s">
        <v>10</v>
      </c>
      <c r="E73">
        <v>3</v>
      </c>
      <c r="F73">
        <v>17.07</v>
      </c>
      <c r="G73">
        <v>3</v>
      </c>
      <c r="H73">
        <f t="shared" si="4"/>
        <v>2</v>
      </c>
      <c r="I73">
        <f t="shared" si="5"/>
        <v>1</v>
      </c>
      <c r="J73">
        <f t="shared" si="6"/>
        <v>1</v>
      </c>
      <c r="K73">
        <f t="shared" si="7"/>
        <v>3</v>
      </c>
    </row>
    <row r="74" spans="1:11" x14ac:dyDescent="0.3">
      <c r="A74" t="s">
        <v>7</v>
      </c>
      <c r="B74" t="s">
        <v>22</v>
      </c>
      <c r="C74" t="s">
        <v>21</v>
      </c>
      <c r="D74" t="s">
        <v>10</v>
      </c>
      <c r="E74">
        <v>2</v>
      </c>
      <c r="F74">
        <v>26.86</v>
      </c>
      <c r="G74">
        <v>3.14</v>
      </c>
      <c r="H74">
        <f t="shared" si="4"/>
        <v>2</v>
      </c>
      <c r="I74">
        <f t="shared" si="5"/>
        <v>1</v>
      </c>
      <c r="J74">
        <f t="shared" si="6"/>
        <v>2</v>
      </c>
      <c r="K74">
        <f t="shared" si="7"/>
        <v>3</v>
      </c>
    </row>
    <row r="75" spans="1:11" x14ac:dyDescent="0.3">
      <c r="A75" t="s">
        <v>7</v>
      </c>
      <c r="B75" t="s">
        <v>22</v>
      </c>
      <c r="C75" t="s">
        <v>21</v>
      </c>
      <c r="D75" t="s">
        <v>10</v>
      </c>
      <c r="E75">
        <v>2</v>
      </c>
      <c r="F75">
        <v>25.28</v>
      </c>
      <c r="G75">
        <v>5</v>
      </c>
      <c r="H75">
        <f t="shared" si="4"/>
        <v>2</v>
      </c>
      <c r="I75">
        <f t="shared" si="5"/>
        <v>1</v>
      </c>
      <c r="J75">
        <f t="shared" si="6"/>
        <v>2</v>
      </c>
      <c r="K75">
        <f t="shared" si="7"/>
        <v>3</v>
      </c>
    </row>
    <row r="76" spans="1:11" x14ac:dyDescent="0.3">
      <c r="A76" t="s">
        <v>7</v>
      </c>
      <c r="B76" t="s">
        <v>8</v>
      </c>
      <c r="C76" t="s">
        <v>21</v>
      </c>
      <c r="D76" t="s">
        <v>10</v>
      </c>
      <c r="E76">
        <v>2</v>
      </c>
      <c r="F76">
        <v>14.73</v>
      </c>
      <c r="G76">
        <v>2.2000000000000002</v>
      </c>
      <c r="H76">
        <f t="shared" si="4"/>
        <v>2</v>
      </c>
      <c r="I76">
        <f t="shared" si="5"/>
        <v>1</v>
      </c>
      <c r="J76">
        <f t="shared" si="6"/>
        <v>1</v>
      </c>
      <c r="K76">
        <f t="shared" si="7"/>
        <v>3</v>
      </c>
    </row>
    <row r="77" spans="1:11" x14ac:dyDescent="0.3">
      <c r="A77" t="s">
        <v>11</v>
      </c>
      <c r="B77" t="s">
        <v>8</v>
      </c>
      <c r="C77" t="s">
        <v>21</v>
      </c>
      <c r="D77" t="s">
        <v>10</v>
      </c>
      <c r="E77">
        <v>2</v>
      </c>
      <c r="F77">
        <v>10.51</v>
      </c>
      <c r="G77">
        <v>1.25</v>
      </c>
      <c r="H77">
        <f t="shared" si="4"/>
        <v>1</v>
      </c>
      <c r="I77">
        <f t="shared" si="5"/>
        <v>1</v>
      </c>
      <c r="J77">
        <f t="shared" si="6"/>
        <v>1</v>
      </c>
      <c r="K77">
        <f t="shared" si="7"/>
        <v>3</v>
      </c>
    </row>
    <row r="78" spans="1:11" x14ac:dyDescent="0.3">
      <c r="A78" t="s">
        <v>11</v>
      </c>
      <c r="B78" t="s">
        <v>22</v>
      </c>
      <c r="C78" t="s">
        <v>21</v>
      </c>
      <c r="D78" t="s">
        <v>10</v>
      </c>
      <c r="E78">
        <v>2</v>
      </c>
      <c r="F78">
        <v>17.920000000000002</v>
      </c>
      <c r="G78">
        <v>3.08</v>
      </c>
      <c r="H78">
        <f t="shared" si="4"/>
        <v>1</v>
      </c>
      <c r="I78">
        <f t="shared" si="5"/>
        <v>1</v>
      </c>
      <c r="J78">
        <f t="shared" si="6"/>
        <v>2</v>
      </c>
      <c r="K78">
        <f t="shared" si="7"/>
        <v>3</v>
      </c>
    </row>
    <row r="79" spans="1:11" x14ac:dyDescent="0.3">
      <c r="A79" t="s">
        <v>11</v>
      </c>
      <c r="B79" t="s">
        <v>8</v>
      </c>
      <c r="C79" t="s">
        <v>23</v>
      </c>
      <c r="D79" t="s">
        <v>24</v>
      </c>
      <c r="E79">
        <v>4</v>
      </c>
      <c r="F79">
        <v>27.2</v>
      </c>
      <c r="G79">
        <v>4</v>
      </c>
      <c r="H79">
        <f t="shared" si="4"/>
        <v>1</v>
      </c>
      <c r="I79">
        <f t="shared" si="5"/>
        <v>2</v>
      </c>
      <c r="J79">
        <f t="shared" si="6"/>
        <v>1</v>
      </c>
      <c r="K79">
        <f t="shared" si="7"/>
        <v>1</v>
      </c>
    </row>
    <row r="80" spans="1:11" x14ac:dyDescent="0.3">
      <c r="A80" t="s">
        <v>11</v>
      </c>
      <c r="B80" t="s">
        <v>8</v>
      </c>
      <c r="C80" t="s">
        <v>23</v>
      </c>
      <c r="D80" t="s">
        <v>24</v>
      </c>
      <c r="E80">
        <v>2</v>
      </c>
      <c r="F80">
        <v>22.76</v>
      </c>
      <c r="G80">
        <v>3</v>
      </c>
      <c r="H80">
        <f t="shared" si="4"/>
        <v>1</v>
      </c>
      <c r="I80">
        <f t="shared" si="5"/>
        <v>2</v>
      </c>
      <c r="J80">
        <f t="shared" si="6"/>
        <v>1</v>
      </c>
      <c r="K80">
        <f t="shared" si="7"/>
        <v>1</v>
      </c>
    </row>
    <row r="81" spans="1:11" x14ac:dyDescent="0.3">
      <c r="A81" t="s">
        <v>11</v>
      </c>
      <c r="B81" t="s">
        <v>8</v>
      </c>
      <c r="C81" t="s">
        <v>23</v>
      </c>
      <c r="D81" t="s">
        <v>24</v>
      </c>
      <c r="E81">
        <v>2</v>
      </c>
      <c r="F81">
        <v>17.29</v>
      </c>
      <c r="G81">
        <v>2.71</v>
      </c>
      <c r="H81">
        <f t="shared" si="4"/>
        <v>1</v>
      </c>
      <c r="I81">
        <f t="shared" si="5"/>
        <v>2</v>
      </c>
      <c r="J81">
        <f t="shared" si="6"/>
        <v>1</v>
      </c>
      <c r="K81">
        <f t="shared" si="7"/>
        <v>1</v>
      </c>
    </row>
    <row r="82" spans="1:11" x14ac:dyDescent="0.3">
      <c r="A82" t="s">
        <v>11</v>
      </c>
      <c r="B82" t="s">
        <v>22</v>
      </c>
      <c r="C82" t="s">
        <v>23</v>
      </c>
      <c r="D82" t="s">
        <v>24</v>
      </c>
      <c r="E82">
        <v>2</v>
      </c>
      <c r="F82">
        <v>19.440000000000001</v>
      </c>
      <c r="G82">
        <v>3</v>
      </c>
      <c r="H82">
        <f t="shared" si="4"/>
        <v>1</v>
      </c>
      <c r="I82">
        <f t="shared" si="5"/>
        <v>2</v>
      </c>
      <c r="J82">
        <f t="shared" si="6"/>
        <v>2</v>
      </c>
      <c r="K82">
        <f t="shared" si="7"/>
        <v>1</v>
      </c>
    </row>
    <row r="83" spans="1:11" x14ac:dyDescent="0.3">
      <c r="A83" t="s">
        <v>11</v>
      </c>
      <c r="B83" t="s">
        <v>8</v>
      </c>
      <c r="C83" t="s">
        <v>23</v>
      </c>
      <c r="D83" t="s">
        <v>24</v>
      </c>
      <c r="E83">
        <v>2</v>
      </c>
      <c r="F83">
        <v>16.66</v>
      </c>
      <c r="G83">
        <v>3.4</v>
      </c>
      <c r="H83">
        <f t="shared" si="4"/>
        <v>1</v>
      </c>
      <c r="I83">
        <f t="shared" si="5"/>
        <v>2</v>
      </c>
      <c r="J83">
        <f t="shared" si="6"/>
        <v>1</v>
      </c>
      <c r="K83">
        <f t="shared" si="7"/>
        <v>1</v>
      </c>
    </row>
    <row r="84" spans="1:11" x14ac:dyDescent="0.3">
      <c r="A84" t="s">
        <v>7</v>
      </c>
      <c r="B84" t="s">
        <v>8</v>
      </c>
      <c r="C84" t="s">
        <v>23</v>
      </c>
      <c r="D84" t="s">
        <v>24</v>
      </c>
      <c r="E84">
        <v>1</v>
      </c>
      <c r="F84">
        <v>10.07</v>
      </c>
      <c r="G84">
        <v>1.83</v>
      </c>
      <c r="H84">
        <f t="shared" si="4"/>
        <v>2</v>
      </c>
      <c r="I84">
        <f t="shared" si="5"/>
        <v>2</v>
      </c>
      <c r="J84">
        <f t="shared" si="6"/>
        <v>1</v>
      </c>
      <c r="K84">
        <f t="shared" si="7"/>
        <v>1</v>
      </c>
    </row>
    <row r="85" spans="1:11" x14ac:dyDescent="0.3">
      <c r="A85" t="s">
        <v>11</v>
      </c>
      <c r="B85" t="s">
        <v>22</v>
      </c>
      <c r="C85" t="s">
        <v>23</v>
      </c>
      <c r="D85" t="s">
        <v>24</v>
      </c>
      <c r="E85">
        <v>2</v>
      </c>
      <c r="F85">
        <v>32.68</v>
      </c>
      <c r="G85">
        <v>5</v>
      </c>
      <c r="H85">
        <f t="shared" si="4"/>
        <v>1</v>
      </c>
      <c r="I85">
        <f t="shared" si="5"/>
        <v>2</v>
      </c>
      <c r="J85">
        <f t="shared" si="6"/>
        <v>2</v>
      </c>
      <c r="K85">
        <f t="shared" si="7"/>
        <v>1</v>
      </c>
    </row>
    <row r="86" spans="1:11" x14ac:dyDescent="0.3">
      <c r="A86" t="s">
        <v>11</v>
      </c>
      <c r="B86" t="s">
        <v>8</v>
      </c>
      <c r="C86" t="s">
        <v>23</v>
      </c>
      <c r="D86" t="s">
        <v>24</v>
      </c>
      <c r="E86">
        <v>2</v>
      </c>
      <c r="F86">
        <v>15.98</v>
      </c>
      <c r="G86">
        <v>2.0299999999999998</v>
      </c>
      <c r="H86">
        <f t="shared" si="4"/>
        <v>1</v>
      </c>
      <c r="I86">
        <f t="shared" si="5"/>
        <v>2</v>
      </c>
      <c r="J86">
        <f t="shared" si="6"/>
        <v>1</v>
      </c>
      <c r="K86">
        <f t="shared" si="7"/>
        <v>1</v>
      </c>
    </row>
    <row r="87" spans="1:11" x14ac:dyDescent="0.3">
      <c r="A87" t="s">
        <v>7</v>
      </c>
      <c r="B87" t="s">
        <v>8</v>
      </c>
      <c r="C87" t="s">
        <v>23</v>
      </c>
      <c r="D87" t="s">
        <v>24</v>
      </c>
      <c r="E87">
        <v>4</v>
      </c>
      <c r="F87">
        <v>34.83</v>
      </c>
      <c r="G87">
        <v>5.17</v>
      </c>
      <c r="H87">
        <f t="shared" si="4"/>
        <v>2</v>
      </c>
      <c r="I87">
        <f t="shared" si="5"/>
        <v>2</v>
      </c>
      <c r="J87">
        <f t="shared" si="6"/>
        <v>1</v>
      </c>
      <c r="K87">
        <f t="shared" si="7"/>
        <v>1</v>
      </c>
    </row>
    <row r="88" spans="1:11" x14ac:dyDescent="0.3">
      <c r="A88" t="s">
        <v>11</v>
      </c>
      <c r="B88" t="s">
        <v>8</v>
      </c>
      <c r="C88" t="s">
        <v>23</v>
      </c>
      <c r="D88" t="s">
        <v>24</v>
      </c>
      <c r="E88">
        <v>2</v>
      </c>
      <c r="F88">
        <v>13.03</v>
      </c>
      <c r="G88">
        <v>2</v>
      </c>
      <c r="H88">
        <f t="shared" si="4"/>
        <v>1</v>
      </c>
      <c r="I88">
        <f t="shared" si="5"/>
        <v>2</v>
      </c>
      <c r="J88">
        <f t="shared" si="6"/>
        <v>1</v>
      </c>
      <c r="K88">
        <f t="shared" si="7"/>
        <v>1</v>
      </c>
    </row>
    <row r="89" spans="1:11" x14ac:dyDescent="0.3">
      <c r="A89" t="s">
        <v>11</v>
      </c>
      <c r="B89" t="s">
        <v>8</v>
      </c>
      <c r="C89" t="s">
        <v>23</v>
      </c>
      <c r="D89" t="s">
        <v>24</v>
      </c>
      <c r="E89">
        <v>2</v>
      </c>
      <c r="F89">
        <v>18.28</v>
      </c>
      <c r="G89">
        <v>4</v>
      </c>
      <c r="H89">
        <f t="shared" si="4"/>
        <v>1</v>
      </c>
      <c r="I89">
        <f t="shared" si="5"/>
        <v>2</v>
      </c>
      <c r="J89">
        <f t="shared" si="6"/>
        <v>1</v>
      </c>
      <c r="K89">
        <f t="shared" si="7"/>
        <v>1</v>
      </c>
    </row>
    <row r="90" spans="1:11" x14ac:dyDescent="0.3">
      <c r="A90" t="s">
        <v>11</v>
      </c>
      <c r="B90" t="s">
        <v>8</v>
      </c>
      <c r="C90" t="s">
        <v>23</v>
      </c>
      <c r="D90" t="s">
        <v>24</v>
      </c>
      <c r="E90">
        <v>2</v>
      </c>
      <c r="F90">
        <v>24.71</v>
      </c>
      <c r="G90">
        <v>5.85</v>
      </c>
      <c r="H90">
        <f t="shared" si="4"/>
        <v>1</v>
      </c>
      <c r="I90">
        <f t="shared" si="5"/>
        <v>2</v>
      </c>
      <c r="J90">
        <f t="shared" si="6"/>
        <v>1</v>
      </c>
      <c r="K90">
        <f t="shared" si="7"/>
        <v>1</v>
      </c>
    </row>
    <row r="91" spans="1:11" x14ac:dyDescent="0.3">
      <c r="A91" t="s">
        <v>11</v>
      </c>
      <c r="B91" t="s">
        <v>8</v>
      </c>
      <c r="C91" t="s">
        <v>23</v>
      </c>
      <c r="D91" t="s">
        <v>24</v>
      </c>
      <c r="E91">
        <v>2</v>
      </c>
      <c r="F91">
        <v>21.16</v>
      </c>
      <c r="G91">
        <v>3</v>
      </c>
      <c r="H91">
        <f t="shared" si="4"/>
        <v>1</v>
      </c>
      <c r="I91">
        <f t="shared" si="5"/>
        <v>2</v>
      </c>
      <c r="J91">
        <f t="shared" si="6"/>
        <v>1</v>
      </c>
      <c r="K91">
        <f t="shared" si="7"/>
        <v>1</v>
      </c>
    </row>
    <row r="92" spans="1:11" x14ac:dyDescent="0.3">
      <c r="A92" t="s">
        <v>11</v>
      </c>
      <c r="B92" t="s">
        <v>22</v>
      </c>
      <c r="C92" t="s">
        <v>25</v>
      </c>
      <c r="D92" t="s">
        <v>10</v>
      </c>
      <c r="E92">
        <v>2</v>
      </c>
      <c r="F92">
        <v>28.97</v>
      </c>
      <c r="G92">
        <v>3</v>
      </c>
      <c r="H92">
        <f t="shared" si="4"/>
        <v>1</v>
      </c>
      <c r="I92">
        <f t="shared" si="5"/>
        <v>1</v>
      </c>
      <c r="J92">
        <f t="shared" si="6"/>
        <v>2</v>
      </c>
      <c r="K92">
        <f t="shared" si="7"/>
        <v>2</v>
      </c>
    </row>
    <row r="93" spans="1:11" x14ac:dyDescent="0.3">
      <c r="A93" t="s">
        <v>11</v>
      </c>
      <c r="B93" t="s">
        <v>8</v>
      </c>
      <c r="C93" t="s">
        <v>25</v>
      </c>
      <c r="D93" t="s">
        <v>10</v>
      </c>
      <c r="E93">
        <v>2</v>
      </c>
      <c r="F93">
        <v>22.49</v>
      </c>
      <c r="G93">
        <v>3.5</v>
      </c>
      <c r="H93">
        <f t="shared" si="4"/>
        <v>1</v>
      </c>
      <c r="I93">
        <f t="shared" si="5"/>
        <v>1</v>
      </c>
      <c r="J93">
        <f t="shared" si="6"/>
        <v>1</v>
      </c>
      <c r="K93">
        <f t="shared" si="7"/>
        <v>2</v>
      </c>
    </row>
    <row r="94" spans="1:11" x14ac:dyDescent="0.3">
      <c r="A94" t="s">
        <v>7</v>
      </c>
      <c r="B94" t="s">
        <v>22</v>
      </c>
      <c r="C94" t="s">
        <v>25</v>
      </c>
      <c r="D94" t="s">
        <v>10</v>
      </c>
      <c r="E94">
        <v>2</v>
      </c>
      <c r="F94">
        <v>5.75</v>
      </c>
      <c r="G94">
        <v>1</v>
      </c>
      <c r="H94">
        <f t="shared" si="4"/>
        <v>2</v>
      </c>
      <c r="I94">
        <f t="shared" si="5"/>
        <v>1</v>
      </c>
      <c r="J94">
        <f t="shared" si="6"/>
        <v>2</v>
      </c>
      <c r="K94">
        <f t="shared" si="7"/>
        <v>2</v>
      </c>
    </row>
    <row r="95" spans="1:11" x14ac:dyDescent="0.3">
      <c r="A95" t="s">
        <v>7</v>
      </c>
      <c r="B95" t="s">
        <v>22</v>
      </c>
      <c r="C95" t="s">
        <v>25</v>
      </c>
      <c r="D95" t="s">
        <v>10</v>
      </c>
      <c r="E95">
        <v>2</v>
      </c>
      <c r="F95">
        <v>16.32</v>
      </c>
      <c r="G95">
        <v>4.3</v>
      </c>
      <c r="H95">
        <f t="shared" si="4"/>
        <v>2</v>
      </c>
      <c r="I95">
        <f t="shared" si="5"/>
        <v>1</v>
      </c>
      <c r="J95">
        <f t="shared" si="6"/>
        <v>2</v>
      </c>
      <c r="K95">
        <f t="shared" si="7"/>
        <v>2</v>
      </c>
    </row>
    <row r="96" spans="1:11" x14ac:dyDescent="0.3">
      <c r="A96" t="s">
        <v>7</v>
      </c>
      <c r="B96" t="s">
        <v>8</v>
      </c>
      <c r="C96" t="s">
        <v>25</v>
      </c>
      <c r="D96" t="s">
        <v>10</v>
      </c>
      <c r="E96">
        <v>2</v>
      </c>
      <c r="F96">
        <v>22.75</v>
      </c>
      <c r="G96">
        <v>3.25</v>
      </c>
      <c r="H96">
        <f t="shared" si="4"/>
        <v>2</v>
      </c>
      <c r="I96">
        <f t="shared" si="5"/>
        <v>1</v>
      </c>
      <c r="J96">
        <f t="shared" si="6"/>
        <v>1</v>
      </c>
      <c r="K96">
        <f t="shared" si="7"/>
        <v>2</v>
      </c>
    </row>
    <row r="97" spans="1:11" x14ac:dyDescent="0.3">
      <c r="A97" t="s">
        <v>11</v>
      </c>
      <c r="B97" t="s">
        <v>22</v>
      </c>
      <c r="C97" t="s">
        <v>25</v>
      </c>
      <c r="D97" t="s">
        <v>10</v>
      </c>
      <c r="E97">
        <v>4</v>
      </c>
      <c r="F97">
        <v>40.17</v>
      </c>
      <c r="G97">
        <v>4.7300000000000004</v>
      </c>
      <c r="H97">
        <f t="shared" si="4"/>
        <v>1</v>
      </c>
      <c r="I97">
        <f t="shared" si="5"/>
        <v>1</v>
      </c>
      <c r="J97">
        <f t="shared" si="6"/>
        <v>2</v>
      </c>
      <c r="K97">
        <f t="shared" si="7"/>
        <v>2</v>
      </c>
    </row>
    <row r="98" spans="1:11" x14ac:dyDescent="0.3">
      <c r="A98" t="s">
        <v>11</v>
      </c>
      <c r="B98" t="s">
        <v>22</v>
      </c>
      <c r="C98" t="s">
        <v>25</v>
      </c>
      <c r="D98" t="s">
        <v>10</v>
      </c>
      <c r="E98">
        <v>2</v>
      </c>
      <c r="F98">
        <v>27.28</v>
      </c>
      <c r="G98">
        <v>4</v>
      </c>
      <c r="H98">
        <f t="shared" si="4"/>
        <v>1</v>
      </c>
      <c r="I98">
        <f t="shared" si="5"/>
        <v>1</v>
      </c>
      <c r="J98">
        <f t="shared" si="6"/>
        <v>2</v>
      </c>
      <c r="K98">
        <f t="shared" si="7"/>
        <v>2</v>
      </c>
    </row>
    <row r="99" spans="1:11" x14ac:dyDescent="0.3">
      <c r="A99" t="s">
        <v>11</v>
      </c>
      <c r="B99" t="s">
        <v>22</v>
      </c>
      <c r="C99" t="s">
        <v>25</v>
      </c>
      <c r="D99" t="s">
        <v>10</v>
      </c>
      <c r="E99">
        <v>2</v>
      </c>
      <c r="F99">
        <v>12.03</v>
      </c>
      <c r="G99">
        <v>1.5</v>
      </c>
      <c r="H99">
        <f t="shared" si="4"/>
        <v>1</v>
      </c>
      <c r="I99">
        <f t="shared" si="5"/>
        <v>1</v>
      </c>
      <c r="J99">
        <f t="shared" si="6"/>
        <v>2</v>
      </c>
      <c r="K99">
        <f t="shared" si="7"/>
        <v>2</v>
      </c>
    </row>
    <row r="100" spans="1:11" x14ac:dyDescent="0.3">
      <c r="A100" t="s">
        <v>11</v>
      </c>
      <c r="B100" t="s">
        <v>22</v>
      </c>
      <c r="C100" t="s">
        <v>25</v>
      </c>
      <c r="D100" t="s">
        <v>10</v>
      </c>
      <c r="E100">
        <v>2</v>
      </c>
      <c r="F100">
        <v>21.01</v>
      </c>
      <c r="G100">
        <v>3</v>
      </c>
      <c r="H100">
        <f t="shared" si="4"/>
        <v>1</v>
      </c>
      <c r="I100">
        <f t="shared" si="5"/>
        <v>1</v>
      </c>
      <c r="J100">
        <f t="shared" si="6"/>
        <v>2</v>
      </c>
      <c r="K100">
        <f t="shared" si="7"/>
        <v>2</v>
      </c>
    </row>
    <row r="101" spans="1:11" x14ac:dyDescent="0.3">
      <c r="A101" t="s">
        <v>11</v>
      </c>
      <c r="B101" t="s">
        <v>8</v>
      </c>
      <c r="C101" t="s">
        <v>25</v>
      </c>
      <c r="D101" t="s">
        <v>10</v>
      </c>
      <c r="E101">
        <v>2</v>
      </c>
      <c r="F101">
        <v>12.46</v>
      </c>
      <c r="G101">
        <v>1.5</v>
      </c>
      <c r="H101">
        <f t="shared" si="4"/>
        <v>1</v>
      </c>
      <c r="I101">
        <f t="shared" si="5"/>
        <v>1</v>
      </c>
      <c r="J101">
        <f t="shared" si="6"/>
        <v>1</v>
      </c>
      <c r="K101">
        <f t="shared" si="7"/>
        <v>2</v>
      </c>
    </row>
    <row r="102" spans="1:11" x14ac:dyDescent="0.3">
      <c r="A102" t="s">
        <v>7</v>
      </c>
      <c r="B102" t="s">
        <v>22</v>
      </c>
      <c r="C102" t="s">
        <v>25</v>
      </c>
      <c r="D102" t="s">
        <v>10</v>
      </c>
      <c r="E102">
        <v>2</v>
      </c>
      <c r="F102">
        <v>11.35</v>
      </c>
      <c r="G102">
        <v>2.5</v>
      </c>
      <c r="H102">
        <f t="shared" si="4"/>
        <v>2</v>
      </c>
      <c r="I102">
        <f t="shared" si="5"/>
        <v>1</v>
      </c>
      <c r="J102">
        <f t="shared" si="6"/>
        <v>2</v>
      </c>
      <c r="K102">
        <f t="shared" si="7"/>
        <v>2</v>
      </c>
    </row>
    <row r="103" spans="1:11" x14ac:dyDescent="0.3">
      <c r="A103" t="s">
        <v>7</v>
      </c>
      <c r="B103" t="s">
        <v>22</v>
      </c>
      <c r="C103" t="s">
        <v>25</v>
      </c>
      <c r="D103" t="s">
        <v>10</v>
      </c>
      <c r="E103">
        <v>2</v>
      </c>
      <c r="F103">
        <v>15.38</v>
      </c>
      <c r="G103">
        <v>3</v>
      </c>
      <c r="H103">
        <f t="shared" si="4"/>
        <v>2</v>
      </c>
      <c r="I103">
        <f t="shared" si="5"/>
        <v>1</v>
      </c>
      <c r="J103">
        <f t="shared" si="6"/>
        <v>2</v>
      </c>
      <c r="K103">
        <f t="shared" si="7"/>
        <v>2</v>
      </c>
    </row>
    <row r="104" spans="1:11" x14ac:dyDescent="0.3">
      <c r="A104" t="s">
        <v>7</v>
      </c>
      <c r="B104" t="s">
        <v>22</v>
      </c>
      <c r="C104" t="s">
        <v>21</v>
      </c>
      <c r="D104" t="s">
        <v>10</v>
      </c>
      <c r="E104">
        <v>3</v>
      </c>
      <c r="F104">
        <v>44.3</v>
      </c>
      <c r="G104">
        <v>2.5</v>
      </c>
      <c r="H104">
        <f t="shared" si="4"/>
        <v>2</v>
      </c>
      <c r="I104">
        <f t="shared" si="5"/>
        <v>1</v>
      </c>
      <c r="J104">
        <f t="shared" si="6"/>
        <v>2</v>
      </c>
      <c r="K104">
        <f t="shared" si="7"/>
        <v>3</v>
      </c>
    </row>
    <row r="105" spans="1:11" x14ac:dyDescent="0.3">
      <c r="A105" t="s">
        <v>7</v>
      </c>
      <c r="B105" t="s">
        <v>22</v>
      </c>
      <c r="C105" t="s">
        <v>21</v>
      </c>
      <c r="D105" t="s">
        <v>10</v>
      </c>
      <c r="E105">
        <v>2</v>
      </c>
      <c r="F105">
        <v>22.42</v>
      </c>
      <c r="G105">
        <v>3.48</v>
      </c>
      <c r="H105">
        <f t="shared" si="4"/>
        <v>2</v>
      </c>
      <c r="I105">
        <f t="shared" si="5"/>
        <v>1</v>
      </c>
      <c r="J105">
        <f t="shared" si="6"/>
        <v>2</v>
      </c>
      <c r="K105">
        <f t="shared" si="7"/>
        <v>3</v>
      </c>
    </row>
    <row r="106" spans="1:11" x14ac:dyDescent="0.3">
      <c r="A106" t="s">
        <v>7</v>
      </c>
      <c r="B106" t="s">
        <v>8</v>
      </c>
      <c r="C106" t="s">
        <v>21</v>
      </c>
      <c r="D106" t="s">
        <v>10</v>
      </c>
      <c r="E106">
        <v>2</v>
      </c>
      <c r="F106">
        <v>20.92</v>
      </c>
      <c r="G106">
        <v>4.08</v>
      </c>
      <c r="H106">
        <f t="shared" si="4"/>
        <v>2</v>
      </c>
      <c r="I106">
        <f t="shared" si="5"/>
        <v>1</v>
      </c>
      <c r="J106">
        <f t="shared" si="6"/>
        <v>1</v>
      </c>
      <c r="K106">
        <f t="shared" si="7"/>
        <v>3</v>
      </c>
    </row>
    <row r="107" spans="1:11" x14ac:dyDescent="0.3">
      <c r="A107" t="s">
        <v>11</v>
      </c>
      <c r="B107" t="s">
        <v>22</v>
      </c>
      <c r="C107" t="s">
        <v>21</v>
      </c>
      <c r="D107" t="s">
        <v>10</v>
      </c>
      <c r="E107">
        <v>2</v>
      </c>
      <c r="F107">
        <v>15.36</v>
      </c>
      <c r="G107">
        <v>1.64</v>
      </c>
      <c r="H107">
        <f t="shared" si="4"/>
        <v>1</v>
      </c>
      <c r="I107">
        <f t="shared" si="5"/>
        <v>1</v>
      </c>
      <c r="J107">
        <f t="shared" si="6"/>
        <v>2</v>
      </c>
      <c r="K107">
        <f t="shared" si="7"/>
        <v>3</v>
      </c>
    </row>
    <row r="108" spans="1:11" x14ac:dyDescent="0.3">
      <c r="A108" t="s">
        <v>11</v>
      </c>
      <c r="B108" t="s">
        <v>22</v>
      </c>
      <c r="C108" t="s">
        <v>21</v>
      </c>
      <c r="D108" t="s">
        <v>10</v>
      </c>
      <c r="E108">
        <v>2</v>
      </c>
      <c r="F108">
        <v>20.49</v>
      </c>
      <c r="G108">
        <v>4.0599999999999996</v>
      </c>
      <c r="H108">
        <f t="shared" si="4"/>
        <v>1</v>
      </c>
      <c r="I108">
        <f t="shared" si="5"/>
        <v>1</v>
      </c>
      <c r="J108">
        <f t="shared" si="6"/>
        <v>2</v>
      </c>
      <c r="K108">
        <f t="shared" si="7"/>
        <v>3</v>
      </c>
    </row>
    <row r="109" spans="1:11" x14ac:dyDescent="0.3">
      <c r="A109" t="s">
        <v>11</v>
      </c>
      <c r="B109" t="s">
        <v>22</v>
      </c>
      <c r="C109" t="s">
        <v>21</v>
      </c>
      <c r="D109" t="s">
        <v>10</v>
      </c>
      <c r="E109">
        <v>2</v>
      </c>
      <c r="F109">
        <v>25.21</v>
      </c>
      <c r="G109">
        <v>4.29</v>
      </c>
      <c r="H109">
        <f t="shared" si="4"/>
        <v>1</v>
      </c>
      <c r="I109">
        <f t="shared" si="5"/>
        <v>1</v>
      </c>
      <c r="J109">
        <f t="shared" si="6"/>
        <v>2</v>
      </c>
      <c r="K109">
        <f t="shared" si="7"/>
        <v>3</v>
      </c>
    </row>
    <row r="110" spans="1:11" x14ac:dyDescent="0.3">
      <c r="A110" t="s">
        <v>11</v>
      </c>
      <c r="B110" t="s">
        <v>8</v>
      </c>
      <c r="C110" t="s">
        <v>21</v>
      </c>
      <c r="D110" t="s">
        <v>10</v>
      </c>
      <c r="E110">
        <v>2</v>
      </c>
      <c r="F110">
        <v>18.239999999999998</v>
      </c>
      <c r="G110">
        <v>3.76</v>
      </c>
      <c r="H110">
        <f t="shared" si="4"/>
        <v>1</v>
      </c>
      <c r="I110">
        <f t="shared" si="5"/>
        <v>1</v>
      </c>
      <c r="J110">
        <f t="shared" si="6"/>
        <v>1</v>
      </c>
      <c r="K110">
        <f t="shared" si="7"/>
        <v>3</v>
      </c>
    </row>
    <row r="111" spans="1:11" x14ac:dyDescent="0.3">
      <c r="A111" t="s">
        <v>7</v>
      </c>
      <c r="B111" t="s">
        <v>22</v>
      </c>
      <c r="C111" t="s">
        <v>21</v>
      </c>
      <c r="D111" t="s">
        <v>10</v>
      </c>
      <c r="E111">
        <v>2</v>
      </c>
      <c r="F111">
        <v>14.31</v>
      </c>
      <c r="G111">
        <v>4</v>
      </c>
      <c r="H111">
        <f t="shared" si="4"/>
        <v>2</v>
      </c>
      <c r="I111">
        <f t="shared" si="5"/>
        <v>1</v>
      </c>
      <c r="J111">
        <f t="shared" si="6"/>
        <v>2</v>
      </c>
      <c r="K111">
        <f t="shared" si="7"/>
        <v>3</v>
      </c>
    </row>
    <row r="112" spans="1:11" x14ac:dyDescent="0.3">
      <c r="A112" t="s">
        <v>11</v>
      </c>
      <c r="B112" t="s">
        <v>8</v>
      </c>
      <c r="C112" t="s">
        <v>21</v>
      </c>
      <c r="D112" t="s">
        <v>10</v>
      </c>
      <c r="E112">
        <v>2</v>
      </c>
      <c r="F112">
        <v>14</v>
      </c>
      <c r="G112">
        <v>3</v>
      </c>
      <c r="H112">
        <f t="shared" si="4"/>
        <v>1</v>
      </c>
      <c r="I112">
        <f t="shared" si="5"/>
        <v>1</v>
      </c>
      <c r="J112">
        <f t="shared" si="6"/>
        <v>1</v>
      </c>
      <c r="K112">
        <f t="shared" si="7"/>
        <v>3</v>
      </c>
    </row>
    <row r="113" spans="1:11" x14ac:dyDescent="0.3">
      <c r="A113" t="s">
        <v>7</v>
      </c>
      <c r="B113" t="s">
        <v>8</v>
      </c>
      <c r="C113" t="s">
        <v>21</v>
      </c>
      <c r="D113" t="s">
        <v>10</v>
      </c>
      <c r="E113">
        <v>1</v>
      </c>
      <c r="F113">
        <v>7.25</v>
      </c>
      <c r="G113">
        <v>1</v>
      </c>
      <c r="H113">
        <f t="shared" si="4"/>
        <v>2</v>
      </c>
      <c r="I113">
        <f t="shared" si="5"/>
        <v>1</v>
      </c>
      <c r="J113">
        <f t="shared" si="6"/>
        <v>1</v>
      </c>
      <c r="K113">
        <f t="shared" si="7"/>
        <v>3</v>
      </c>
    </row>
    <row r="114" spans="1:11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  <c r="H114">
        <f t="shared" si="4"/>
        <v>1</v>
      </c>
      <c r="I114">
        <f t="shared" si="5"/>
        <v>1</v>
      </c>
      <c r="J114">
        <f t="shared" si="6"/>
        <v>1</v>
      </c>
      <c r="K114">
        <f t="shared" si="7"/>
        <v>4</v>
      </c>
    </row>
    <row r="115" spans="1:11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  <c r="H115">
        <f t="shared" si="4"/>
        <v>1</v>
      </c>
      <c r="I115">
        <f t="shared" si="5"/>
        <v>1</v>
      </c>
      <c r="J115">
        <f t="shared" si="6"/>
        <v>1</v>
      </c>
      <c r="K115">
        <f t="shared" si="7"/>
        <v>4</v>
      </c>
    </row>
    <row r="116" spans="1:11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  <c r="H116">
        <f t="shared" si="4"/>
        <v>2</v>
      </c>
      <c r="I116">
        <f t="shared" si="5"/>
        <v>1</v>
      </c>
      <c r="J116">
        <f t="shared" si="6"/>
        <v>1</v>
      </c>
      <c r="K116">
        <f t="shared" si="7"/>
        <v>4</v>
      </c>
    </row>
    <row r="117" spans="1:11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  <c r="H117">
        <f t="shared" si="4"/>
        <v>2</v>
      </c>
      <c r="I117">
        <f t="shared" si="5"/>
        <v>1</v>
      </c>
      <c r="J117">
        <f t="shared" si="6"/>
        <v>1</v>
      </c>
      <c r="K117">
        <f t="shared" si="7"/>
        <v>4</v>
      </c>
    </row>
    <row r="118" spans="1:11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  <c r="H118">
        <f t="shared" si="4"/>
        <v>1</v>
      </c>
      <c r="I118">
        <f t="shared" si="5"/>
        <v>1</v>
      </c>
      <c r="J118">
        <f t="shared" si="6"/>
        <v>1</v>
      </c>
      <c r="K118">
        <f t="shared" si="7"/>
        <v>4</v>
      </c>
    </row>
    <row r="119" spans="1:11" x14ac:dyDescent="0.3">
      <c r="A119" t="s">
        <v>7</v>
      </c>
      <c r="B119" t="s">
        <v>8</v>
      </c>
      <c r="C119" t="s">
        <v>23</v>
      </c>
      <c r="D119" t="s">
        <v>24</v>
      </c>
      <c r="E119">
        <v>2</v>
      </c>
      <c r="F119">
        <v>10.65</v>
      </c>
      <c r="G119">
        <v>1.5</v>
      </c>
      <c r="H119">
        <f t="shared" si="4"/>
        <v>2</v>
      </c>
      <c r="I119">
        <f t="shared" si="5"/>
        <v>2</v>
      </c>
      <c r="J119">
        <f t="shared" si="6"/>
        <v>1</v>
      </c>
      <c r="K119">
        <f t="shared" si="7"/>
        <v>1</v>
      </c>
    </row>
    <row r="120" spans="1:11" x14ac:dyDescent="0.3">
      <c r="A120" t="s">
        <v>7</v>
      </c>
      <c r="B120" t="s">
        <v>8</v>
      </c>
      <c r="C120" t="s">
        <v>23</v>
      </c>
      <c r="D120" t="s">
        <v>24</v>
      </c>
      <c r="E120">
        <v>2</v>
      </c>
      <c r="F120">
        <v>12.43</v>
      </c>
      <c r="G120">
        <v>1.8</v>
      </c>
      <c r="H120">
        <f t="shared" si="4"/>
        <v>2</v>
      </c>
      <c r="I120">
        <f t="shared" si="5"/>
        <v>2</v>
      </c>
      <c r="J120">
        <f t="shared" si="6"/>
        <v>1</v>
      </c>
      <c r="K120">
        <f t="shared" si="7"/>
        <v>1</v>
      </c>
    </row>
    <row r="121" spans="1:11" x14ac:dyDescent="0.3">
      <c r="A121" t="s">
        <v>7</v>
      </c>
      <c r="B121" t="s">
        <v>8</v>
      </c>
      <c r="C121" t="s">
        <v>23</v>
      </c>
      <c r="D121" t="s">
        <v>24</v>
      </c>
      <c r="E121">
        <v>4</v>
      </c>
      <c r="F121">
        <v>24.08</v>
      </c>
      <c r="G121">
        <v>2.92</v>
      </c>
      <c r="H121">
        <f t="shared" si="4"/>
        <v>2</v>
      </c>
      <c r="I121">
        <f t="shared" si="5"/>
        <v>2</v>
      </c>
      <c r="J121">
        <f t="shared" si="6"/>
        <v>1</v>
      </c>
      <c r="K121">
        <f t="shared" si="7"/>
        <v>1</v>
      </c>
    </row>
    <row r="122" spans="1:11" x14ac:dyDescent="0.3">
      <c r="A122" t="s">
        <v>11</v>
      </c>
      <c r="B122" t="s">
        <v>8</v>
      </c>
      <c r="C122" t="s">
        <v>23</v>
      </c>
      <c r="D122" t="s">
        <v>24</v>
      </c>
      <c r="E122">
        <v>2</v>
      </c>
      <c r="F122">
        <v>11.69</v>
      </c>
      <c r="G122">
        <v>2.31</v>
      </c>
      <c r="H122">
        <f t="shared" si="4"/>
        <v>1</v>
      </c>
      <c r="I122">
        <f t="shared" si="5"/>
        <v>2</v>
      </c>
      <c r="J122">
        <f t="shared" si="6"/>
        <v>1</v>
      </c>
      <c r="K122">
        <f t="shared" si="7"/>
        <v>1</v>
      </c>
    </row>
    <row r="123" spans="1:11" x14ac:dyDescent="0.3">
      <c r="A123" t="s">
        <v>7</v>
      </c>
      <c r="B123" t="s">
        <v>8</v>
      </c>
      <c r="C123" t="s">
        <v>23</v>
      </c>
      <c r="D123" t="s">
        <v>24</v>
      </c>
      <c r="E123">
        <v>2</v>
      </c>
      <c r="F123">
        <v>13.42</v>
      </c>
      <c r="G123">
        <v>1.68</v>
      </c>
      <c r="H123">
        <f t="shared" si="4"/>
        <v>2</v>
      </c>
      <c r="I123">
        <f t="shared" si="5"/>
        <v>2</v>
      </c>
      <c r="J123">
        <f t="shared" si="6"/>
        <v>1</v>
      </c>
      <c r="K123">
        <f t="shared" si="7"/>
        <v>1</v>
      </c>
    </row>
    <row r="124" spans="1:11" x14ac:dyDescent="0.3">
      <c r="A124" t="s">
        <v>11</v>
      </c>
      <c r="B124" t="s">
        <v>8</v>
      </c>
      <c r="C124" t="s">
        <v>23</v>
      </c>
      <c r="D124" t="s">
        <v>24</v>
      </c>
      <c r="E124">
        <v>2</v>
      </c>
      <c r="F124">
        <v>14.26</v>
      </c>
      <c r="G124">
        <v>2.5</v>
      </c>
      <c r="H124">
        <f t="shared" si="4"/>
        <v>1</v>
      </c>
      <c r="I124">
        <f t="shared" si="5"/>
        <v>2</v>
      </c>
      <c r="J124">
        <f t="shared" si="6"/>
        <v>1</v>
      </c>
      <c r="K124">
        <f t="shared" si="7"/>
        <v>1</v>
      </c>
    </row>
    <row r="125" spans="1:11" x14ac:dyDescent="0.3">
      <c r="A125" t="s">
        <v>11</v>
      </c>
      <c r="B125" t="s">
        <v>8</v>
      </c>
      <c r="C125" t="s">
        <v>23</v>
      </c>
      <c r="D125" t="s">
        <v>24</v>
      </c>
      <c r="E125">
        <v>2</v>
      </c>
      <c r="F125">
        <v>15.95</v>
      </c>
      <c r="G125">
        <v>2</v>
      </c>
      <c r="H125">
        <f t="shared" si="4"/>
        <v>1</v>
      </c>
      <c r="I125">
        <f t="shared" si="5"/>
        <v>2</v>
      </c>
      <c r="J125">
        <f t="shared" si="6"/>
        <v>1</v>
      </c>
      <c r="K125">
        <f t="shared" si="7"/>
        <v>1</v>
      </c>
    </row>
    <row r="126" spans="1:11" x14ac:dyDescent="0.3">
      <c r="A126" t="s">
        <v>7</v>
      </c>
      <c r="B126" t="s">
        <v>8</v>
      </c>
      <c r="C126" t="s">
        <v>23</v>
      </c>
      <c r="D126" t="s">
        <v>24</v>
      </c>
      <c r="E126">
        <v>2</v>
      </c>
      <c r="F126">
        <v>12.48</v>
      </c>
      <c r="G126">
        <v>2.52</v>
      </c>
      <c r="H126">
        <f t="shared" si="4"/>
        <v>2</v>
      </c>
      <c r="I126">
        <f t="shared" si="5"/>
        <v>2</v>
      </c>
      <c r="J126">
        <f t="shared" si="6"/>
        <v>1</v>
      </c>
      <c r="K126">
        <f t="shared" si="7"/>
        <v>1</v>
      </c>
    </row>
    <row r="127" spans="1:11" x14ac:dyDescent="0.3">
      <c r="A127" t="s">
        <v>7</v>
      </c>
      <c r="B127" t="s">
        <v>8</v>
      </c>
      <c r="C127" t="s">
        <v>23</v>
      </c>
      <c r="D127" t="s">
        <v>24</v>
      </c>
      <c r="E127">
        <v>6</v>
      </c>
      <c r="F127">
        <v>29.8</v>
      </c>
      <c r="G127">
        <v>4.2</v>
      </c>
      <c r="H127">
        <f t="shared" si="4"/>
        <v>2</v>
      </c>
      <c r="I127">
        <f t="shared" si="5"/>
        <v>2</v>
      </c>
      <c r="J127">
        <f t="shared" si="6"/>
        <v>1</v>
      </c>
      <c r="K127">
        <f t="shared" si="7"/>
        <v>1</v>
      </c>
    </row>
    <row r="128" spans="1:11" x14ac:dyDescent="0.3">
      <c r="A128" t="s">
        <v>11</v>
      </c>
      <c r="B128" t="s">
        <v>8</v>
      </c>
      <c r="C128" t="s">
        <v>23</v>
      </c>
      <c r="D128" t="s">
        <v>24</v>
      </c>
      <c r="E128">
        <v>2</v>
      </c>
      <c r="F128">
        <v>8.52</v>
      </c>
      <c r="G128">
        <v>1.48</v>
      </c>
      <c r="H128">
        <f t="shared" si="4"/>
        <v>1</v>
      </c>
      <c r="I128">
        <f t="shared" si="5"/>
        <v>2</v>
      </c>
      <c r="J128">
        <f t="shared" si="6"/>
        <v>1</v>
      </c>
      <c r="K128">
        <f t="shared" si="7"/>
        <v>1</v>
      </c>
    </row>
    <row r="129" spans="1:11" x14ac:dyDescent="0.3">
      <c r="A129" t="s">
        <v>7</v>
      </c>
      <c r="B129" t="s">
        <v>8</v>
      </c>
      <c r="C129" t="s">
        <v>23</v>
      </c>
      <c r="D129" t="s">
        <v>24</v>
      </c>
      <c r="E129">
        <v>2</v>
      </c>
      <c r="F129">
        <v>14.52</v>
      </c>
      <c r="G129">
        <v>2</v>
      </c>
      <c r="H129">
        <f t="shared" si="4"/>
        <v>2</v>
      </c>
      <c r="I129">
        <f t="shared" si="5"/>
        <v>2</v>
      </c>
      <c r="J129">
        <f t="shared" si="6"/>
        <v>1</v>
      </c>
      <c r="K129">
        <f t="shared" si="7"/>
        <v>1</v>
      </c>
    </row>
    <row r="130" spans="1:11" x14ac:dyDescent="0.3">
      <c r="A130" t="s">
        <v>7</v>
      </c>
      <c r="B130" t="s">
        <v>8</v>
      </c>
      <c r="C130" t="s">
        <v>23</v>
      </c>
      <c r="D130" t="s">
        <v>24</v>
      </c>
      <c r="E130">
        <v>2</v>
      </c>
      <c r="F130">
        <v>11.38</v>
      </c>
      <c r="G130">
        <v>2</v>
      </c>
      <c r="H130">
        <f t="shared" si="4"/>
        <v>2</v>
      </c>
      <c r="I130">
        <f t="shared" si="5"/>
        <v>2</v>
      </c>
      <c r="J130">
        <f t="shared" si="6"/>
        <v>1</v>
      </c>
      <c r="K130">
        <f t="shared" si="7"/>
        <v>1</v>
      </c>
    </row>
    <row r="131" spans="1:11" x14ac:dyDescent="0.3">
      <c r="A131" t="s">
        <v>11</v>
      </c>
      <c r="B131" t="s">
        <v>8</v>
      </c>
      <c r="C131" t="s">
        <v>23</v>
      </c>
      <c r="D131" t="s">
        <v>24</v>
      </c>
      <c r="E131">
        <v>3</v>
      </c>
      <c r="F131">
        <v>22.82</v>
      </c>
      <c r="G131">
        <v>2.1800000000000002</v>
      </c>
      <c r="H131">
        <f t="shared" ref="H131:H194" si="8">IF(A131="Male",1,2)</f>
        <v>1</v>
      </c>
      <c r="I131">
        <f t="shared" ref="I131:I194" si="9">IF(D131="Dinner",1,2)</f>
        <v>2</v>
      </c>
      <c r="J131">
        <f t="shared" ref="J131:J194" si="10">IF(B131="No",1,2)</f>
        <v>1</v>
      </c>
      <c r="K131">
        <f t="shared" ref="K131:K194" si="11">IF(C131="Sun",4,IF(C131="Sat",3,IF(C131="Fri",2,1)))</f>
        <v>1</v>
      </c>
    </row>
    <row r="132" spans="1:11" x14ac:dyDescent="0.3">
      <c r="A132" t="s">
        <v>11</v>
      </c>
      <c r="B132" t="s">
        <v>8</v>
      </c>
      <c r="C132" t="s">
        <v>23</v>
      </c>
      <c r="D132" t="s">
        <v>24</v>
      </c>
      <c r="E132">
        <v>2</v>
      </c>
      <c r="F132">
        <v>19.079999999999998</v>
      </c>
      <c r="G132">
        <v>1.5</v>
      </c>
      <c r="H132">
        <f t="shared" si="8"/>
        <v>1</v>
      </c>
      <c r="I132">
        <f t="shared" si="9"/>
        <v>2</v>
      </c>
      <c r="J132">
        <f t="shared" si="10"/>
        <v>1</v>
      </c>
      <c r="K132">
        <f t="shared" si="11"/>
        <v>1</v>
      </c>
    </row>
    <row r="133" spans="1:11" x14ac:dyDescent="0.3">
      <c r="A133" t="s">
        <v>7</v>
      </c>
      <c r="B133" t="s">
        <v>8</v>
      </c>
      <c r="C133" t="s">
        <v>23</v>
      </c>
      <c r="D133" t="s">
        <v>24</v>
      </c>
      <c r="E133">
        <v>2</v>
      </c>
      <c r="F133">
        <v>20.27</v>
      </c>
      <c r="G133">
        <v>2.83</v>
      </c>
      <c r="H133">
        <f t="shared" si="8"/>
        <v>2</v>
      </c>
      <c r="I133">
        <f t="shared" si="9"/>
        <v>2</v>
      </c>
      <c r="J133">
        <f t="shared" si="10"/>
        <v>1</v>
      </c>
      <c r="K133">
        <f t="shared" si="11"/>
        <v>1</v>
      </c>
    </row>
    <row r="134" spans="1:11" x14ac:dyDescent="0.3">
      <c r="A134" t="s">
        <v>7</v>
      </c>
      <c r="B134" t="s">
        <v>8</v>
      </c>
      <c r="C134" t="s">
        <v>23</v>
      </c>
      <c r="D134" t="s">
        <v>24</v>
      </c>
      <c r="E134">
        <v>2</v>
      </c>
      <c r="F134">
        <v>11.17</v>
      </c>
      <c r="G134">
        <v>1.5</v>
      </c>
      <c r="H134">
        <f t="shared" si="8"/>
        <v>2</v>
      </c>
      <c r="I134">
        <f t="shared" si="9"/>
        <v>2</v>
      </c>
      <c r="J134">
        <f t="shared" si="10"/>
        <v>1</v>
      </c>
      <c r="K134">
        <f t="shared" si="11"/>
        <v>1</v>
      </c>
    </row>
    <row r="135" spans="1:11" x14ac:dyDescent="0.3">
      <c r="A135" t="s">
        <v>7</v>
      </c>
      <c r="B135" t="s">
        <v>8</v>
      </c>
      <c r="C135" t="s">
        <v>23</v>
      </c>
      <c r="D135" t="s">
        <v>24</v>
      </c>
      <c r="E135">
        <v>2</v>
      </c>
      <c r="F135">
        <v>12.26</v>
      </c>
      <c r="G135">
        <v>2</v>
      </c>
      <c r="H135">
        <f t="shared" si="8"/>
        <v>2</v>
      </c>
      <c r="I135">
        <f t="shared" si="9"/>
        <v>2</v>
      </c>
      <c r="J135">
        <f t="shared" si="10"/>
        <v>1</v>
      </c>
      <c r="K135">
        <f t="shared" si="11"/>
        <v>1</v>
      </c>
    </row>
    <row r="136" spans="1:11" x14ac:dyDescent="0.3">
      <c r="A136" t="s">
        <v>7</v>
      </c>
      <c r="B136" t="s">
        <v>8</v>
      </c>
      <c r="C136" t="s">
        <v>23</v>
      </c>
      <c r="D136" t="s">
        <v>24</v>
      </c>
      <c r="E136">
        <v>2</v>
      </c>
      <c r="F136">
        <v>18.260000000000002</v>
      </c>
      <c r="G136">
        <v>3.25</v>
      </c>
      <c r="H136">
        <f t="shared" si="8"/>
        <v>2</v>
      </c>
      <c r="I136">
        <f t="shared" si="9"/>
        <v>2</v>
      </c>
      <c r="J136">
        <f t="shared" si="10"/>
        <v>1</v>
      </c>
      <c r="K136">
        <f t="shared" si="11"/>
        <v>1</v>
      </c>
    </row>
    <row r="137" spans="1:11" x14ac:dyDescent="0.3">
      <c r="A137" t="s">
        <v>7</v>
      </c>
      <c r="B137" t="s">
        <v>8</v>
      </c>
      <c r="C137" t="s">
        <v>23</v>
      </c>
      <c r="D137" t="s">
        <v>24</v>
      </c>
      <c r="E137">
        <v>2</v>
      </c>
      <c r="F137">
        <v>8.51</v>
      </c>
      <c r="G137">
        <v>1.25</v>
      </c>
      <c r="H137">
        <f t="shared" si="8"/>
        <v>2</v>
      </c>
      <c r="I137">
        <f t="shared" si="9"/>
        <v>2</v>
      </c>
      <c r="J137">
        <f t="shared" si="10"/>
        <v>1</v>
      </c>
      <c r="K137">
        <f t="shared" si="11"/>
        <v>1</v>
      </c>
    </row>
    <row r="138" spans="1:11" x14ac:dyDescent="0.3">
      <c r="A138" t="s">
        <v>7</v>
      </c>
      <c r="B138" t="s">
        <v>8</v>
      </c>
      <c r="C138" t="s">
        <v>23</v>
      </c>
      <c r="D138" t="s">
        <v>24</v>
      </c>
      <c r="E138">
        <v>2</v>
      </c>
      <c r="F138">
        <v>10.33</v>
      </c>
      <c r="G138">
        <v>2</v>
      </c>
      <c r="H138">
        <f t="shared" si="8"/>
        <v>2</v>
      </c>
      <c r="I138">
        <f t="shared" si="9"/>
        <v>2</v>
      </c>
      <c r="J138">
        <f t="shared" si="10"/>
        <v>1</v>
      </c>
      <c r="K138">
        <f t="shared" si="11"/>
        <v>1</v>
      </c>
    </row>
    <row r="139" spans="1:11" x14ac:dyDescent="0.3">
      <c r="A139" t="s">
        <v>7</v>
      </c>
      <c r="B139" t="s">
        <v>8</v>
      </c>
      <c r="C139" t="s">
        <v>23</v>
      </c>
      <c r="D139" t="s">
        <v>24</v>
      </c>
      <c r="E139">
        <v>2</v>
      </c>
      <c r="F139">
        <v>14.15</v>
      </c>
      <c r="G139">
        <v>2</v>
      </c>
      <c r="H139">
        <f t="shared" si="8"/>
        <v>2</v>
      </c>
      <c r="I139">
        <f t="shared" si="9"/>
        <v>2</v>
      </c>
      <c r="J139">
        <f t="shared" si="10"/>
        <v>1</v>
      </c>
      <c r="K139">
        <f t="shared" si="11"/>
        <v>1</v>
      </c>
    </row>
    <row r="140" spans="1:11" x14ac:dyDescent="0.3">
      <c r="A140" t="s">
        <v>11</v>
      </c>
      <c r="B140" t="s">
        <v>22</v>
      </c>
      <c r="C140" t="s">
        <v>23</v>
      </c>
      <c r="D140" t="s">
        <v>24</v>
      </c>
      <c r="E140">
        <v>2</v>
      </c>
      <c r="F140">
        <v>16</v>
      </c>
      <c r="G140">
        <v>2</v>
      </c>
      <c r="H140">
        <f t="shared" si="8"/>
        <v>1</v>
      </c>
      <c r="I140">
        <f t="shared" si="9"/>
        <v>2</v>
      </c>
      <c r="J140">
        <f t="shared" si="10"/>
        <v>2</v>
      </c>
      <c r="K140">
        <f t="shared" si="11"/>
        <v>1</v>
      </c>
    </row>
    <row r="141" spans="1:11" x14ac:dyDescent="0.3">
      <c r="A141" t="s">
        <v>7</v>
      </c>
      <c r="B141" t="s">
        <v>8</v>
      </c>
      <c r="C141" t="s">
        <v>23</v>
      </c>
      <c r="D141" t="s">
        <v>24</v>
      </c>
      <c r="E141">
        <v>2</v>
      </c>
      <c r="F141">
        <v>13.16</v>
      </c>
      <c r="G141">
        <v>2.75</v>
      </c>
      <c r="H141">
        <f t="shared" si="8"/>
        <v>2</v>
      </c>
      <c r="I141">
        <f t="shared" si="9"/>
        <v>2</v>
      </c>
      <c r="J141">
        <f t="shared" si="10"/>
        <v>1</v>
      </c>
      <c r="K141">
        <f t="shared" si="11"/>
        <v>1</v>
      </c>
    </row>
    <row r="142" spans="1:11" x14ac:dyDescent="0.3">
      <c r="A142" t="s">
        <v>7</v>
      </c>
      <c r="B142" t="s">
        <v>8</v>
      </c>
      <c r="C142" t="s">
        <v>23</v>
      </c>
      <c r="D142" t="s">
        <v>24</v>
      </c>
      <c r="E142">
        <v>2</v>
      </c>
      <c r="F142">
        <v>17.47</v>
      </c>
      <c r="G142">
        <v>3.5</v>
      </c>
      <c r="H142">
        <f t="shared" si="8"/>
        <v>2</v>
      </c>
      <c r="I142">
        <f t="shared" si="9"/>
        <v>2</v>
      </c>
      <c r="J142">
        <f t="shared" si="10"/>
        <v>1</v>
      </c>
      <c r="K142">
        <f t="shared" si="11"/>
        <v>1</v>
      </c>
    </row>
    <row r="143" spans="1:11" x14ac:dyDescent="0.3">
      <c r="A143" t="s">
        <v>11</v>
      </c>
      <c r="B143" t="s">
        <v>8</v>
      </c>
      <c r="C143" t="s">
        <v>23</v>
      </c>
      <c r="D143" t="s">
        <v>24</v>
      </c>
      <c r="E143">
        <v>6</v>
      </c>
      <c r="F143">
        <v>34.299999999999997</v>
      </c>
      <c r="G143">
        <v>6.7</v>
      </c>
      <c r="H143">
        <f t="shared" si="8"/>
        <v>1</v>
      </c>
      <c r="I143">
        <f t="shared" si="9"/>
        <v>2</v>
      </c>
      <c r="J143">
        <f t="shared" si="10"/>
        <v>1</v>
      </c>
      <c r="K143">
        <f t="shared" si="11"/>
        <v>1</v>
      </c>
    </row>
    <row r="144" spans="1:11" x14ac:dyDescent="0.3">
      <c r="A144" t="s">
        <v>11</v>
      </c>
      <c r="B144" t="s">
        <v>8</v>
      </c>
      <c r="C144" t="s">
        <v>23</v>
      </c>
      <c r="D144" t="s">
        <v>24</v>
      </c>
      <c r="E144">
        <v>5</v>
      </c>
      <c r="F144">
        <v>41.19</v>
      </c>
      <c r="G144">
        <v>5</v>
      </c>
      <c r="H144">
        <f t="shared" si="8"/>
        <v>1</v>
      </c>
      <c r="I144">
        <f t="shared" si="9"/>
        <v>2</v>
      </c>
      <c r="J144">
        <f t="shared" si="10"/>
        <v>1</v>
      </c>
      <c r="K144">
        <f t="shared" si="11"/>
        <v>1</v>
      </c>
    </row>
    <row r="145" spans="1:11" x14ac:dyDescent="0.3">
      <c r="A145" t="s">
        <v>7</v>
      </c>
      <c r="B145" t="s">
        <v>8</v>
      </c>
      <c r="C145" t="s">
        <v>23</v>
      </c>
      <c r="D145" t="s">
        <v>24</v>
      </c>
      <c r="E145">
        <v>6</v>
      </c>
      <c r="F145">
        <v>27.05</v>
      </c>
      <c r="G145">
        <v>5</v>
      </c>
      <c r="H145">
        <f t="shared" si="8"/>
        <v>2</v>
      </c>
      <c r="I145">
        <f t="shared" si="9"/>
        <v>2</v>
      </c>
      <c r="J145">
        <f t="shared" si="10"/>
        <v>1</v>
      </c>
      <c r="K145">
        <f t="shared" si="11"/>
        <v>1</v>
      </c>
    </row>
    <row r="146" spans="1:11" x14ac:dyDescent="0.3">
      <c r="A146" t="s">
        <v>7</v>
      </c>
      <c r="B146" t="s">
        <v>8</v>
      </c>
      <c r="C146" t="s">
        <v>23</v>
      </c>
      <c r="D146" t="s">
        <v>24</v>
      </c>
      <c r="E146">
        <v>2</v>
      </c>
      <c r="F146">
        <v>16.43</v>
      </c>
      <c r="G146">
        <v>2.2999999999999998</v>
      </c>
      <c r="H146">
        <f t="shared" si="8"/>
        <v>2</v>
      </c>
      <c r="I146">
        <f t="shared" si="9"/>
        <v>2</v>
      </c>
      <c r="J146">
        <f t="shared" si="10"/>
        <v>1</v>
      </c>
      <c r="K146">
        <f t="shared" si="11"/>
        <v>1</v>
      </c>
    </row>
    <row r="147" spans="1:11" x14ac:dyDescent="0.3">
      <c r="A147" t="s">
        <v>7</v>
      </c>
      <c r="B147" t="s">
        <v>8</v>
      </c>
      <c r="C147" t="s">
        <v>23</v>
      </c>
      <c r="D147" t="s">
        <v>24</v>
      </c>
      <c r="E147">
        <v>2</v>
      </c>
      <c r="F147">
        <v>8.35</v>
      </c>
      <c r="G147">
        <v>1.5</v>
      </c>
      <c r="H147">
        <f t="shared" si="8"/>
        <v>2</v>
      </c>
      <c r="I147">
        <f t="shared" si="9"/>
        <v>2</v>
      </c>
      <c r="J147">
        <f t="shared" si="10"/>
        <v>1</v>
      </c>
      <c r="K147">
        <f t="shared" si="11"/>
        <v>1</v>
      </c>
    </row>
    <row r="148" spans="1:11" x14ac:dyDescent="0.3">
      <c r="A148" t="s">
        <v>7</v>
      </c>
      <c r="B148" t="s">
        <v>8</v>
      </c>
      <c r="C148" t="s">
        <v>23</v>
      </c>
      <c r="D148" t="s">
        <v>24</v>
      </c>
      <c r="E148">
        <v>3</v>
      </c>
      <c r="F148">
        <v>18.64</v>
      </c>
      <c r="G148">
        <v>1.36</v>
      </c>
      <c r="H148">
        <f t="shared" si="8"/>
        <v>2</v>
      </c>
      <c r="I148">
        <f t="shared" si="9"/>
        <v>2</v>
      </c>
      <c r="J148">
        <f t="shared" si="10"/>
        <v>1</v>
      </c>
      <c r="K148">
        <f t="shared" si="11"/>
        <v>1</v>
      </c>
    </row>
    <row r="149" spans="1:11" x14ac:dyDescent="0.3">
      <c r="A149" t="s">
        <v>7</v>
      </c>
      <c r="B149" t="s">
        <v>8</v>
      </c>
      <c r="C149" t="s">
        <v>23</v>
      </c>
      <c r="D149" t="s">
        <v>24</v>
      </c>
      <c r="E149">
        <v>2</v>
      </c>
      <c r="F149">
        <v>11.87</v>
      </c>
      <c r="G149">
        <v>1.63</v>
      </c>
      <c r="H149">
        <f t="shared" si="8"/>
        <v>2</v>
      </c>
      <c r="I149">
        <f t="shared" si="9"/>
        <v>2</v>
      </c>
      <c r="J149">
        <f t="shared" si="10"/>
        <v>1</v>
      </c>
      <c r="K149">
        <f t="shared" si="11"/>
        <v>1</v>
      </c>
    </row>
    <row r="150" spans="1:11" x14ac:dyDescent="0.3">
      <c r="A150" t="s">
        <v>11</v>
      </c>
      <c r="B150" t="s">
        <v>8</v>
      </c>
      <c r="C150" t="s">
        <v>23</v>
      </c>
      <c r="D150" t="s">
        <v>24</v>
      </c>
      <c r="E150">
        <v>2</v>
      </c>
      <c r="F150">
        <v>9.7799999999999994</v>
      </c>
      <c r="G150">
        <v>1.73</v>
      </c>
      <c r="H150">
        <f t="shared" si="8"/>
        <v>1</v>
      </c>
      <c r="I150">
        <f t="shared" si="9"/>
        <v>2</v>
      </c>
      <c r="J150">
        <f t="shared" si="10"/>
        <v>1</v>
      </c>
      <c r="K150">
        <f t="shared" si="11"/>
        <v>1</v>
      </c>
    </row>
    <row r="151" spans="1:11" x14ac:dyDescent="0.3">
      <c r="A151" t="s">
        <v>11</v>
      </c>
      <c r="B151" t="s">
        <v>8</v>
      </c>
      <c r="C151" t="s">
        <v>23</v>
      </c>
      <c r="D151" t="s">
        <v>24</v>
      </c>
      <c r="E151">
        <v>2</v>
      </c>
      <c r="F151">
        <v>7.51</v>
      </c>
      <c r="G151">
        <v>2</v>
      </c>
      <c r="H151">
        <f t="shared" si="8"/>
        <v>1</v>
      </c>
      <c r="I151">
        <f t="shared" si="9"/>
        <v>2</v>
      </c>
      <c r="J151">
        <f t="shared" si="10"/>
        <v>1</v>
      </c>
      <c r="K151">
        <f t="shared" si="11"/>
        <v>1</v>
      </c>
    </row>
    <row r="152" spans="1:11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  <c r="H152">
        <f t="shared" si="8"/>
        <v>1</v>
      </c>
      <c r="I152">
        <f t="shared" si="9"/>
        <v>1</v>
      </c>
      <c r="J152">
        <f t="shared" si="10"/>
        <v>1</v>
      </c>
      <c r="K152">
        <f t="shared" si="11"/>
        <v>4</v>
      </c>
    </row>
    <row r="153" spans="1:11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  <c r="H153">
        <f t="shared" si="8"/>
        <v>1</v>
      </c>
      <c r="I153">
        <f t="shared" si="9"/>
        <v>1</v>
      </c>
      <c r="J153">
        <f t="shared" si="10"/>
        <v>1</v>
      </c>
      <c r="K153">
        <f t="shared" si="11"/>
        <v>4</v>
      </c>
    </row>
    <row r="154" spans="1:11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  <c r="H154">
        <f t="shared" si="8"/>
        <v>1</v>
      </c>
      <c r="I154">
        <f t="shared" si="9"/>
        <v>1</v>
      </c>
      <c r="J154">
        <f t="shared" si="10"/>
        <v>1</v>
      </c>
      <c r="K154">
        <f t="shared" si="11"/>
        <v>4</v>
      </c>
    </row>
    <row r="155" spans="1:11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  <c r="H155">
        <f t="shared" si="8"/>
        <v>1</v>
      </c>
      <c r="I155">
        <f t="shared" si="9"/>
        <v>1</v>
      </c>
      <c r="J155">
        <f t="shared" si="10"/>
        <v>1</v>
      </c>
      <c r="K155">
        <f t="shared" si="11"/>
        <v>4</v>
      </c>
    </row>
    <row r="156" spans="1:11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  <c r="H156">
        <f t="shared" si="8"/>
        <v>1</v>
      </c>
      <c r="I156">
        <f t="shared" si="9"/>
        <v>1</v>
      </c>
      <c r="J156">
        <f t="shared" si="10"/>
        <v>1</v>
      </c>
      <c r="K156">
        <f t="shared" si="11"/>
        <v>4</v>
      </c>
    </row>
    <row r="157" spans="1:11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  <c r="H157">
        <f t="shared" si="8"/>
        <v>2</v>
      </c>
      <c r="I157">
        <f t="shared" si="9"/>
        <v>1</v>
      </c>
      <c r="J157">
        <f t="shared" si="10"/>
        <v>1</v>
      </c>
      <c r="K157">
        <f t="shared" si="11"/>
        <v>4</v>
      </c>
    </row>
    <row r="158" spans="1:11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  <c r="H158">
        <f t="shared" si="8"/>
        <v>1</v>
      </c>
      <c r="I158">
        <f t="shared" si="9"/>
        <v>1</v>
      </c>
      <c r="J158">
        <f t="shared" si="10"/>
        <v>1</v>
      </c>
      <c r="K158">
        <f t="shared" si="11"/>
        <v>4</v>
      </c>
    </row>
    <row r="159" spans="1:11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  <c r="H159">
        <f t="shared" si="8"/>
        <v>2</v>
      </c>
      <c r="I159">
        <f t="shared" si="9"/>
        <v>1</v>
      </c>
      <c r="J159">
        <f t="shared" si="10"/>
        <v>1</v>
      </c>
      <c r="K159">
        <f t="shared" si="11"/>
        <v>4</v>
      </c>
    </row>
    <row r="160" spans="1:11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  <c r="H160">
        <f t="shared" si="8"/>
        <v>2</v>
      </c>
      <c r="I160">
        <f t="shared" si="9"/>
        <v>1</v>
      </c>
      <c r="J160">
        <f t="shared" si="10"/>
        <v>1</v>
      </c>
      <c r="K160">
        <f t="shared" si="11"/>
        <v>4</v>
      </c>
    </row>
    <row r="161" spans="1:11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  <c r="H161">
        <f t="shared" si="8"/>
        <v>1</v>
      </c>
      <c r="I161">
        <f t="shared" si="9"/>
        <v>1</v>
      </c>
      <c r="J161">
        <f t="shared" si="10"/>
        <v>1</v>
      </c>
      <c r="K161">
        <f t="shared" si="11"/>
        <v>4</v>
      </c>
    </row>
    <row r="162" spans="1:11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  <c r="H162">
        <f t="shared" si="8"/>
        <v>1</v>
      </c>
      <c r="I162">
        <f t="shared" si="9"/>
        <v>1</v>
      </c>
      <c r="J162">
        <f t="shared" si="10"/>
        <v>1</v>
      </c>
      <c r="K162">
        <f t="shared" si="11"/>
        <v>4</v>
      </c>
    </row>
    <row r="163" spans="1:11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  <c r="H163">
        <f t="shared" si="8"/>
        <v>1</v>
      </c>
      <c r="I163">
        <f t="shared" si="9"/>
        <v>1</v>
      </c>
      <c r="J163">
        <f t="shared" si="10"/>
        <v>1</v>
      </c>
      <c r="K163">
        <f t="shared" si="11"/>
        <v>4</v>
      </c>
    </row>
    <row r="164" spans="1:11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  <c r="H164">
        <f t="shared" si="8"/>
        <v>2</v>
      </c>
      <c r="I164">
        <f t="shared" si="9"/>
        <v>1</v>
      </c>
      <c r="J164">
        <f t="shared" si="10"/>
        <v>1</v>
      </c>
      <c r="K164">
        <f t="shared" si="11"/>
        <v>4</v>
      </c>
    </row>
    <row r="165" spans="1:11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  <c r="H165">
        <f t="shared" si="8"/>
        <v>1</v>
      </c>
      <c r="I165">
        <f t="shared" si="9"/>
        <v>1</v>
      </c>
      <c r="J165">
        <f t="shared" si="10"/>
        <v>1</v>
      </c>
      <c r="K165">
        <f t="shared" si="11"/>
        <v>4</v>
      </c>
    </row>
    <row r="166" spans="1:11" x14ac:dyDescent="0.3">
      <c r="A166" t="s">
        <v>7</v>
      </c>
      <c r="B166" t="s">
        <v>22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  <c r="H166">
        <f t="shared" si="8"/>
        <v>2</v>
      </c>
      <c r="I166">
        <f t="shared" si="9"/>
        <v>1</v>
      </c>
      <c r="J166">
        <f t="shared" si="10"/>
        <v>2</v>
      </c>
      <c r="K166">
        <f t="shared" si="11"/>
        <v>4</v>
      </c>
    </row>
    <row r="167" spans="1:11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  <c r="H167">
        <f t="shared" si="8"/>
        <v>1</v>
      </c>
      <c r="I167">
        <f t="shared" si="9"/>
        <v>1</v>
      </c>
      <c r="J167">
        <f t="shared" si="10"/>
        <v>1</v>
      </c>
      <c r="K167">
        <f t="shared" si="11"/>
        <v>4</v>
      </c>
    </row>
    <row r="168" spans="1:11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  <c r="H168">
        <f t="shared" si="8"/>
        <v>1</v>
      </c>
      <c r="I168">
        <f t="shared" si="9"/>
        <v>1</v>
      </c>
      <c r="J168">
        <f t="shared" si="10"/>
        <v>1</v>
      </c>
      <c r="K168">
        <f t="shared" si="11"/>
        <v>4</v>
      </c>
    </row>
    <row r="169" spans="1:11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  <c r="H169">
        <f t="shared" si="8"/>
        <v>1</v>
      </c>
      <c r="I169">
        <f t="shared" si="9"/>
        <v>1</v>
      </c>
      <c r="J169">
        <f t="shared" si="10"/>
        <v>1</v>
      </c>
      <c r="K169">
        <f t="shared" si="11"/>
        <v>4</v>
      </c>
    </row>
    <row r="170" spans="1:11" x14ac:dyDescent="0.3">
      <c r="A170" t="s">
        <v>7</v>
      </c>
      <c r="B170" t="s">
        <v>22</v>
      </c>
      <c r="C170" t="s">
        <v>21</v>
      </c>
      <c r="D170" t="s">
        <v>10</v>
      </c>
      <c r="E170">
        <v>2</v>
      </c>
      <c r="F170">
        <v>10.59</v>
      </c>
      <c r="G170">
        <v>1.61</v>
      </c>
      <c r="H170">
        <f t="shared" si="8"/>
        <v>2</v>
      </c>
      <c r="I170">
        <f t="shared" si="9"/>
        <v>1</v>
      </c>
      <c r="J170">
        <f t="shared" si="10"/>
        <v>2</v>
      </c>
      <c r="K170">
        <f t="shared" si="11"/>
        <v>3</v>
      </c>
    </row>
    <row r="171" spans="1:11" x14ac:dyDescent="0.3">
      <c r="A171" t="s">
        <v>7</v>
      </c>
      <c r="B171" t="s">
        <v>22</v>
      </c>
      <c r="C171" t="s">
        <v>21</v>
      </c>
      <c r="D171" t="s">
        <v>10</v>
      </c>
      <c r="E171">
        <v>2</v>
      </c>
      <c r="F171">
        <v>10.63</v>
      </c>
      <c r="G171">
        <v>2</v>
      </c>
      <c r="H171">
        <f t="shared" si="8"/>
        <v>2</v>
      </c>
      <c r="I171">
        <f t="shared" si="9"/>
        <v>1</v>
      </c>
      <c r="J171">
        <f t="shared" si="10"/>
        <v>2</v>
      </c>
      <c r="K171">
        <f t="shared" si="11"/>
        <v>3</v>
      </c>
    </row>
    <row r="172" spans="1:11" x14ac:dyDescent="0.3">
      <c r="A172" t="s">
        <v>11</v>
      </c>
      <c r="B172" t="s">
        <v>22</v>
      </c>
      <c r="C172" t="s">
        <v>21</v>
      </c>
      <c r="D172" t="s">
        <v>10</v>
      </c>
      <c r="E172">
        <v>3</v>
      </c>
      <c r="F172">
        <v>50.81</v>
      </c>
      <c r="G172">
        <v>10</v>
      </c>
      <c r="H172">
        <f t="shared" si="8"/>
        <v>1</v>
      </c>
      <c r="I172">
        <f t="shared" si="9"/>
        <v>1</v>
      </c>
      <c r="J172">
        <f t="shared" si="10"/>
        <v>2</v>
      </c>
      <c r="K172">
        <f t="shared" si="11"/>
        <v>3</v>
      </c>
    </row>
    <row r="173" spans="1:11" x14ac:dyDescent="0.3">
      <c r="A173" t="s">
        <v>11</v>
      </c>
      <c r="B173" t="s">
        <v>22</v>
      </c>
      <c r="C173" t="s">
        <v>21</v>
      </c>
      <c r="D173" t="s">
        <v>10</v>
      </c>
      <c r="E173">
        <v>2</v>
      </c>
      <c r="F173">
        <v>15.81</v>
      </c>
      <c r="G173">
        <v>3.16</v>
      </c>
      <c r="H173">
        <f t="shared" si="8"/>
        <v>1</v>
      </c>
      <c r="I173">
        <f t="shared" si="9"/>
        <v>1</v>
      </c>
      <c r="J173">
        <f t="shared" si="10"/>
        <v>2</v>
      </c>
      <c r="K173">
        <f t="shared" si="11"/>
        <v>3</v>
      </c>
    </row>
    <row r="174" spans="1:11" x14ac:dyDescent="0.3">
      <c r="A174" t="s">
        <v>11</v>
      </c>
      <c r="B174" t="s">
        <v>22</v>
      </c>
      <c r="C174" t="s">
        <v>9</v>
      </c>
      <c r="D174" t="s">
        <v>10</v>
      </c>
      <c r="E174">
        <v>2</v>
      </c>
      <c r="F174">
        <v>7.25</v>
      </c>
      <c r="G174">
        <v>5.15</v>
      </c>
      <c r="H174">
        <f t="shared" si="8"/>
        <v>1</v>
      </c>
      <c r="I174">
        <f t="shared" si="9"/>
        <v>1</v>
      </c>
      <c r="J174">
        <f t="shared" si="10"/>
        <v>2</v>
      </c>
      <c r="K174">
        <f t="shared" si="11"/>
        <v>4</v>
      </c>
    </row>
    <row r="175" spans="1:11" x14ac:dyDescent="0.3">
      <c r="A175" t="s">
        <v>11</v>
      </c>
      <c r="B175" t="s">
        <v>22</v>
      </c>
      <c r="C175" t="s">
        <v>9</v>
      </c>
      <c r="D175" t="s">
        <v>10</v>
      </c>
      <c r="E175">
        <v>2</v>
      </c>
      <c r="F175">
        <v>31.85</v>
      </c>
      <c r="G175">
        <v>3.18</v>
      </c>
      <c r="H175">
        <f t="shared" si="8"/>
        <v>1</v>
      </c>
      <c r="I175">
        <f t="shared" si="9"/>
        <v>1</v>
      </c>
      <c r="J175">
        <f t="shared" si="10"/>
        <v>2</v>
      </c>
      <c r="K175">
        <f t="shared" si="11"/>
        <v>4</v>
      </c>
    </row>
    <row r="176" spans="1:11" x14ac:dyDescent="0.3">
      <c r="A176" t="s">
        <v>11</v>
      </c>
      <c r="B176" t="s">
        <v>22</v>
      </c>
      <c r="C176" t="s">
        <v>9</v>
      </c>
      <c r="D176" t="s">
        <v>10</v>
      </c>
      <c r="E176">
        <v>2</v>
      </c>
      <c r="F176">
        <v>16.82</v>
      </c>
      <c r="G176">
        <v>4</v>
      </c>
      <c r="H176">
        <f t="shared" si="8"/>
        <v>1</v>
      </c>
      <c r="I176">
        <f t="shared" si="9"/>
        <v>1</v>
      </c>
      <c r="J176">
        <f t="shared" si="10"/>
        <v>2</v>
      </c>
      <c r="K176">
        <f t="shared" si="11"/>
        <v>4</v>
      </c>
    </row>
    <row r="177" spans="1:11" x14ac:dyDescent="0.3">
      <c r="A177" t="s">
        <v>11</v>
      </c>
      <c r="B177" t="s">
        <v>22</v>
      </c>
      <c r="C177" t="s">
        <v>9</v>
      </c>
      <c r="D177" t="s">
        <v>10</v>
      </c>
      <c r="E177">
        <v>2</v>
      </c>
      <c r="F177">
        <v>32.9</v>
      </c>
      <c r="G177">
        <v>3.11</v>
      </c>
      <c r="H177">
        <f t="shared" si="8"/>
        <v>1</v>
      </c>
      <c r="I177">
        <f t="shared" si="9"/>
        <v>1</v>
      </c>
      <c r="J177">
        <f t="shared" si="10"/>
        <v>2</v>
      </c>
      <c r="K177">
        <f t="shared" si="11"/>
        <v>4</v>
      </c>
    </row>
    <row r="178" spans="1:11" x14ac:dyDescent="0.3">
      <c r="A178" t="s">
        <v>11</v>
      </c>
      <c r="B178" t="s">
        <v>22</v>
      </c>
      <c r="C178" t="s">
        <v>9</v>
      </c>
      <c r="D178" t="s">
        <v>10</v>
      </c>
      <c r="E178">
        <v>2</v>
      </c>
      <c r="F178">
        <v>17.89</v>
      </c>
      <c r="G178">
        <v>2</v>
      </c>
      <c r="H178">
        <f t="shared" si="8"/>
        <v>1</v>
      </c>
      <c r="I178">
        <f t="shared" si="9"/>
        <v>1</v>
      </c>
      <c r="J178">
        <f t="shared" si="10"/>
        <v>2</v>
      </c>
      <c r="K178">
        <f t="shared" si="11"/>
        <v>4</v>
      </c>
    </row>
    <row r="179" spans="1:11" x14ac:dyDescent="0.3">
      <c r="A179" t="s">
        <v>11</v>
      </c>
      <c r="B179" t="s">
        <v>22</v>
      </c>
      <c r="C179" t="s">
        <v>9</v>
      </c>
      <c r="D179" t="s">
        <v>10</v>
      </c>
      <c r="E179">
        <v>2</v>
      </c>
      <c r="F179">
        <v>14.48</v>
      </c>
      <c r="G179">
        <v>2</v>
      </c>
      <c r="H179">
        <f t="shared" si="8"/>
        <v>1</v>
      </c>
      <c r="I179">
        <f t="shared" si="9"/>
        <v>1</v>
      </c>
      <c r="J179">
        <f t="shared" si="10"/>
        <v>2</v>
      </c>
      <c r="K179">
        <f t="shared" si="11"/>
        <v>4</v>
      </c>
    </row>
    <row r="180" spans="1:11" x14ac:dyDescent="0.3">
      <c r="A180" t="s">
        <v>7</v>
      </c>
      <c r="B180" t="s">
        <v>22</v>
      </c>
      <c r="C180" t="s">
        <v>9</v>
      </c>
      <c r="D180" t="s">
        <v>10</v>
      </c>
      <c r="E180">
        <v>2</v>
      </c>
      <c r="F180">
        <v>9.6</v>
      </c>
      <c r="G180">
        <v>4</v>
      </c>
      <c r="H180">
        <f t="shared" si="8"/>
        <v>2</v>
      </c>
      <c r="I180">
        <f t="shared" si="9"/>
        <v>1</v>
      </c>
      <c r="J180">
        <f t="shared" si="10"/>
        <v>2</v>
      </c>
      <c r="K180">
        <f t="shared" si="11"/>
        <v>4</v>
      </c>
    </row>
    <row r="181" spans="1:11" x14ac:dyDescent="0.3">
      <c r="A181" t="s">
        <v>11</v>
      </c>
      <c r="B181" t="s">
        <v>22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  <c r="H181">
        <f t="shared" si="8"/>
        <v>1</v>
      </c>
      <c r="I181">
        <f t="shared" si="9"/>
        <v>1</v>
      </c>
      <c r="J181">
        <f t="shared" si="10"/>
        <v>2</v>
      </c>
      <c r="K181">
        <f t="shared" si="11"/>
        <v>4</v>
      </c>
    </row>
    <row r="182" spans="1:11" x14ac:dyDescent="0.3">
      <c r="A182" t="s">
        <v>11</v>
      </c>
      <c r="B182" t="s">
        <v>22</v>
      </c>
      <c r="C182" t="s">
        <v>9</v>
      </c>
      <c r="D182" t="s">
        <v>10</v>
      </c>
      <c r="E182">
        <v>4</v>
      </c>
      <c r="F182">
        <v>34.65</v>
      </c>
      <c r="G182">
        <v>3.68</v>
      </c>
      <c r="H182">
        <f t="shared" si="8"/>
        <v>1</v>
      </c>
      <c r="I182">
        <f t="shared" si="9"/>
        <v>1</v>
      </c>
      <c r="J182">
        <f t="shared" si="10"/>
        <v>2</v>
      </c>
      <c r="K182">
        <f t="shared" si="11"/>
        <v>4</v>
      </c>
    </row>
    <row r="183" spans="1:11" x14ac:dyDescent="0.3">
      <c r="A183" t="s">
        <v>11</v>
      </c>
      <c r="B183" t="s">
        <v>22</v>
      </c>
      <c r="C183" t="s">
        <v>9</v>
      </c>
      <c r="D183" t="s">
        <v>10</v>
      </c>
      <c r="E183">
        <v>2</v>
      </c>
      <c r="F183">
        <v>23.33</v>
      </c>
      <c r="G183">
        <v>5.65</v>
      </c>
      <c r="H183">
        <f t="shared" si="8"/>
        <v>1</v>
      </c>
      <c r="I183">
        <f t="shared" si="9"/>
        <v>1</v>
      </c>
      <c r="J183">
        <f t="shared" si="10"/>
        <v>2</v>
      </c>
      <c r="K183">
        <f t="shared" si="11"/>
        <v>4</v>
      </c>
    </row>
    <row r="184" spans="1:11" x14ac:dyDescent="0.3">
      <c r="A184" t="s">
        <v>11</v>
      </c>
      <c r="B184" t="s">
        <v>22</v>
      </c>
      <c r="C184" t="s">
        <v>9</v>
      </c>
      <c r="D184" t="s">
        <v>10</v>
      </c>
      <c r="E184">
        <v>3</v>
      </c>
      <c r="F184">
        <v>45.35</v>
      </c>
      <c r="G184">
        <v>3.5</v>
      </c>
      <c r="H184">
        <f t="shared" si="8"/>
        <v>1</v>
      </c>
      <c r="I184">
        <f t="shared" si="9"/>
        <v>1</v>
      </c>
      <c r="J184">
        <f t="shared" si="10"/>
        <v>2</v>
      </c>
      <c r="K184">
        <f t="shared" si="11"/>
        <v>4</v>
      </c>
    </row>
    <row r="185" spans="1:11" x14ac:dyDescent="0.3">
      <c r="A185" t="s">
        <v>11</v>
      </c>
      <c r="B185" t="s">
        <v>22</v>
      </c>
      <c r="C185" t="s">
        <v>9</v>
      </c>
      <c r="D185" t="s">
        <v>10</v>
      </c>
      <c r="E185">
        <v>4</v>
      </c>
      <c r="F185">
        <v>23.17</v>
      </c>
      <c r="G185">
        <v>6.5</v>
      </c>
      <c r="H185">
        <f t="shared" si="8"/>
        <v>1</v>
      </c>
      <c r="I185">
        <f t="shared" si="9"/>
        <v>1</v>
      </c>
      <c r="J185">
        <f t="shared" si="10"/>
        <v>2</v>
      </c>
      <c r="K185">
        <f t="shared" si="11"/>
        <v>4</v>
      </c>
    </row>
    <row r="186" spans="1:11" x14ac:dyDescent="0.3">
      <c r="A186" t="s">
        <v>11</v>
      </c>
      <c r="B186" t="s">
        <v>22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  <c r="H186">
        <f t="shared" si="8"/>
        <v>1</v>
      </c>
      <c r="I186">
        <f t="shared" si="9"/>
        <v>1</v>
      </c>
      <c r="J186">
        <f t="shared" si="10"/>
        <v>2</v>
      </c>
      <c r="K186">
        <f t="shared" si="11"/>
        <v>4</v>
      </c>
    </row>
    <row r="187" spans="1:11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  <c r="H187">
        <f t="shared" si="8"/>
        <v>1</v>
      </c>
      <c r="I187">
        <f t="shared" si="9"/>
        <v>1</v>
      </c>
      <c r="J187">
        <f t="shared" si="10"/>
        <v>1</v>
      </c>
      <c r="K187">
        <f t="shared" si="11"/>
        <v>4</v>
      </c>
    </row>
    <row r="188" spans="1:11" x14ac:dyDescent="0.3">
      <c r="A188" t="s">
        <v>7</v>
      </c>
      <c r="B188" t="s">
        <v>22</v>
      </c>
      <c r="C188" t="s">
        <v>9</v>
      </c>
      <c r="D188" t="s">
        <v>10</v>
      </c>
      <c r="E188">
        <v>3</v>
      </c>
      <c r="F188">
        <v>20.9</v>
      </c>
      <c r="G188">
        <v>3.5</v>
      </c>
      <c r="H188">
        <f t="shared" si="8"/>
        <v>2</v>
      </c>
      <c r="I188">
        <f t="shared" si="9"/>
        <v>1</v>
      </c>
      <c r="J188">
        <f t="shared" si="10"/>
        <v>2</v>
      </c>
      <c r="K188">
        <f t="shared" si="11"/>
        <v>4</v>
      </c>
    </row>
    <row r="189" spans="1:11" x14ac:dyDescent="0.3">
      <c r="A189" t="s">
        <v>11</v>
      </c>
      <c r="B189" t="s">
        <v>22</v>
      </c>
      <c r="C189" t="s">
        <v>9</v>
      </c>
      <c r="D189" t="s">
        <v>10</v>
      </c>
      <c r="E189">
        <v>5</v>
      </c>
      <c r="F189">
        <v>30.46</v>
      </c>
      <c r="G189">
        <v>2</v>
      </c>
      <c r="H189">
        <f t="shared" si="8"/>
        <v>1</v>
      </c>
      <c r="I189">
        <f t="shared" si="9"/>
        <v>1</v>
      </c>
      <c r="J189">
        <f t="shared" si="10"/>
        <v>2</v>
      </c>
      <c r="K189">
        <f t="shared" si="11"/>
        <v>4</v>
      </c>
    </row>
    <row r="190" spans="1:11" x14ac:dyDescent="0.3">
      <c r="A190" t="s">
        <v>7</v>
      </c>
      <c r="B190" t="s">
        <v>22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  <c r="H190">
        <f t="shared" si="8"/>
        <v>2</v>
      </c>
      <c r="I190">
        <f t="shared" si="9"/>
        <v>1</v>
      </c>
      <c r="J190">
        <f t="shared" si="10"/>
        <v>2</v>
      </c>
      <c r="K190">
        <f t="shared" si="11"/>
        <v>4</v>
      </c>
    </row>
    <row r="191" spans="1:11" x14ac:dyDescent="0.3">
      <c r="A191" t="s">
        <v>11</v>
      </c>
      <c r="B191" t="s">
        <v>22</v>
      </c>
      <c r="C191" t="s">
        <v>9</v>
      </c>
      <c r="D191" t="s">
        <v>10</v>
      </c>
      <c r="E191">
        <v>3</v>
      </c>
      <c r="F191">
        <v>23.1</v>
      </c>
      <c r="G191">
        <v>4</v>
      </c>
      <c r="H191">
        <f t="shared" si="8"/>
        <v>1</v>
      </c>
      <c r="I191">
        <f t="shared" si="9"/>
        <v>1</v>
      </c>
      <c r="J191">
        <f t="shared" si="10"/>
        <v>2</v>
      </c>
      <c r="K191">
        <f t="shared" si="11"/>
        <v>4</v>
      </c>
    </row>
    <row r="192" spans="1:11" x14ac:dyDescent="0.3">
      <c r="A192" t="s">
        <v>11</v>
      </c>
      <c r="B192" t="s">
        <v>22</v>
      </c>
      <c r="C192" t="s">
        <v>9</v>
      </c>
      <c r="D192" t="s">
        <v>10</v>
      </c>
      <c r="E192">
        <v>2</v>
      </c>
      <c r="F192">
        <v>15.69</v>
      </c>
      <c r="G192">
        <v>1.5</v>
      </c>
      <c r="H192">
        <f t="shared" si="8"/>
        <v>1</v>
      </c>
      <c r="I192">
        <f t="shared" si="9"/>
        <v>1</v>
      </c>
      <c r="J192">
        <f t="shared" si="10"/>
        <v>2</v>
      </c>
      <c r="K192">
        <f t="shared" si="11"/>
        <v>4</v>
      </c>
    </row>
    <row r="193" spans="1:11" x14ac:dyDescent="0.3">
      <c r="A193" t="s">
        <v>7</v>
      </c>
      <c r="B193" t="s">
        <v>22</v>
      </c>
      <c r="C193" t="s">
        <v>23</v>
      </c>
      <c r="D193" t="s">
        <v>24</v>
      </c>
      <c r="E193">
        <v>2</v>
      </c>
      <c r="F193">
        <v>19.809999999999999</v>
      </c>
      <c r="G193">
        <v>4.1900000000000004</v>
      </c>
      <c r="H193">
        <f t="shared" si="8"/>
        <v>2</v>
      </c>
      <c r="I193">
        <f t="shared" si="9"/>
        <v>2</v>
      </c>
      <c r="J193">
        <f t="shared" si="10"/>
        <v>2</v>
      </c>
      <c r="K193">
        <f t="shared" si="11"/>
        <v>1</v>
      </c>
    </row>
    <row r="194" spans="1:11" x14ac:dyDescent="0.3">
      <c r="A194" t="s">
        <v>11</v>
      </c>
      <c r="B194" t="s">
        <v>22</v>
      </c>
      <c r="C194" t="s">
        <v>23</v>
      </c>
      <c r="D194" t="s">
        <v>24</v>
      </c>
      <c r="E194">
        <v>2</v>
      </c>
      <c r="F194">
        <v>28.44</v>
      </c>
      <c r="G194">
        <v>2.56</v>
      </c>
      <c r="H194">
        <f t="shared" si="8"/>
        <v>1</v>
      </c>
      <c r="I194">
        <f t="shared" si="9"/>
        <v>2</v>
      </c>
      <c r="J194">
        <f t="shared" si="10"/>
        <v>2</v>
      </c>
      <c r="K194">
        <f t="shared" si="11"/>
        <v>1</v>
      </c>
    </row>
    <row r="195" spans="1:11" x14ac:dyDescent="0.3">
      <c r="A195" t="s">
        <v>11</v>
      </c>
      <c r="B195" t="s">
        <v>22</v>
      </c>
      <c r="C195" t="s">
        <v>23</v>
      </c>
      <c r="D195" t="s">
        <v>24</v>
      </c>
      <c r="E195">
        <v>2</v>
      </c>
      <c r="F195">
        <v>15.48</v>
      </c>
      <c r="G195">
        <v>2.02</v>
      </c>
      <c r="H195">
        <f t="shared" ref="H195:H244" si="12">IF(A195="Male",1,2)</f>
        <v>1</v>
      </c>
      <c r="I195">
        <f t="shared" ref="I195:I244" si="13">IF(D195="Dinner",1,2)</f>
        <v>2</v>
      </c>
      <c r="J195">
        <f t="shared" ref="J195:J244" si="14">IF(B195="No",1,2)</f>
        <v>2</v>
      </c>
      <c r="K195">
        <f t="shared" ref="K195:K244" si="15">IF(C195="Sun",4,IF(C195="Sat",3,IF(C195="Fri",2,1)))</f>
        <v>1</v>
      </c>
    </row>
    <row r="196" spans="1:11" x14ac:dyDescent="0.3">
      <c r="A196" t="s">
        <v>11</v>
      </c>
      <c r="B196" t="s">
        <v>22</v>
      </c>
      <c r="C196" t="s">
        <v>23</v>
      </c>
      <c r="D196" t="s">
        <v>24</v>
      </c>
      <c r="E196">
        <v>2</v>
      </c>
      <c r="F196">
        <v>16.579999999999998</v>
      </c>
      <c r="G196">
        <v>4</v>
      </c>
      <c r="H196">
        <f t="shared" si="12"/>
        <v>1</v>
      </c>
      <c r="I196">
        <f t="shared" si="13"/>
        <v>2</v>
      </c>
      <c r="J196">
        <f t="shared" si="14"/>
        <v>2</v>
      </c>
      <c r="K196">
        <f t="shared" si="15"/>
        <v>1</v>
      </c>
    </row>
    <row r="197" spans="1:11" x14ac:dyDescent="0.3">
      <c r="A197" t="s">
        <v>11</v>
      </c>
      <c r="B197" t="s">
        <v>8</v>
      </c>
      <c r="C197" t="s">
        <v>23</v>
      </c>
      <c r="D197" t="s">
        <v>24</v>
      </c>
      <c r="E197">
        <v>2</v>
      </c>
      <c r="F197">
        <v>7.56</v>
      </c>
      <c r="G197">
        <v>1.44</v>
      </c>
      <c r="H197">
        <f t="shared" si="12"/>
        <v>1</v>
      </c>
      <c r="I197">
        <f t="shared" si="13"/>
        <v>2</v>
      </c>
      <c r="J197">
        <f t="shared" si="14"/>
        <v>1</v>
      </c>
      <c r="K197">
        <f t="shared" si="15"/>
        <v>1</v>
      </c>
    </row>
    <row r="198" spans="1:11" x14ac:dyDescent="0.3">
      <c r="A198" t="s">
        <v>11</v>
      </c>
      <c r="B198" t="s">
        <v>22</v>
      </c>
      <c r="C198" t="s">
        <v>23</v>
      </c>
      <c r="D198" t="s">
        <v>24</v>
      </c>
      <c r="E198">
        <v>2</v>
      </c>
      <c r="F198">
        <v>10.34</v>
      </c>
      <c r="G198">
        <v>2</v>
      </c>
      <c r="H198">
        <f t="shared" si="12"/>
        <v>1</v>
      </c>
      <c r="I198">
        <f t="shared" si="13"/>
        <v>2</v>
      </c>
      <c r="J198">
        <f t="shared" si="14"/>
        <v>2</v>
      </c>
      <c r="K198">
        <f t="shared" si="15"/>
        <v>1</v>
      </c>
    </row>
    <row r="199" spans="1:11" x14ac:dyDescent="0.3">
      <c r="A199" t="s">
        <v>7</v>
      </c>
      <c r="B199" t="s">
        <v>22</v>
      </c>
      <c r="C199" t="s">
        <v>23</v>
      </c>
      <c r="D199" t="s">
        <v>24</v>
      </c>
      <c r="E199">
        <v>4</v>
      </c>
      <c r="F199">
        <v>43.11</v>
      </c>
      <c r="G199">
        <v>5</v>
      </c>
      <c r="H199">
        <f t="shared" si="12"/>
        <v>2</v>
      </c>
      <c r="I199">
        <f t="shared" si="13"/>
        <v>2</v>
      </c>
      <c r="J199">
        <f t="shared" si="14"/>
        <v>2</v>
      </c>
      <c r="K199">
        <f t="shared" si="15"/>
        <v>1</v>
      </c>
    </row>
    <row r="200" spans="1:11" x14ac:dyDescent="0.3">
      <c r="A200" t="s">
        <v>7</v>
      </c>
      <c r="B200" t="s">
        <v>22</v>
      </c>
      <c r="C200" t="s">
        <v>23</v>
      </c>
      <c r="D200" t="s">
        <v>24</v>
      </c>
      <c r="E200">
        <v>2</v>
      </c>
      <c r="F200">
        <v>13</v>
      </c>
      <c r="G200">
        <v>2</v>
      </c>
      <c r="H200">
        <f t="shared" si="12"/>
        <v>2</v>
      </c>
      <c r="I200">
        <f t="shared" si="13"/>
        <v>2</v>
      </c>
      <c r="J200">
        <f t="shared" si="14"/>
        <v>2</v>
      </c>
      <c r="K200">
        <f t="shared" si="15"/>
        <v>1</v>
      </c>
    </row>
    <row r="201" spans="1:11" x14ac:dyDescent="0.3">
      <c r="A201" t="s">
        <v>11</v>
      </c>
      <c r="B201" t="s">
        <v>22</v>
      </c>
      <c r="C201" t="s">
        <v>23</v>
      </c>
      <c r="D201" t="s">
        <v>24</v>
      </c>
      <c r="E201">
        <v>2</v>
      </c>
      <c r="F201">
        <v>13.51</v>
      </c>
      <c r="G201">
        <v>2</v>
      </c>
      <c r="H201">
        <f t="shared" si="12"/>
        <v>1</v>
      </c>
      <c r="I201">
        <f t="shared" si="13"/>
        <v>2</v>
      </c>
      <c r="J201">
        <f t="shared" si="14"/>
        <v>2</v>
      </c>
      <c r="K201">
        <f t="shared" si="15"/>
        <v>1</v>
      </c>
    </row>
    <row r="202" spans="1:11" x14ac:dyDescent="0.3">
      <c r="A202" t="s">
        <v>11</v>
      </c>
      <c r="B202" t="s">
        <v>22</v>
      </c>
      <c r="C202" t="s">
        <v>23</v>
      </c>
      <c r="D202" t="s">
        <v>24</v>
      </c>
      <c r="E202">
        <v>3</v>
      </c>
      <c r="F202">
        <v>18.71</v>
      </c>
      <c r="G202">
        <v>4</v>
      </c>
      <c r="H202">
        <f t="shared" si="12"/>
        <v>1</v>
      </c>
      <c r="I202">
        <f t="shared" si="13"/>
        <v>2</v>
      </c>
      <c r="J202">
        <f t="shared" si="14"/>
        <v>2</v>
      </c>
      <c r="K202">
        <f t="shared" si="15"/>
        <v>1</v>
      </c>
    </row>
    <row r="203" spans="1:11" x14ac:dyDescent="0.3">
      <c r="A203" t="s">
        <v>7</v>
      </c>
      <c r="B203" t="s">
        <v>22</v>
      </c>
      <c r="C203" t="s">
        <v>23</v>
      </c>
      <c r="D203" t="s">
        <v>24</v>
      </c>
      <c r="E203">
        <v>2</v>
      </c>
      <c r="F203">
        <v>12.74</v>
      </c>
      <c r="G203">
        <v>2.0099999999999998</v>
      </c>
      <c r="H203">
        <f t="shared" si="12"/>
        <v>2</v>
      </c>
      <c r="I203">
        <f t="shared" si="13"/>
        <v>2</v>
      </c>
      <c r="J203">
        <f t="shared" si="14"/>
        <v>2</v>
      </c>
      <c r="K203">
        <f t="shared" si="15"/>
        <v>1</v>
      </c>
    </row>
    <row r="204" spans="1:11" x14ac:dyDescent="0.3">
      <c r="A204" t="s">
        <v>7</v>
      </c>
      <c r="B204" t="s">
        <v>22</v>
      </c>
      <c r="C204" t="s">
        <v>23</v>
      </c>
      <c r="D204" t="s">
        <v>24</v>
      </c>
      <c r="E204">
        <v>2</v>
      </c>
      <c r="F204">
        <v>16.399999999999999</v>
      </c>
      <c r="G204">
        <v>2.5</v>
      </c>
      <c r="H204">
        <f t="shared" si="12"/>
        <v>2</v>
      </c>
      <c r="I204">
        <f t="shared" si="13"/>
        <v>2</v>
      </c>
      <c r="J204">
        <f t="shared" si="14"/>
        <v>2</v>
      </c>
      <c r="K204">
        <f t="shared" si="15"/>
        <v>1</v>
      </c>
    </row>
    <row r="205" spans="1:11" x14ac:dyDescent="0.3">
      <c r="A205" t="s">
        <v>11</v>
      </c>
      <c r="B205" t="s">
        <v>22</v>
      </c>
      <c r="C205" t="s">
        <v>23</v>
      </c>
      <c r="D205" t="s">
        <v>24</v>
      </c>
      <c r="E205">
        <v>4</v>
      </c>
      <c r="F205">
        <v>20.53</v>
      </c>
      <c r="G205">
        <v>4</v>
      </c>
      <c r="H205">
        <f t="shared" si="12"/>
        <v>1</v>
      </c>
      <c r="I205">
        <f t="shared" si="13"/>
        <v>2</v>
      </c>
      <c r="J205">
        <f t="shared" si="14"/>
        <v>2</v>
      </c>
      <c r="K205">
        <f t="shared" si="15"/>
        <v>1</v>
      </c>
    </row>
    <row r="206" spans="1:11" x14ac:dyDescent="0.3">
      <c r="A206" t="s">
        <v>7</v>
      </c>
      <c r="B206" t="s">
        <v>22</v>
      </c>
      <c r="C206" t="s">
        <v>23</v>
      </c>
      <c r="D206" t="s">
        <v>24</v>
      </c>
      <c r="E206">
        <v>3</v>
      </c>
      <c r="F206">
        <v>16.47</v>
      </c>
      <c r="G206">
        <v>3.23</v>
      </c>
      <c r="H206">
        <f t="shared" si="12"/>
        <v>2</v>
      </c>
      <c r="I206">
        <f t="shared" si="13"/>
        <v>2</v>
      </c>
      <c r="J206">
        <f t="shared" si="14"/>
        <v>2</v>
      </c>
      <c r="K206">
        <f t="shared" si="15"/>
        <v>1</v>
      </c>
    </row>
    <row r="207" spans="1:11" x14ac:dyDescent="0.3">
      <c r="A207" t="s">
        <v>11</v>
      </c>
      <c r="B207" t="s">
        <v>22</v>
      </c>
      <c r="C207" t="s">
        <v>21</v>
      </c>
      <c r="D207" t="s">
        <v>10</v>
      </c>
      <c r="E207">
        <v>3</v>
      </c>
      <c r="F207">
        <v>26.59</v>
      </c>
      <c r="G207">
        <v>3.41</v>
      </c>
      <c r="H207">
        <f t="shared" si="12"/>
        <v>1</v>
      </c>
      <c r="I207">
        <f t="shared" si="13"/>
        <v>1</v>
      </c>
      <c r="J207">
        <f t="shared" si="14"/>
        <v>2</v>
      </c>
      <c r="K207">
        <f t="shared" si="15"/>
        <v>3</v>
      </c>
    </row>
    <row r="208" spans="1:11" x14ac:dyDescent="0.3">
      <c r="A208" t="s">
        <v>11</v>
      </c>
      <c r="B208" t="s">
        <v>22</v>
      </c>
      <c r="C208" t="s">
        <v>21</v>
      </c>
      <c r="D208" t="s">
        <v>10</v>
      </c>
      <c r="E208">
        <v>4</v>
      </c>
      <c r="F208">
        <v>38.729999999999997</v>
      </c>
      <c r="G208">
        <v>3</v>
      </c>
      <c r="H208">
        <f t="shared" si="12"/>
        <v>1</v>
      </c>
      <c r="I208">
        <f t="shared" si="13"/>
        <v>1</v>
      </c>
      <c r="J208">
        <f t="shared" si="14"/>
        <v>2</v>
      </c>
      <c r="K208">
        <f t="shared" si="15"/>
        <v>3</v>
      </c>
    </row>
    <row r="209" spans="1:11" x14ac:dyDescent="0.3">
      <c r="A209" t="s">
        <v>11</v>
      </c>
      <c r="B209" t="s">
        <v>22</v>
      </c>
      <c r="C209" t="s">
        <v>21</v>
      </c>
      <c r="D209" t="s">
        <v>10</v>
      </c>
      <c r="E209">
        <v>2</v>
      </c>
      <c r="F209">
        <v>24.27</v>
      </c>
      <c r="G209">
        <v>2.0299999999999998</v>
      </c>
      <c r="H209">
        <f t="shared" si="12"/>
        <v>1</v>
      </c>
      <c r="I209">
        <f t="shared" si="13"/>
        <v>1</v>
      </c>
      <c r="J209">
        <f t="shared" si="14"/>
        <v>2</v>
      </c>
      <c r="K209">
        <f t="shared" si="15"/>
        <v>3</v>
      </c>
    </row>
    <row r="210" spans="1:11" x14ac:dyDescent="0.3">
      <c r="A210" t="s">
        <v>7</v>
      </c>
      <c r="B210" t="s">
        <v>22</v>
      </c>
      <c r="C210" t="s">
        <v>21</v>
      </c>
      <c r="D210" t="s">
        <v>10</v>
      </c>
      <c r="E210">
        <v>2</v>
      </c>
      <c r="F210">
        <v>12.76</v>
      </c>
      <c r="G210">
        <v>2.23</v>
      </c>
      <c r="H210">
        <f t="shared" si="12"/>
        <v>2</v>
      </c>
      <c r="I210">
        <f t="shared" si="13"/>
        <v>1</v>
      </c>
      <c r="J210">
        <f t="shared" si="14"/>
        <v>2</v>
      </c>
      <c r="K210">
        <f t="shared" si="15"/>
        <v>3</v>
      </c>
    </row>
    <row r="211" spans="1:11" x14ac:dyDescent="0.3">
      <c r="A211" t="s">
        <v>11</v>
      </c>
      <c r="B211" t="s">
        <v>22</v>
      </c>
      <c r="C211" t="s">
        <v>21</v>
      </c>
      <c r="D211" t="s">
        <v>10</v>
      </c>
      <c r="E211">
        <v>3</v>
      </c>
      <c r="F211">
        <v>30.06</v>
      </c>
      <c r="G211">
        <v>2</v>
      </c>
      <c r="H211">
        <f t="shared" si="12"/>
        <v>1</v>
      </c>
      <c r="I211">
        <f t="shared" si="13"/>
        <v>1</v>
      </c>
      <c r="J211">
        <f t="shared" si="14"/>
        <v>2</v>
      </c>
      <c r="K211">
        <f t="shared" si="15"/>
        <v>3</v>
      </c>
    </row>
    <row r="212" spans="1:11" x14ac:dyDescent="0.3">
      <c r="A212" t="s">
        <v>11</v>
      </c>
      <c r="B212" t="s">
        <v>22</v>
      </c>
      <c r="C212" t="s">
        <v>21</v>
      </c>
      <c r="D212" t="s">
        <v>10</v>
      </c>
      <c r="E212">
        <v>4</v>
      </c>
      <c r="F212">
        <v>25.89</v>
      </c>
      <c r="G212">
        <v>5.16</v>
      </c>
      <c r="H212">
        <f t="shared" si="12"/>
        <v>1</v>
      </c>
      <c r="I212">
        <f t="shared" si="13"/>
        <v>1</v>
      </c>
      <c r="J212">
        <f t="shared" si="14"/>
        <v>2</v>
      </c>
      <c r="K212">
        <f t="shared" si="15"/>
        <v>3</v>
      </c>
    </row>
    <row r="213" spans="1:11" x14ac:dyDescent="0.3">
      <c r="A213" t="s">
        <v>11</v>
      </c>
      <c r="B213" t="s">
        <v>8</v>
      </c>
      <c r="C213" t="s">
        <v>21</v>
      </c>
      <c r="D213" t="s">
        <v>10</v>
      </c>
      <c r="E213">
        <v>4</v>
      </c>
      <c r="F213">
        <v>48.33</v>
      </c>
      <c r="G213">
        <v>9</v>
      </c>
      <c r="H213">
        <f t="shared" si="12"/>
        <v>1</v>
      </c>
      <c r="I213">
        <f t="shared" si="13"/>
        <v>1</v>
      </c>
      <c r="J213">
        <f t="shared" si="14"/>
        <v>1</v>
      </c>
      <c r="K213">
        <f t="shared" si="15"/>
        <v>3</v>
      </c>
    </row>
    <row r="214" spans="1:11" x14ac:dyDescent="0.3">
      <c r="A214" t="s">
        <v>7</v>
      </c>
      <c r="B214" t="s">
        <v>22</v>
      </c>
      <c r="C214" t="s">
        <v>21</v>
      </c>
      <c r="D214" t="s">
        <v>10</v>
      </c>
      <c r="E214">
        <v>2</v>
      </c>
      <c r="F214">
        <v>13.27</v>
      </c>
      <c r="G214">
        <v>2.5</v>
      </c>
      <c r="H214">
        <f t="shared" si="12"/>
        <v>2</v>
      </c>
      <c r="I214">
        <f t="shared" si="13"/>
        <v>1</v>
      </c>
      <c r="J214">
        <f t="shared" si="14"/>
        <v>2</v>
      </c>
      <c r="K214">
        <f t="shared" si="15"/>
        <v>3</v>
      </c>
    </row>
    <row r="215" spans="1:11" x14ac:dyDescent="0.3">
      <c r="A215" t="s">
        <v>7</v>
      </c>
      <c r="B215" t="s">
        <v>22</v>
      </c>
      <c r="C215" t="s">
        <v>21</v>
      </c>
      <c r="D215" t="s">
        <v>10</v>
      </c>
      <c r="E215">
        <v>3</v>
      </c>
      <c r="F215">
        <v>28.17</v>
      </c>
      <c r="G215">
        <v>6.5</v>
      </c>
      <c r="H215">
        <f t="shared" si="12"/>
        <v>2</v>
      </c>
      <c r="I215">
        <f t="shared" si="13"/>
        <v>1</v>
      </c>
      <c r="J215">
        <f t="shared" si="14"/>
        <v>2</v>
      </c>
      <c r="K215">
        <f t="shared" si="15"/>
        <v>3</v>
      </c>
    </row>
    <row r="216" spans="1:11" x14ac:dyDescent="0.3">
      <c r="A216" t="s">
        <v>7</v>
      </c>
      <c r="B216" t="s">
        <v>22</v>
      </c>
      <c r="C216" t="s">
        <v>21</v>
      </c>
      <c r="D216" t="s">
        <v>10</v>
      </c>
      <c r="E216">
        <v>2</v>
      </c>
      <c r="F216">
        <v>12.9</v>
      </c>
      <c r="G216">
        <v>1.1000000000000001</v>
      </c>
      <c r="H216">
        <f t="shared" si="12"/>
        <v>2</v>
      </c>
      <c r="I216">
        <f t="shared" si="13"/>
        <v>1</v>
      </c>
      <c r="J216">
        <f t="shared" si="14"/>
        <v>2</v>
      </c>
      <c r="K216">
        <f t="shared" si="15"/>
        <v>3</v>
      </c>
    </row>
    <row r="217" spans="1:11" x14ac:dyDescent="0.3">
      <c r="A217" t="s">
        <v>11</v>
      </c>
      <c r="B217" t="s">
        <v>22</v>
      </c>
      <c r="C217" t="s">
        <v>21</v>
      </c>
      <c r="D217" t="s">
        <v>10</v>
      </c>
      <c r="E217">
        <v>5</v>
      </c>
      <c r="F217">
        <v>28.15</v>
      </c>
      <c r="G217">
        <v>3</v>
      </c>
      <c r="H217">
        <f t="shared" si="12"/>
        <v>1</v>
      </c>
      <c r="I217">
        <f t="shared" si="13"/>
        <v>1</v>
      </c>
      <c r="J217">
        <f t="shared" si="14"/>
        <v>2</v>
      </c>
      <c r="K217">
        <f t="shared" si="15"/>
        <v>3</v>
      </c>
    </row>
    <row r="218" spans="1:11" x14ac:dyDescent="0.3">
      <c r="A218" t="s">
        <v>11</v>
      </c>
      <c r="B218" t="s">
        <v>22</v>
      </c>
      <c r="C218" t="s">
        <v>21</v>
      </c>
      <c r="D218" t="s">
        <v>10</v>
      </c>
      <c r="E218">
        <v>2</v>
      </c>
      <c r="F218">
        <v>11.59</v>
      </c>
      <c r="G218">
        <v>1.5</v>
      </c>
      <c r="H218">
        <f t="shared" si="12"/>
        <v>1</v>
      </c>
      <c r="I218">
        <f t="shared" si="13"/>
        <v>1</v>
      </c>
      <c r="J218">
        <f t="shared" si="14"/>
        <v>2</v>
      </c>
      <c r="K218">
        <f t="shared" si="15"/>
        <v>3</v>
      </c>
    </row>
    <row r="219" spans="1:11" x14ac:dyDescent="0.3">
      <c r="A219" t="s">
        <v>11</v>
      </c>
      <c r="B219" t="s">
        <v>22</v>
      </c>
      <c r="C219" t="s">
        <v>21</v>
      </c>
      <c r="D219" t="s">
        <v>10</v>
      </c>
      <c r="E219">
        <v>2</v>
      </c>
      <c r="F219">
        <v>7.74</v>
      </c>
      <c r="G219">
        <v>1.44</v>
      </c>
      <c r="H219">
        <f t="shared" si="12"/>
        <v>1</v>
      </c>
      <c r="I219">
        <f t="shared" si="13"/>
        <v>1</v>
      </c>
      <c r="J219">
        <f t="shared" si="14"/>
        <v>2</v>
      </c>
      <c r="K219">
        <f t="shared" si="15"/>
        <v>3</v>
      </c>
    </row>
    <row r="220" spans="1:11" x14ac:dyDescent="0.3">
      <c r="A220" t="s">
        <v>7</v>
      </c>
      <c r="B220" t="s">
        <v>22</v>
      </c>
      <c r="C220" t="s">
        <v>21</v>
      </c>
      <c r="D220" t="s">
        <v>10</v>
      </c>
      <c r="E220">
        <v>4</v>
      </c>
      <c r="F220">
        <v>30.14</v>
      </c>
      <c r="G220">
        <v>3.09</v>
      </c>
      <c r="H220">
        <f t="shared" si="12"/>
        <v>2</v>
      </c>
      <c r="I220">
        <f t="shared" si="13"/>
        <v>1</v>
      </c>
      <c r="J220">
        <f t="shared" si="14"/>
        <v>2</v>
      </c>
      <c r="K220">
        <f t="shared" si="15"/>
        <v>3</v>
      </c>
    </row>
    <row r="221" spans="1:11" x14ac:dyDescent="0.3">
      <c r="A221" t="s">
        <v>11</v>
      </c>
      <c r="B221" t="s">
        <v>22</v>
      </c>
      <c r="C221" t="s">
        <v>25</v>
      </c>
      <c r="D221" t="s">
        <v>24</v>
      </c>
      <c r="E221">
        <v>2</v>
      </c>
      <c r="F221">
        <v>12.16</v>
      </c>
      <c r="G221">
        <v>2.2000000000000002</v>
      </c>
      <c r="H221">
        <f t="shared" si="12"/>
        <v>1</v>
      </c>
      <c r="I221">
        <f t="shared" si="13"/>
        <v>2</v>
      </c>
      <c r="J221">
        <f t="shared" si="14"/>
        <v>2</v>
      </c>
      <c r="K221">
        <f t="shared" si="15"/>
        <v>2</v>
      </c>
    </row>
    <row r="222" spans="1:11" x14ac:dyDescent="0.3">
      <c r="A222" t="s">
        <v>7</v>
      </c>
      <c r="B222" t="s">
        <v>22</v>
      </c>
      <c r="C222" t="s">
        <v>25</v>
      </c>
      <c r="D222" t="s">
        <v>24</v>
      </c>
      <c r="E222">
        <v>2</v>
      </c>
      <c r="F222">
        <v>13.42</v>
      </c>
      <c r="G222">
        <v>3.48</v>
      </c>
      <c r="H222">
        <f t="shared" si="12"/>
        <v>2</v>
      </c>
      <c r="I222">
        <f t="shared" si="13"/>
        <v>2</v>
      </c>
      <c r="J222">
        <f t="shared" si="14"/>
        <v>2</v>
      </c>
      <c r="K222">
        <f t="shared" si="15"/>
        <v>2</v>
      </c>
    </row>
    <row r="223" spans="1:11" x14ac:dyDescent="0.3">
      <c r="A223" t="s">
        <v>11</v>
      </c>
      <c r="B223" t="s">
        <v>22</v>
      </c>
      <c r="C223" t="s">
        <v>25</v>
      </c>
      <c r="D223" t="s">
        <v>24</v>
      </c>
      <c r="E223">
        <v>1</v>
      </c>
      <c r="F223">
        <v>8.58</v>
      </c>
      <c r="G223">
        <v>1.92</v>
      </c>
      <c r="H223">
        <f t="shared" si="12"/>
        <v>1</v>
      </c>
      <c r="I223">
        <f t="shared" si="13"/>
        <v>2</v>
      </c>
      <c r="J223">
        <f t="shared" si="14"/>
        <v>2</v>
      </c>
      <c r="K223">
        <f t="shared" si="15"/>
        <v>2</v>
      </c>
    </row>
    <row r="224" spans="1:11" x14ac:dyDescent="0.3">
      <c r="A224" t="s">
        <v>7</v>
      </c>
      <c r="B224" t="s">
        <v>8</v>
      </c>
      <c r="C224" t="s">
        <v>25</v>
      </c>
      <c r="D224" t="s">
        <v>24</v>
      </c>
      <c r="E224">
        <v>3</v>
      </c>
      <c r="F224">
        <v>15.98</v>
      </c>
      <c r="G224">
        <v>3</v>
      </c>
      <c r="H224">
        <f t="shared" si="12"/>
        <v>2</v>
      </c>
      <c r="I224">
        <f t="shared" si="13"/>
        <v>2</v>
      </c>
      <c r="J224">
        <f t="shared" si="14"/>
        <v>1</v>
      </c>
      <c r="K224">
        <f t="shared" si="15"/>
        <v>2</v>
      </c>
    </row>
    <row r="225" spans="1:11" x14ac:dyDescent="0.3">
      <c r="A225" t="s">
        <v>11</v>
      </c>
      <c r="B225" t="s">
        <v>22</v>
      </c>
      <c r="C225" t="s">
        <v>25</v>
      </c>
      <c r="D225" t="s">
        <v>24</v>
      </c>
      <c r="E225">
        <v>2</v>
      </c>
      <c r="F225">
        <v>13.42</v>
      </c>
      <c r="G225">
        <v>1.58</v>
      </c>
      <c r="H225">
        <f t="shared" si="12"/>
        <v>1</v>
      </c>
      <c r="I225">
        <f t="shared" si="13"/>
        <v>2</v>
      </c>
      <c r="J225">
        <f t="shared" si="14"/>
        <v>2</v>
      </c>
      <c r="K225">
        <f t="shared" si="15"/>
        <v>2</v>
      </c>
    </row>
    <row r="226" spans="1:11" x14ac:dyDescent="0.3">
      <c r="A226" t="s">
        <v>7</v>
      </c>
      <c r="B226" t="s">
        <v>22</v>
      </c>
      <c r="C226" t="s">
        <v>25</v>
      </c>
      <c r="D226" t="s">
        <v>24</v>
      </c>
      <c r="E226">
        <v>2</v>
      </c>
      <c r="F226">
        <v>16.27</v>
      </c>
      <c r="G226">
        <v>2.5</v>
      </c>
      <c r="H226">
        <f t="shared" si="12"/>
        <v>2</v>
      </c>
      <c r="I226">
        <f t="shared" si="13"/>
        <v>2</v>
      </c>
      <c r="J226">
        <f t="shared" si="14"/>
        <v>2</v>
      </c>
      <c r="K226">
        <f t="shared" si="15"/>
        <v>2</v>
      </c>
    </row>
    <row r="227" spans="1:11" x14ac:dyDescent="0.3">
      <c r="A227" t="s">
        <v>7</v>
      </c>
      <c r="B227" t="s">
        <v>22</v>
      </c>
      <c r="C227" t="s">
        <v>25</v>
      </c>
      <c r="D227" t="s">
        <v>24</v>
      </c>
      <c r="E227">
        <v>2</v>
      </c>
      <c r="F227">
        <v>10.09</v>
      </c>
      <c r="G227">
        <v>2</v>
      </c>
      <c r="H227">
        <f t="shared" si="12"/>
        <v>2</v>
      </c>
      <c r="I227">
        <f t="shared" si="13"/>
        <v>2</v>
      </c>
      <c r="J227">
        <f t="shared" si="14"/>
        <v>2</v>
      </c>
      <c r="K227">
        <f t="shared" si="15"/>
        <v>2</v>
      </c>
    </row>
    <row r="228" spans="1:11" x14ac:dyDescent="0.3">
      <c r="A228" t="s">
        <v>11</v>
      </c>
      <c r="B228" t="s">
        <v>8</v>
      </c>
      <c r="C228" t="s">
        <v>21</v>
      </c>
      <c r="D228" t="s">
        <v>10</v>
      </c>
      <c r="E228">
        <v>4</v>
      </c>
      <c r="F228">
        <v>20.45</v>
      </c>
      <c r="G228">
        <v>3</v>
      </c>
      <c r="H228">
        <f t="shared" si="12"/>
        <v>1</v>
      </c>
      <c r="I228">
        <f t="shared" si="13"/>
        <v>1</v>
      </c>
      <c r="J228">
        <f t="shared" si="14"/>
        <v>1</v>
      </c>
      <c r="K228">
        <f t="shared" si="15"/>
        <v>3</v>
      </c>
    </row>
    <row r="229" spans="1:11" x14ac:dyDescent="0.3">
      <c r="A229" t="s">
        <v>11</v>
      </c>
      <c r="B229" t="s">
        <v>8</v>
      </c>
      <c r="C229" t="s">
        <v>21</v>
      </c>
      <c r="D229" t="s">
        <v>10</v>
      </c>
      <c r="E229">
        <v>2</v>
      </c>
      <c r="F229">
        <v>13.28</v>
      </c>
      <c r="G229">
        <v>2.72</v>
      </c>
      <c r="H229">
        <f t="shared" si="12"/>
        <v>1</v>
      </c>
      <c r="I229">
        <f t="shared" si="13"/>
        <v>1</v>
      </c>
      <c r="J229">
        <f t="shared" si="14"/>
        <v>1</v>
      </c>
      <c r="K229">
        <f t="shared" si="15"/>
        <v>3</v>
      </c>
    </row>
    <row r="230" spans="1:11" x14ac:dyDescent="0.3">
      <c r="A230" t="s">
        <v>7</v>
      </c>
      <c r="B230" t="s">
        <v>22</v>
      </c>
      <c r="C230" t="s">
        <v>21</v>
      </c>
      <c r="D230" t="s">
        <v>10</v>
      </c>
      <c r="E230">
        <v>2</v>
      </c>
      <c r="F230">
        <v>22.12</v>
      </c>
      <c r="G230">
        <v>2.88</v>
      </c>
      <c r="H230">
        <f t="shared" si="12"/>
        <v>2</v>
      </c>
      <c r="I230">
        <f t="shared" si="13"/>
        <v>1</v>
      </c>
      <c r="J230">
        <f t="shared" si="14"/>
        <v>2</v>
      </c>
      <c r="K230">
        <f t="shared" si="15"/>
        <v>3</v>
      </c>
    </row>
    <row r="231" spans="1:11" x14ac:dyDescent="0.3">
      <c r="A231" t="s">
        <v>11</v>
      </c>
      <c r="B231" t="s">
        <v>22</v>
      </c>
      <c r="C231" t="s">
        <v>21</v>
      </c>
      <c r="D231" t="s">
        <v>10</v>
      </c>
      <c r="E231">
        <v>4</v>
      </c>
      <c r="F231">
        <v>24.01</v>
      </c>
      <c r="G231">
        <v>2</v>
      </c>
      <c r="H231">
        <f t="shared" si="12"/>
        <v>1</v>
      </c>
      <c r="I231">
        <f t="shared" si="13"/>
        <v>1</v>
      </c>
      <c r="J231">
        <f t="shared" si="14"/>
        <v>2</v>
      </c>
      <c r="K231">
        <f t="shared" si="15"/>
        <v>3</v>
      </c>
    </row>
    <row r="232" spans="1:11" x14ac:dyDescent="0.3">
      <c r="A232" t="s">
        <v>11</v>
      </c>
      <c r="B232" t="s">
        <v>22</v>
      </c>
      <c r="C232" t="s">
        <v>21</v>
      </c>
      <c r="D232" t="s">
        <v>10</v>
      </c>
      <c r="E232">
        <v>3</v>
      </c>
      <c r="F232">
        <v>15.69</v>
      </c>
      <c r="G232">
        <v>3</v>
      </c>
      <c r="H232">
        <f t="shared" si="12"/>
        <v>1</v>
      </c>
      <c r="I232">
        <f t="shared" si="13"/>
        <v>1</v>
      </c>
      <c r="J232">
        <f t="shared" si="14"/>
        <v>2</v>
      </c>
      <c r="K232">
        <f t="shared" si="15"/>
        <v>3</v>
      </c>
    </row>
    <row r="233" spans="1:11" x14ac:dyDescent="0.3">
      <c r="A233" t="s">
        <v>11</v>
      </c>
      <c r="B233" t="s">
        <v>8</v>
      </c>
      <c r="C233" t="s">
        <v>21</v>
      </c>
      <c r="D233" t="s">
        <v>10</v>
      </c>
      <c r="E233">
        <v>2</v>
      </c>
      <c r="F233">
        <v>11.61</v>
      </c>
      <c r="G233">
        <v>3.39</v>
      </c>
      <c r="H233">
        <f t="shared" si="12"/>
        <v>1</v>
      </c>
      <c r="I233">
        <f t="shared" si="13"/>
        <v>1</v>
      </c>
      <c r="J233">
        <f t="shared" si="14"/>
        <v>1</v>
      </c>
      <c r="K233">
        <f t="shared" si="15"/>
        <v>3</v>
      </c>
    </row>
    <row r="234" spans="1:11" x14ac:dyDescent="0.3">
      <c r="A234" t="s">
        <v>11</v>
      </c>
      <c r="B234" t="s">
        <v>8</v>
      </c>
      <c r="C234" t="s">
        <v>21</v>
      </c>
      <c r="D234" t="s">
        <v>10</v>
      </c>
      <c r="E234">
        <v>2</v>
      </c>
      <c r="F234">
        <v>10.77</v>
      </c>
      <c r="G234">
        <v>1.47</v>
      </c>
      <c r="H234">
        <f t="shared" si="12"/>
        <v>1</v>
      </c>
      <c r="I234">
        <f t="shared" si="13"/>
        <v>1</v>
      </c>
      <c r="J234">
        <f t="shared" si="14"/>
        <v>1</v>
      </c>
      <c r="K234">
        <f t="shared" si="15"/>
        <v>3</v>
      </c>
    </row>
    <row r="235" spans="1:11" x14ac:dyDescent="0.3">
      <c r="A235" t="s">
        <v>11</v>
      </c>
      <c r="B235" t="s">
        <v>22</v>
      </c>
      <c r="C235" t="s">
        <v>21</v>
      </c>
      <c r="D235" t="s">
        <v>10</v>
      </c>
      <c r="E235">
        <v>2</v>
      </c>
      <c r="F235">
        <v>15.53</v>
      </c>
      <c r="G235">
        <v>3</v>
      </c>
      <c r="H235">
        <f t="shared" si="12"/>
        <v>1</v>
      </c>
      <c r="I235">
        <f t="shared" si="13"/>
        <v>1</v>
      </c>
      <c r="J235">
        <f t="shared" si="14"/>
        <v>2</v>
      </c>
      <c r="K235">
        <f t="shared" si="15"/>
        <v>3</v>
      </c>
    </row>
    <row r="236" spans="1:11" x14ac:dyDescent="0.3">
      <c r="A236" t="s">
        <v>11</v>
      </c>
      <c r="B236" t="s">
        <v>8</v>
      </c>
      <c r="C236" t="s">
        <v>21</v>
      </c>
      <c r="D236" t="s">
        <v>10</v>
      </c>
      <c r="E236">
        <v>2</v>
      </c>
      <c r="F236">
        <v>10.07</v>
      </c>
      <c r="G236">
        <v>1.25</v>
      </c>
      <c r="H236">
        <f t="shared" si="12"/>
        <v>1</v>
      </c>
      <c r="I236">
        <f t="shared" si="13"/>
        <v>1</v>
      </c>
      <c r="J236">
        <f t="shared" si="14"/>
        <v>1</v>
      </c>
      <c r="K236">
        <f t="shared" si="15"/>
        <v>3</v>
      </c>
    </row>
    <row r="237" spans="1:11" x14ac:dyDescent="0.3">
      <c r="A237" t="s">
        <v>11</v>
      </c>
      <c r="B237" t="s">
        <v>22</v>
      </c>
      <c r="C237" t="s">
        <v>21</v>
      </c>
      <c r="D237" t="s">
        <v>10</v>
      </c>
      <c r="E237">
        <v>2</v>
      </c>
      <c r="F237">
        <v>12.6</v>
      </c>
      <c r="G237">
        <v>1</v>
      </c>
      <c r="H237">
        <f t="shared" si="12"/>
        <v>1</v>
      </c>
      <c r="I237">
        <f t="shared" si="13"/>
        <v>1</v>
      </c>
      <c r="J237">
        <f t="shared" si="14"/>
        <v>2</v>
      </c>
      <c r="K237">
        <f t="shared" si="15"/>
        <v>3</v>
      </c>
    </row>
    <row r="238" spans="1:11" x14ac:dyDescent="0.3">
      <c r="A238" t="s">
        <v>11</v>
      </c>
      <c r="B238" t="s">
        <v>22</v>
      </c>
      <c r="C238" t="s">
        <v>21</v>
      </c>
      <c r="D238" t="s">
        <v>10</v>
      </c>
      <c r="E238">
        <v>2</v>
      </c>
      <c r="F238">
        <v>32.83</v>
      </c>
      <c r="G238">
        <v>1.17</v>
      </c>
      <c r="H238">
        <f t="shared" si="12"/>
        <v>1</v>
      </c>
      <c r="I238">
        <f t="shared" si="13"/>
        <v>1</v>
      </c>
      <c r="J238">
        <f t="shared" si="14"/>
        <v>2</v>
      </c>
      <c r="K238">
        <f t="shared" si="15"/>
        <v>3</v>
      </c>
    </row>
    <row r="239" spans="1:11" x14ac:dyDescent="0.3">
      <c r="A239" t="s">
        <v>7</v>
      </c>
      <c r="B239" t="s">
        <v>8</v>
      </c>
      <c r="C239" t="s">
        <v>21</v>
      </c>
      <c r="D239" t="s">
        <v>10</v>
      </c>
      <c r="E239">
        <v>3</v>
      </c>
      <c r="F239">
        <v>35.83</v>
      </c>
      <c r="G239">
        <v>4.67</v>
      </c>
      <c r="H239">
        <f t="shared" si="12"/>
        <v>2</v>
      </c>
      <c r="I239">
        <f t="shared" si="13"/>
        <v>1</v>
      </c>
      <c r="J239">
        <f t="shared" si="14"/>
        <v>1</v>
      </c>
      <c r="K239">
        <f t="shared" si="15"/>
        <v>3</v>
      </c>
    </row>
    <row r="240" spans="1:11" x14ac:dyDescent="0.3">
      <c r="A240" t="s">
        <v>11</v>
      </c>
      <c r="B240" t="s">
        <v>8</v>
      </c>
      <c r="C240" t="s">
        <v>21</v>
      </c>
      <c r="D240" t="s">
        <v>10</v>
      </c>
      <c r="E240">
        <v>3</v>
      </c>
      <c r="F240">
        <v>29.03</v>
      </c>
      <c r="G240">
        <v>5.92</v>
      </c>
      <c r="H240">
        <f t="shared" si="12"/>
        <v>1</v>
      </c>
      <c r="I240">
        <f t="shared" si="13"/>
        <v>1</v>
      </c>
      <c r="J240">
        <f t="shared" si="14"/>
        <v>1</v>
      </c>
      <c r="K240">
        <f t="shared" si="15"/>
        <v>3</v>
      </c>
    </row>
    <row r="241" spans="1:11" x14ac:dyDescent="0.3">
      <c r="A241" t="s">
        <v>7</v>
      </c>
      <c r="B241" t="s">
        <v>22</v>
      </c>
      <c r="C241" t="s">
        <v>21</v>
      </c>
      <c r="D241" t="s">
        <v>10</v>
      </c>
      <c r="E241">
        <v>2</v>
      </c>
      <c r="F241">
        <v>27.18</v>
      </c>
      <c r="G241">
        <v>2</v>
      </c>
      <c r="H241">
        <f t="shared" si="12"/>
        <v>2</v>
      </c>
      <c r="I241">
        <f t="shared" si="13"/>
        <v>1</v>
      </c>
      <c r="J241">
        <f t="shared" si="14"/>
        <v>2</v>
      </c>
      <c r="K241">
        <f t="shared" si="15"/>
        <v>3</v>
      </c>
    </row>
    <row r="242" spans="1:11" x14ac:dyDescent="0.3">
      <c r="A242" t="s">
        <v>11</v>
      </c>
      <c r="B242" t="s">
        <v>22</v>
      </c>
      <c r="C242" t="s">
        <v>21</v>
      </c>
      <c r="D242" t="s">
        <v>10</v>
      </c>
      <c r="E242">
        <v>2</v>
      </c>
      <c r="F242">
        <v>22.67</v>
      </c>
      <c r="G242">
        <v>2</v>
      </c>
      <c r="H242">
        <f t="shared" si="12"/>
        <v>1</v>
      </c>
      <c r="I242">
        <f t="shared" si="13"/>
        <v>1</v>
      </c>
      <c r="J242">
        <f t="shared" si="14"/>
        <v>2</v>
      </c>
      <c r="K242">
        <f t="shared" si="15"/>
        <v>3</v>
      </c>
    </row>
    <row r="243" spans="1:11" x14ac:dyDescent="0.3">
      <c r="A243" t="s">
        <v>11</v>
      </c>
      <c r="B243" t="s">
        <v>8</v>
      </c>
      <c r="C243" t="s">
        <v>21</v>
      </c>
      <c r="D243" t="s">
        <v>10</v>
      </c>
      <c r="E243">
        <v>2</v>
      </c>
      <c r="F243">
        <v>17.82</v>
      </c>
      <c r="G243">
        <v>1.75</v>
      </c>
      <c r="H243">
        <f t="shared" si="12"/>
        <v>1</v>
      </c>
      <c r="I243">
        <f t="shared" si="13"/>
        <v>1</v>
      </c>
      <c r="J243">
        <f t="shared" si="14"/>
        <v>1</v>
      </c>
      <c r="K243">
        <f t="shared" si="15"/>
        <v>3</v>
      </c>
    </row>
    <row r="244" spans="1:11" x14ac:dyDescent="0.3">
      <c r="A244" t="s">
        <v>7</v>
      </c>
      <c r="B244" t="s">
        <v>8</v>
      </c>
      <c r="C244" t="s">
        <v>23</v>
      </c>
      <c r="D244" t="s">
        <v>10</v>
      </c>
      <c r="E244">
        <v>2</v>
      </c>
      <c r="F244">
        <v>18.78</v>
      </c>
      <c r="G244">
        <v>3</v>
      </c>
      <c r="H244">
        <f t="shared" si="12"/>
        <v>2</v>
      </c>
      <c r="I244">
        <f t="shared" si="13"/>
        <v>1</v>
      </c>
      <c r="J244">
        <f t="shared" si="14"/>
        <v>1</v>
      </c>
      <c r="K244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23" sqref="C23"/>
    </sheetView>
  </sheetViews>
  <sheetFormatPr defaultRowHeight="14.4" x14ac:dyDescent="0.3"/>
  <sheetData>
    <row r="1" spans="1:9" x14ac:dyDescent="0.3">
      <c r="A1" t="s">
        <v>36</v>
      </c>
    </row>
    <row r="2" spans="1:9" ht="15" thickBot="1" x14ac:dyDescent="0.35"/>
    <row r="3" spans="1:9" x14ac:dyDescent="0.3">
      <c r="A3" s="5" t="s">
        <v>37</v>
      </c>
      <c r="B3" s="5"/>
    </row>
    <row r="4" spans="1:9" x14ac:dyDescent="0.3">
      <c r="A4" s="2" t="s">
        <v>38</v>
      </c>
      <c r="B4" s="2">
        <v>0.68327752327495828</v>
      </c>
    </row>
    <row r="5" spans="1:9" x14ac:dyDescent="0.3">
      <c r="A5" s="2" t="s">
        <v>39</v>
      </c>
      <c r="B5" s="2">
        <v>0.46686817381276113</v>
      </c>
    </row>
    <row r="6" spans="1:9" x14ac:dyDescent="0.3">
      <c r="A6" s="2" t="s">
        <v>40</v>
      </c>
      <c r="B6" s="2">
        <v>0.46242540859453413</v>
      </c>
    </row>
    <row r="7" spans="1:9" x14ac:dyDescent="0.3">
      <c r="A7" s="2" t="s">
        <v>41</v>
      </c>
      <c r="B7" s="2">
        <v>1.0154762696404789</v>
      </c>
    </row>
    <row r="8" spans="1:9" ht="15" thickBot="1" x14ac:dyDescent="0.35">
      <c r="A8" s="3" t="s">
        <v>42</v>
      </c>
      <c r="B8" s="3">
        <v>243</v>
      </c>
    </row>
    <row r="10" spans="1:9" ht="15" thickBot="1" x14ac:dyDescent="0.35">
      <c r="A10" t="s">
        <v>43</v>
      </c>
    </row>
    <row r="11" spans="1:9" x14ac:dyDescent="0.3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3">
      <c r="A12" s="2" t="s">
        <v>44</v>
      </c>
      <c r="B12" s="2">
        <v>2</v>
      </c>
      <c r="C12" s="2">
        <v>216.72572262915389</v>
      </c>
      <c r="D12" s="2">
        <v>108.36286131457695</v>
      </c>
      <c r="E12" s="2">
        <v>105.08504295869092</v>
      </c>
      <c r="F12" s="2">
        <v>1.6601720854756868E-33</v>
      </c>
    </row>
    <row r="13" spans="1:9" x14ac:dyDescent="0.3">
      <c r="A13" s="2" t="s">
        <v>45</v>
      </c>
      <c r="B13" s="2">
        <v>240</v>
      </c>
      <c r="C13" s="2">
        <v>247.48609300870618</v>
      </c>
      <c r="D13" s="2">
        <v>1.0311920542029425</v>
      </c>
      <c r="E13" s="2"/>
      <c r="F13" s="2"/>
    </row>
    <row r="14" spans="1:9" ht="15" thickBot="1" x14ac:dyDescent="0.35">
      <c r="A14" s="3" t="s">
        <v>46</v>
      </c>
      <c r="B14" s="3">
        <v>242</v>
      </c>
      <c r="C14" s="3">
        <v>464.21181563786007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3">
      <c r="A17" s="2" t="s">
        <v>47</v>
      </c>
      <c r="B17" s="2">
        <v>0.67216379174424579</v>
      </c>
      <c r="C17" s="2">
        <v>0.19439185206207485</v>
      </c>
      <c r="D17" s="2">
        <v>3.4577776003163176</v>
      </c>
      <c r="E17" s="2">
        <v>6.4418197739886938E-4</v>
      </c>
      <c r="F17" s="2">
        <v>0.28923174208898639</v>
      </c>
      <c r="G17" s="2">
        <v>1.0550958413995053</v>
      </c>
      <c r="H17" s="2">
        <v>0.28923174208898639</v>
      </c>
      <c r="I17" s="2">
        <v>1.0550958413995053</v>
      </c>
    </row>
    <row r="18" spans="1:9" x14ac:dyDescent="0.3">
      <c r="A18" s="2" t="s">
        <v>4</v>
      </c>
      <c r="B18" s="2">
        <v>0.19234631605522332</v>
      </c>
      <c r="C18" s="2">
        <v>8.548604287998475E-2</v>
      </c>
      <c r="D18" s="2">
        <v>2.2500318130909562</v>
      </c>
      <c r="E18" s="2">
        <v>2.5353508519236206E-2</v>
      </c>
      <c r="F18" s="2">
        <v>2.3947562353876684E-2</v>
      </c>
      <c r="G18" s="2">
        <v>0.36074506975656995</v>
      </c>
      <c r="H18" s="2">
        <v>2.3947562353876684E-2</v>
      </c>
      <c r="I18" s="2">
        <v>0.36074506975656995</v>
      </c>
    </row>
    <row r="19" spans="1:9" ht="15" thickBot="1" x14ac:dyDescent="0.35">
      <c r="A19" s="3" t="s">
        <v>5</v>
      </c>
      <c r="B19" s="3">
        <v>9.2637395155248034E-2</v>
      </c>
      <c r="C19" s="3">
        <v>9.1372069203435671E-3</v>
      </c>
      <c r="D19" s="3">
        <v>10.138480606036749</v>
      </c>
      <c r="E19" s="3">
        <v>2.4602758705504625E-20</v>
      </c>
      <c r="F19" s="3">
        <v>7.4638032851656863E-2</v>
      </c>
      <c r="G19" s="3">
        <v>0.1106367574588392</v>
      </c>
      <c r="H19" s="3">
        <v>7.4638032851656863E-2</v>
      </c>
      <c r="I19" s="3">
        <v>0.1106367574588392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"/>
  <sheetViews>
    <sheetView workbookViewId="0">
      <selection activeCell="K3" sqref="K3"/>
    </sheetView>
  </sheetViews>
  <sheetFormatPr defaultRowHeight="14.4" x14ac:dyDescent="0.3"/>
  <sheetData>
    <row r="1" spans="1:10" x14ac:dyDescent="0.3">
      <c r="A1" t="s">
        <v>4</v>
      </c>
      <c r="B1" t="s">
        <v>5</v>
      </c>
      <c r="C1" t="s">
        <v>6</v>
      </c>
      <c r="E1" t="s">
        <v>60</v>
      </c>
      <c r="F1" t="s">
        <v>61</v>
      </c>
    </row>
    <row r="2" spans="1:10" x14ac:dyDescent="0.3">
      <c r="A2">
        <v>2</v>
      </c>
      <c r="B2">
        <v>16.989999999999998</v>
      </c>
      <c r="C2">
        <v>1.01</v>
      </c>
      <c r="E2">
        <f>0.672164+A3*0.192346+B3*0.092637</f>
        <v>2.2070685799999996</v>
      </c>
      <c r="F2">
        <f>(C2-E2)^2</f>
        <v>1.4329731852232155</v>
      </c>
      <c r="I2" s="6" t="s">
        <v>62</v>
      </c>
      <c r="J2" s="6">
        <f>SQRT((1/COUNT(F2:F244))*SUM(F2:F244))</f>
        <v>1.0067512998472525</v>
      </c>
    </row>
    <row r="3" spans="1:10" x14ac:dyDescent="0.3">
      <c r="A3">
        <v>3</v>
      </c>
      <c r="B3">
        <v>10.34</v>
      </c>
      <c r="C3">
        <v>1.66</v>
      </c>
      <c r="E3">
        <f>0.672164+A3*0.192346+B3*0.092637</f>
        <v>2.2070685799999996</v>
      </c>
      <c r="F3">
        <f t="shared" ref="F3:F66" si="0">(C3-E3)^2</f>
        <v>0.29928403122321606</v>
      </c>
    </row>
    <row r="4" spans="1:10" x14ac:dyDescent="0.3">
      <c r="A4">
        <v>3</v>
      </c>
      <c r="B4">
        <v>21.01</v>
      </c>
      <c r="C4">
        <v>3.5</v>
      </c>
      <c r="E4">
        <f t="shared" ref="E4:E67" si="1">0.672164+A4*0.192346+B4*0.092637</f>
        <v>3.1955053700000002</v>
      </c>
      <c r="F4">
        <f t="shared" si="0"/>
        <v>9.2716979698836757E-2</v>
      </c>
    </row>
    <row r="5" spans="1:10" x14ac:dyDescent="0.3">
      <c r="A5">
        <v>2</v>
      </c>
      <c r="B5">
        <v>23.68</v>
      </c>
      <c r="C5">
        <v>3.31</v>
      </c>
      <c r="E5">
        <f t="shared" si="1"/>
        <v>3.2505001599999996</v>
      </c>
      <c r="F5">
        <f t="shared" si="0"/>
        <v>3.5402309600256494E-3</v>
      </c>
    </row>
    <row r="6" spans="1:10" x14ac:dyDescent="0.3">
      <c r="A6">
        <v>4</v>
      </c>
      <c r="B6">
        <v>24.59</v>
      </c>
      <c r="C6">
        <v>3.61</v>
      </c>
      <c r="E6">
        <f t="shared" si="1"/>
        <v>3.7194918299999999</v>
      </c>
      <c r="F6">
        <f t="shared" si="0"/>
        <v>1.1988460836748914E-2</v>
      </c>
    </row>
    <row r="7" spans="1:10" x14ac:dyDescent="0.3">
      <c r="A7">
        <v>4</v>
      </c>
      <c r="B7">
        <v>25.29</v>
      </c>
      <c r="C7">
        <v>4.71</v>
      </c>
      <c r="E7">
        <f t="shared" si="1"/>
        <v>3.7843377299999998</v>
      </c>
      <c r="F7">
        <f t="shared" si="0"/>
        <v>0.85685063810155315</v>
      </c>
    </row>
    <row r="8" spans="1:10" x14ac:dyDescent="0.3">
      <c r="A8">
        <v>2</v>
      </c>
      <c r="B8">
        <v>8.77</v>
      </c>
      <c r="C8">
        <v>2</v>
      </c>
      <c r="E8">
        <f t="shared" si="1"/>
        <v>1.8692824899999998</v>
      </c>
      <c r="F8">
        <f t="shared" si="0"/>
        <v>1.7087067420600153E-2</v>
      </c>
    </row>
    <row r="9" spans="1:10" x14ac:dyDescent="0.3">
      <c r="A9">
        <v>4</v>
      </c>
      <c r="B9">
        <v>26.88</v>
      </c>
      <c r="C9">
        <v>3.12</v>
      </c>
      <c r="E9">
        <f t="shared" si="1"/>
        <v>3.9316305599999999</v>
      </c>
      <c r="F9">
        <f t="shared" si="0"/>
        <v>0.65874416592591323</v>
      </c>
    </row>
    <row r="10" spans="1:10" x14ac:dyDescent="0.3">
      <c r="A10">
        <v>2</v>
      </c>
      <c r="B10">
        <v>15.04</v>
      </c>
      <c r="C10">
        <v>1.96</v>
      </c>
      <c r="E10">
        <f t="shared" si="1"/>
        <v>2.4501164800000002</v>
      </c>
      <c r="F10">
        <f t="shared" si="0"/>
        <v>0.24021416396759057</v>
      </c>
    </row>
    <row r="11" spans="1:10" x14ac:dyDescent="0.3">
      <c r="A11">
        <v>2</v>
      </c>
      <c r="B11">
        <v>14.78</v>
      </c>
      <c r="C11">
        <v>3.23</v>
      </c>
      <c r="E11">
        <f t="shared" si="1"/>
        <v>2.42603086</v>
      </c>
      <c r="F11">
        <f t="shared" si="0"/>
        <v>0.64636637807233954</v>
      </c>
    </row>
    <row r="12" spans="1:10" x14ac:dyDescent="0.3">
      <c r="A12">
        <v>2</v>
      </c>
      <c r="B12">
        <v>10.27</v>
      </c>
      <c r="C12">
        <v>1.71</v>
      </c>
      <c r="E12">
        <f t="shared" si="1"/>
        <v>2.00823799</v>
      </c>
      <c r="F12">
        <f t="shared" si="0"/>
        <v>8.8945898679240132E-2</v>
      </c>
    </row>
    <row r="13" spans="1:10" x14ac:dyDescent="0.3">
      <c r="A13">
        <v>4</v>
      </c>
      <c r="B13">
        <v>35.26</v>
      </c>
      <c r="C13">
        <v>5</v>
      </c>
      <c r="E13">
        <f t="shared" si="1"/>
        <v>4.7079286199999997</v>
      </c>
      <c r="F13">
        <f t="shared" si="0"/>
        <v>8.5305691015104587E-2</v>
      </c>
    </row>
    <row r="14" spans="1:10" x14ac:dyDescent="0.3">
      <c r="A14">
        <v>2</v>
      </c>
      <c r="B14">
        <v>15.42</v>
      </c>
      <c r="C14">
        <v>1.57</v>
      </c>
      <c r="E14">
        <f t="shared" si="1"/>
        <v>2.4853185399999997</v>
      </c>
      <c r="F14">
        <f t="shared" si="0"/>
        <v>0.83780802966773105</v>
      </c>
    </row>
    <row r="15" spans="1:10" x14ac:dyDescent="0.3">
      <c r="A15">
        <v>4</v>
      </c>
      <c r="B15">
        <v>18.43</v>
      </c>
      <c r="C15">
        <v>3</v>
      </c>
      <c r="E15">
        <f t="shared" si="1"/>
        <v>3.1488479099999998</v>
      </c>
      <c r="F15">
        <f t="shared" si="0"/>
        <v>2.2155700311368026E-2</v>
      </c>
    </row>
    <row r="16" spans="1:10" x14ac:dyDescent="0.3">
      <c r="A16">
        <v>2</v>
      </c>
      <c r="B16">
        <v>14.83</v>
      </c>
      <c r="C16">
        <v>3.02</v>
      </c>
      <c r="E16">
        <f t="shared" si="1"/>
        <v>2.43066271</v>
      </c>
      <c r="F16">
        <f t="shared" si="0"/>
        <v>0.3473184413845441</v>
      </c>
    </row>
    <row r="17" spans="1:6" x14ac:dyDescent="0.3">
      <c r="A17">
        <v>2</v>
      </c>
      <c r="B17">
        <v>21.58</v>
      </c>
      <c r="C17">
        <v>3.92</v>
      </c>
      <c r="E17">
        <f t="shared" si="1"/>
        <v>3.0559624599999999</v>
      </c>
      <c r="F17">
        <f t="shared" si="0"/>
        <v>0.74656087052925157</v>
      </c>
    </row>
    <row r="18" spans="1:6" x14ac:dyDescent="0.3">
      <c r="A18">
        <v>3</v>
      </c>
      <c r="B18">
        <v>10.33</v>
      </c>
      <c r="C18">
        <v>1.67</v>
      </c>
      <c r="E18">
        <f t="shared" si="1"/>
        <v>2.2061422099999999</v>
      </c>
      <c r="F18">
        <f t="shared" si="0"/>
        <v>0.28744846934368407</v>
      </c>
    </row>
    <row r="19" spans="1:6" x14ac:dyDescent="0.3">
      <c r="A19">
        <v>3</v>
      </c>
      <c r="B19">
        <v>16.29</v>
      </c>
      <c r="C19">
        <v>3.71</v>
      </c>
      <c r="E19">
        <f t="shared" si="1"/>
        <v>2.7582587299999997</v>
      </c>
      <c r="F19">
        <f t="shared" si="0"/>
        <v>0.90581144502121347</v>
      </c>
    </row>
    <row r="20" spans="1:6" x14ac:dyDescent="0.3">
      <c r="A20">
        <v>3</v>
      </c>
      <c r="B20">
        <v>16.97</v>
      </c>
      <c r="C20">
        <v>3.5</v>
      </c>
      <c r="E20">
        <f t="shared" si="1"/>
        <v>2.8212518900000001</v>
      </c>
      <c r="F20">
        <f t="shared" si="0"/>
        <v>0.46069899682857196</v>
      </c>
    </row>
    <row r="21" spans="1:6" x14ac:dyDescent="0.3">
      <c r="A21">
        <v>3</v>
      </c>
      <c r="B21">
        <v>20.65</v>
      </c>
      <c r="C21">
        <v>3.35</v>
      </c>
      <c r="E21">
        <f t="shared" si="1"/>
        <v>3.1621560499999997</v>
      </c>
      <c r="F21">
        <f t="shared" si="0"/>
        <v>3.528534955160266E-2</v>
      </c>
    </row>
    <row r="22" spans="1:6" x14ac:dyDescent="0.3">
      <c r="A22">
        <v>2</v>
      </c>
      <c r="B22">
        <v>17.920000000000002</v>
      </c>
      <c r="C22">
        <v>4.08</v>
      </c>
      <c r="E22">
        <f t="shared" si="1"/>
        <v>2.7169110400000003</v>
      </c>
      <c r="F22">
        <f t="shared" si="0"/>
        <v>1.858011512873881</v>
      </c>
    </row>
    <row r="23" spans="1:6" x14ac:dyDescent="0.3">
      <c r="A23">
        <v>2</v>
      </c>
      <c r="B23">
        <v>20.29</v>
      </c>
      <c r="C23">
        <v>2.75</v>
      </c>
      <c r="E23">
        <f t="shared" si="1"/>
        <v>2.9364607299999999</v>
      </c>
      <c r="F23">
        <f t="shared" si="0"/>
        <v>3.4767603832132843E-2</v>
      </c>
    </row>
    <row r="24" spans="1:6" x14ac:dyDescent="0.3">
      <c r="A24">
        <v>2</v>
      </c>
      <c r="B24">
        <v>15.77</v>
      </c>
      <c r="C24">
        <v>2.23</v>
      </c>
      <c r="E24">
        <f t="shared" si="1"/>
        <v>2.5177414899999997</v>
      </c>
      <c r="F24">
        <f t="shared" si="0"/>
        <v>8.2795165067419935E-2</v>
      </c>
    </row>
    <row r="25" spans="1:6" x14ac:dyDescent="0.3">
      <c r="A25">
        <v>4</v>
      </c>
      <c r="B25">
        <v>39.42</v>
      </c>
      <c r="C25">
        <v>7.58</v>
      </c>
      <c r="E25">
        <f t="shared" si="1"/>
        <v>5.0932985400000002</v>
      </c>
      <c r="F25">
        <f t="shared" si="0"/>
        <v>6.1836841511661316</v>
      </c>
    </row>
    <row r="26" spans="1:6" x14ac:dyDescent="0.3">
      <c r="A26">
        <v>2</v>
      </c>
      <c r="B26">
        <v>19.82</v>
      </c>
      <c r="C26">
        <v>3.18</v>
      </c>
      <c r="E26">
        <f t="shared" si="1"/>
        <v>2.89292134</v>
      </c>
      <c r="F26">
        <f t="shared" si="0"/>
        <v>8.2414157027395685E-2</v>
      </c>
    </row>
    <row r="27" spans="1:6" x14ac:dyDescent="0.3">
      <c r="A27">
        <v>4</v>
      </c>
      <c r="B27">
        <v>17.809999999999999</v>
      </c>
      <c r="C27">
        <v>2.34</v>
      </c>
      <c r="E27">
        <f t="shared" si="1"/>
        <v>3.0914129699999999</v>
      </c>
      <c r="F27">
        <f t="shared" si="0"/>
        <v>0.56462145148422105</v>
      </c>
    </row>
    <row r="28" spans="1:6" x14ac:dyDescent="0.3">
      <c r="A28">
        <v>2</v>
      </c>
      <c r="B28">
        <v>13.37</v>
      </c>
      <c r="C28">
        <v>2</v>
      </c>
      <c r="E28">
        <f t="shared" si="1"/>
        <v>2.29541269</v>
      </c>
      <c r="F28">
        <f t="shared" si="0"/>
        <v>8.7268657413036119E-2</v>
      </c>
    </row>
    <row r="29" spans="1:6" x14ac:dyDescent="0.3">
      <c r="A29">
        <v>2</v>
      </c>
      <c r="B29">
        <v>12.69</v>
      </c>
      <c r="C29">
        <v>2</v>
      </c>
      <c r="E29">
        <f t="shared" si="1"/>
        <v>2.23241953</v>
      </c>
      <c r="F29">
        <f t="shared" si="0"/>
        <v>5.4018837925420921E-2</v>
      </c>
    </row>
    <row r="30" spans="1:6" x14ac:dyDescent="0.3">
      <c r="A30">
        <v>2</v>
      </c>
      <c r="B30">
        <v>21.7</v>
      </c>
      <c r="C30">
        <v>4.3</v>
      </c>
      <c r="E30">
        <f t="shared" si="1"/>
        <v>3.0670789000000003</v>
      </c>
      <c r="F30">
        <f t="shared" si="0"/>
        <v>1.5200944388252089</v>
      </c>
    </row>
    <row r="31" spans="1:6" x14ac:dyDescent="0.3">
      <c r="A31">
        <v>2</v>
      </c>
      <c r="B31">
        <v>19.649999999999999</v>
      </c>
      <c r="C31">
        <v>3</v>
      </c>
      <c r="E31">
        <f t="shared" si="1"/>
        <v>2.8771730499999997</v>
      </c>
      <c r="F31">
        <f t="shared" si="0"/>
        <v>1.5086459646302579E-2</v>
      </c>
    </row>
    <row r="32" spans="1:6" x14ac:dyDescent="0.3">
      <c r="A32">
        <v>2</v>
      </c>
      <c r="B32">
        <v>9.5500000000000007</v>
      </c>
      <c r="C32">
        <v>1.45</v>
      </c>
      <c r="E32">
        <f t="shared" si="1"/>
        <v>1.9415393500000002</v>
      </c>
      <c r="F32">
        <f t="shared" si="0"/>
        <v>0.24161093259842276</v>
      </c>
    </row>
    <row r="33" spans="1:6" x14ac:dyDescent="0.3">
      <c r="A33">
        <v>4</v>
      </c>
      <c r="B33">
        <v>18.350000000000001</v>
      </c>
      <c r="C33">
        <v>2.5</v>
      </c>
      <c r="E33">
        <f t="shared" si="1"/>
        <v>3.1414369500000001</v>
      </c>
      <c r="F33">
        <f t="shared" si="0"/>
        <v>0.41144136082530264</v>
      </c>
    </row>
    <row r="34" spans="1:6" x14ac:dyDescent="0.3">
      <c r="A34">
        <v>2</v>
      </c>
      <c r="B34">
        <v>15.06</v>
      </c>
      <c r="C34">
        <v>3</v>
      </c>
      <c r="E34">
        <f t="shared" si="1"/>
        <v>2.4519692200000001</v>
      </c>
      <c r="F34">
        <f t="shared" si="0"/>
        <v>0.30033773582740836</v>
      </c>
    </row>
    <row r="35" spans="1:6" x14ac:dyDescent="0.3">
      <c r="A35">
        <v>4</v>
      </c>
      <c r="B35">
        <v>20.69</v>
      </c>
      <c r="C35">
        <v>2.4500000000000002</v>
      </c>
      <c r="E35">
        <f t="shared" si="1"/>
        <v>3.3582075300000001</v>
      </c>
      <c r="F35">
        <f t="shared" si="0"/>
        <v>0.8248409175487007</v>
      </c>
    </row>
    <row r="36" spans="1:6" x14ac:dyDescent="0.3">
      <c r="A36">
        <v>2</v>
      </c>
      <c r="B36">
        <v>17.78</v>
      </c>
      <c r="C36">
        <v>3.27</v>
      </c>
      <c r="E36">
        <f t="shared" si="1"/>
        <v>2.70394186</v>
      </c>
      <c r="F36">
        <f t="shared" si="0"/>
        <v>0.32042181786025958</v>
      </c>
    </row>
    <row r="37" spans="1:6" x14ac:dyDescent="0.3">
      <c r="A37">
        <v>3</v>
      </c>
      <c r="B37">
        <v>24.06</v>
      </c>
      <c r="C37">
        <v>3.6</v>
      </c>
      <c r="E37">
        <f t="shared" si="1"/>
        <v>3.4780482199999998</v>
      </c>
      <c r="F37">
        <f t="shared" si="0"/>
        <v>1.4872236645168469E-2</v>
      </c>
    </row>
    <row r="38" spans="1:6" x14ac:dyDescent="0.3">
      <c r="A38">
        <v>3</v>
      </c>
      <c r="B38">
        <v>16.309999999999999</v>
      </c>
      <c r="C38">
        <v>2</v>
      </c>
      <c r="E38">
        <f t="shared" si="1"/>
        <v>2.76011147</v>
      </c>
      <c r="F38">
        <f t="shared" si="0"/>
        <v>0.57776944682556086</v>
      </c>
    </row>
    <row r="39" spans="1:6" x14ac:dyDescent="0.3">
      <c r="A39">
        <v>3</v>
      </c>
      <c r="B39">
        <v>16.93</v>
      </c>
      <c r="C39">
        <v>3.07</v>
      </c>
      <c r="E39">
        <f t="shared" si="1"/>
        <v>2.8175464099999998</v>
      </c>
      <c r="F39">
        <f t="shared" si="0"/>
        <v>6.3732815103888105E-2</v>
      </c>
    </row>
    <row r="40" spans="1:6" x14ac:dyDescent="0.3">
      <c r="A40">
        <v>3</v>
      </c>
      <c r="B40">
        <v>18.690000000000001</v>
      </c>
      <c r="C40">
        <v>2.31</v>
      </c>
      <c r="E40">
        <f t="shared" si="1"/>
        <v>2.9805875300000002</v>
      </c>
      <c r="F40">
        <f t="shared" si="0"/>
        <v>0.44968763539150108</v>
      </c>
    </row>
    <row r="41" spans="1:6" x14ac:dyDescent="0.3">
      <c r="A41">
        <v>3</v>
      </c>
      <c r="B41">
        <v>31.27</v>
      </c>
      <c r="C41">
        <v>5</v>
      </c>
      <c r="E41">
        <f t="shared" si="1"/>
        <v>4.1459609899999998</v>
      </c>
      <c r="F41">
        <f t="shared" si="0"/>
        <v>0.72938263060178032</v>
      </c>
    </row>
    <row r="42" spans="1:6" x14ac:dyDescent="0.3">
      <c r="A42">
        <v>3</v>
      </c>
      <c r="B42">
        <v>16.04</v>
      </c>
      <c r="C42">
        <v>2.2400000000000002</v>
      </c>
      <c r="E42">
        <f t="shared" si="1"/>
        <v>2.7350994799999997</v>
      </c>
      <c r="F42">
        <f t="shared" si="0"/>
        <v>0.24512349509626988</v>
      </c>
    </row>
    <row r="43" spans="1:6" x14ac:dyDescent="0.3">
      <c r="A43">
        <v>2</v>
      </c>
      <c r="B43">
        <v>17.46</v>
      </c>
      <c r="C43">
        <v>2.54</v>
      </c>
      <c r="E43">
        <f t="shared" si="1"/>
        <v>2.6742980200000002</v>
      </c>
      <c r="F43">
        <f t="shared" si="0"/>
        <v>1.8035958175920436E-2</v>
      </c>
    </row>
    <row r="44" spans="1:6" x14ac:dyDescent="0.3">
      <c r="A44">
        <v>2</v>
      </c>
      <c r="B44">
        <v>13.94</v>
      </c>
      <c r="C44">
        <v>3.06</v>
      </c>
      <c r="E44">
        <f t="shared" si="1"/>
        <v>2.3482157799999999</v>
      </c>
      <c r="F44">
        <f t="shared" si="0"/>
        <v>0.50663677584100864</v>
      </c>
    </row>
    <row r="45" spans="1:6" x14ac:dyDescent="0.3">
      <c r="A45">
        <v>2</v>
      </c>
      <c r="B45">
        <v>9.68</v>
      </c>
      <c r="C45">
        <v>1.32</v>
      </c>
      <c r="E45">
        <f t="shared" si="1"/>
        <v>1.9535821599999998</v>
      </c>
      <c r="F45">
        <f t="shared" si="0"/>
        <v>0.40142635347026534</v>
      </c>
    </row>
    <row r="46" spans="1:6" x14ac:dyDescent="0.3">
      <c r="A46">
        <v>4</v>
      </c>
      <c r="B46">
        <v>30.4</v>
      </c>
      <c r="C46">
        <v>5.6</v>
      </c>
      <c r="E46">
        <f t="shared" si="1"/>
        <v>4.2577128000000002</v>
      </c>
      <c r="F46">
        <f t="shared" si="0"/>
        <v>1.8017349272838385</v>
      </c>
    </row>
    <row r="47" spans="1:6" x14ac:dyDescent="0.3">
      <c r="A47">
        <v>2</v>
      </c>
      <c r="B47">
        <v>18.29</v>
      </c>
      <c r="C47">
        <v>3</v>
      </c>
      <c r="E47">
        <f t="shared" si="1"/>
        <v>2.7511867299999997</v>
      </c>
      <c r="F47">
        <f t="shared" si="0"/>
        <v>6.1908043328093056E-2</v>
      </c>
    </row>
    <row r="48" spans="1:6" x14ac:dyDescent="0.3">
      <c r="A48">
        <v>2</v>
      </c>
      <c r="B48">
        <v>22.23</v>
      </c>
      <c r="C48">
        <v>5</v>
      </c>
      <c r="E48">
        <f t="shared" si="1"/>
        <v>3.1161765099999998</v>
      </c>
      <c r="F48">
        <f t="shared" si="0"/>
        <v>3.5487909414757808</v>
      </c>
    </row>
    <row r="49" spans="1:6" x14ac:dyDescent="0.3">
      <c r="A49">
        <v>4</v>
      </c>
      <c r="B49">
        <v>32.4</v>
      </c>
      <c r="C49">
        <v>6</v>
      </c>
      <c r="E49">
        <f t="shared" si="1"/>
        <v>4.4429867999999999</v>
      </c>
      <c r="F49">
        <f t="shared" si="0"/>
        <v>2.4242901049742405</v>
      </c>
    </row>
    <row r="50" spans="1:6" x14ac:dyDescent="0.3">
      <c r="A50">
        <v>3</v>
      </c>
      <c r="B50">
        <v>28.55</v>
      </c>
      <c r="C50">
        <v>2.0499999999999998</v>
      </c>
      <c r="E50">
        <f t="shared" si="1"/>
        <v>3.8939883499999999</v>
      </c>
      <c r="F50">
        <f t="shared" si="0"/>
        <v>3.4002930349357228</v>
      </c>
    </row>
    <row r="51" spans="1:6" x14ac:dyDescent="0.3">
      <c r="A51">
        <v>2</v>
      </c>
      <c r="B51">
        <v>18.04</v>
      </c>
      <c r="C51">
        <v>3</v>
      </c>
      <c r="E51">
        <f t="shared" si="1"/>
        <v>2.7280274799999997</v>
      </c>
      <c r="F51">
        <f t="shared" si="0"/>
        <v>7.3969051635150551E-2</v>
      </c>
    </row>
    <row r="52" spans="1:6" x14ac:dyDescent="0.3">
      <c r="A52">
        <v>2</v>
      </c>
      <c r="B52">
        <v>12.54</v>
      </c>
      <c r="C52">
        <v>2.5</v>
      </c>
      <c r="E52">
        <f t="shared" si="1"/>
        <v>2.2185239799999996</v>
      </c>
      <c r="F52">
        <f t="shared" si="0"/>
        <v>7.9228749835040621E-2</v>
      </c>
    </row>
    <row r="53" spans="1:6" x14ac:dyDescent="0.3">
      <c r="A53">
        <v>2</v>
      </c>
      <c r="B53">
        <v>10.29</v>
      </c>
      <c r="C53">
        <v>2.6</v>
      </c>
      <c r="E53">
        <f t="shared" si="1"/>
        <v>2.0100907299999999</v>
      </c>
      <c r="F53">
        <f t="shared" si="0"/>
        <v>0.3479929468319331</v>
      </c>
    </row>
    <row r="54" spans="1:6" x14ac:dyDescent="0.3">
      <c r="A54">
        <v>4</v>
      </c>
      <c r="B54">
        <v>34.81</v>
      </c>
      <c r="C54">
        <v>5.2</v>
      </c>
      <c r="E54">
        <f t="shared" si="1"/>
        <v>4.6662419699999997</v>
      </c>
      <c r="F54">
        <f t="shared" si="0"/>
        <v>0.28489763458948136</v>
      </c>
    </row>
    <row r="55" spans="1:6" x14ac:dyDescent="0.3">
      <c r="A55">
        <v>2</v>
      </c>
      <c r="B55">
        <v>9.94</v>
      </c>
      <c r="C55">
        <v>1.56</v>
      </c>
      <c r="E55">
        <f t="shared" si="1"/>
        <v>1.97766778</v>
      </c>
      <c r="F55">
        <f t="shared" si="0"/>
        <v>0.17444637445012834</v>
      </c>
    </row>
    <row r="56" spans="1:6" x14ac:dyDescent="0.3">
      <c r="A56">
        <v>4</v>
      </c>
      <c r="B56">
        <v>25.56</v>
      </c>
      <c r="C56">
        <v>4.34</v>
      </c>
      <c r="E56">
        <f t="shared" si="1"/>
        <v>3.8093497199999997</v>
      </c>
      <c r="F56">
        <f t="shared" si="0"/>
        <v>0.28158971966407853</v>
      </c>
    </row>
    <row r="57" spans="1:6" x14ac:dyDescent="0.3">
      <c r="A57">
        <v>2</v>
      </c>
      <c r="B57">
        <v>19.489999999999998</v>
      </c>
      <c r="C57">
        <v>3.51</v>
      </c>
      <c r="E57">
        <f t="shared" si="1"/>
        <v>2.8623511299999995</v>
      </c>
      <c r="F57">
        <f t="shared" si="0"/>
        <v>0.41944905881227723</v>
      </c>
    </row>
    <row r="58" spans="1:6" x14ac:dyDescent="0.3">
      <c r="A58">
        <v>4</v>
      </c>
      <c r="B58">
        <v>38.01</v>
      </c>
      <c r="C58">
        <v>3</v>
      </c>
      <c r="E58">
        <f t="shared" si="1"/>
        <v>4.9626803699999993</v>
      </c>
      <c r="F58">
        <f t="shared" si="0"/>
        <v>3.8521142347833339</v>
      </c>
    </row>
    <row r="59" spans="1:6" x14ac:dyDescent="0.3">
      <c r="A59">
        <v>2</v>
      </c>
      <c r="B59">
        <v>26.41</v>
      </c>
      <c r="C59">
        <v>1.5</v>
      </c>
      <c r="E59">
        <f t="shared" si="1"/>
        <v>3.5033991699999998</v>
      </c>
      <c r="F59">
        <f t="shared" si="0"/>
        <v>4.0136082343566883</v>
      </c>
    </row>
    <row r="60" spans="1:6" x14ac:dyDescent="0.3">
      <c r="A60">
        <v>2</v>
      </c>
      <c r="B60">
        <v>11.24</v>
      </c>
      <c r="C60">
        <v>1.76</v>
      </c>
      <c r="E60">
        <f t="shared" si="1"/>
        <v>2.0980958799999998</v>
      </c>
      <c r="F60">
        <f t="shared" si="0"/>
        <v>0.11430882407297425</v>
      </c>
    </row>
    <row r="61" spans="1:6" x14ac:dyDescent="0.3">
      <c r="A61">
        <v>4</v>
      </c>
      <c r="B61">
        <v>48.27</v>
      </c>
      <c r="C61">
        <v>6.73</v>
      </c>
      <c r="E61">
        <f t="shared" si="1"/>
        <v>5.9131359899999998</v>
      </c>
      <c r="F61">
        <f t="shared" si="0"/>
        <v>0.6672668108332811</v>
      </c>
    </row>
    <row r="62" spans="1:6" x14ac:dyDescent="0.3">
      <c r="A62">
        <v>2</v>
      </c>
      <c r="B62">
        <v>20.29</v>
      </c>
      <c r="C62">
        <v>3.21</v>
      </c>
      <c r="E62">
        <f t="shared" si="1"/>
        <v>2.9364607299999999</v>
      </c>
      <c r="F62">
        <f t="shared" si="0"/>
        <v>7.4823732232132956E-2</v>
      </c>
    </row>
    <row r="63" spans="1:6" x14ac:dyDescent="0.3">
      <c r="A63">
        <v>2</v>
      </c>
      <c r="B63">
        <v>13.81</v>
      </c>
      <c r="C63">
        <v>2</v>
      </c>
      <c r="E63">
        <f t="shared" si="1"/>
        <v>2.3361729699999998</v>
      </c>
      <c r="F63">
        <f t="shared" si="0"/>
        <v>0.11301226575862076</v>
      </c>
    </row>
    <row r="64" spans="1:6" x14ac:dyDescent="0.3">
      <c r="A64">
        <v>2</v>
      </c>
      <c r="B64">
        <v>11.02</v>
      </c>
      <c r="C64">
        <v>1.98</v>
      </c>
      <c r="E64">
        <f t="shared" si="1"/>
        <v>2.0777157399999999</v>
      </c>
      <c r="F64">
        <f t="shared" si="0"/>
        <v>9.5483658437475888E-3</v>
      </c>
    </row>
    <row r="65" spans="1:6" x14ac:dyDescent="0.3">
      <c r="A65">
        <v>4</v>
      </c>
      <c r="B65">
        <v>18.29</v>
      </c>
      <c r="C65">
        <v>3.76</v>
      </c>
      <c r="E65">
        <f t="shared" si="1"/>
        <v>3.1358787299999999</v>
      </c>
      <c r="F65">
        <f t="shared" si="0"/>
        <v>0.38952735966641272</v>
      </c>
    </row>
    <row r="66" spans="1:6" x14ac:dyDescent="0.3">
      <c r="A66">
        <v>3</v>
      </c>
      <c r="B66">
        <v>17.59</v>
      </c>
      <c r="C66">
        <v>2.64</v>
      </c>
      <c r="E66">
        <f t="shared" si="1"/>
        <v>2.8786868299999999</v>
      </c>
      <c r="F66">
        <f t="shared" si="0"/>
        <v>5.6971402815448803E-2</v>
      </c>
    </row>
    <row r="67" spans="1:6" x14ac:dyDescent="0.3">
      <c r="A67">
        <v>3</v>
      </c>
      <c r="B67">
        <v>20.079999999999998</v>
      </c>
      <c r="C67">
        <v>3.15</v>
      </c>
      <c r="E67">
        <f t="shared" si="1"/>
        <v>3.1093529599999998</v>
      </c>
      <c r="F67">
        <f t="shared" ref="F67:F130" si="2">(C67-E67)^2</f>
        <v>1.6521818607616065E-3</v>
      </c>
    </row>
    <row r="68" spans="1:6" x14ac:dyDescent="0.3">
      <c r="A68">
        <v>2</v>
      </c>
      <c r="B68">
        <v>16.45</v>
      </c>
      <c r="C68">
        <v>2.4700000000000002</v>
      </c>
      <c r="E68">
        <f t="shared" ref="E68:E131" si="3">0.672164+A68*0.192346+B68*0.092637</f>
        <v>2.5807346500000001</v>
      </c>
      <c r="F68">
        <f t="shared" si="2"/>
        <v>1.2262162710622486E-2</v>
      </c>
    </row>
    <row r="69" spans="1:6" x14ac:dyDescent="0.3">
      <c r="A69">
        <v>1</v>
      </c>
      <c r="B69">
        <v>3.07</v>
      </c>
      <c r="C69">
        <v>1</v>
      </c>
      <c r="E69">
        <f t="shared" si="3"/>
        <v>1.14890559</v>
      </c>
      <c r="F69">
        <f t="shared" si="2"/>
        <v>2.217287473324811E-2</v>
      </c>
    </row>
    <row r="70" spans="1:6" x14ac:dyDescent="0.3">
      <c r="A70">
        <v>2</v>
      </c>
      <c r="B70">
        <v>20.23</v>
      </c>
      <c r="C70">
        <v>2.0099999999999998</v>
      </c>
      <c r="E70">
        <f t="shared" si="3"/>
        <v>2.9309025100000001</v>
      </c>
      <c r="F70">
        <f t="shared" si="2"/>
        <v>0.8480614329243007</v>
      </c>
    </row>
    <row r="71" spans="1:6" x14ac:dyDescent="0.3">
      <c r="A71">
        <v>2</v>
      </c>
      <c r="B71">
        <v>15.01</v>
      </c>
      <c r="C71">
        <v>2.09</v>
      </c>
      <c r="E71">
        <f t="shared" si="3"/>
        <v>2.4473373699999996</v>
      </c>
      <c r="F71">
        <f t="shared" si="2"/>
        <v>0.12768999599851674</v>
      </c>
    </row>
    <row r="72" spans="1:6" x14ac:dyDescent="0.3">
      <c r="A72">
        <v>2</v>
      </c>
      <c r="B72">
        <v>12.02</v>
      </c>
      <c r="C72">
        <v>1.97</v>
      </c>
      <c r="E72">
        <f t="shared" si="3"/>
        <v>2.1703527400000002</v>
      </c>
      <c r="F72">
        <f t="shared" si="2"/>
        <v>4.0141220425507704E-2</v>
      </c>
    </row>
    <row r="73" spans="1:6" x14ac:dyDescent="0.3">
      <c r="A73">
        <v>3</v>
      </c>
      <c r="B73">
        <v>17.07</v>
      </c>
      <c r="C73">
        <v>3</v>
      </c>
      <c r="E73">
        <f t="shared" si="3"/>
        <v>2.8305155900000001</v>
      </c>
      <c r="F73">
        <f t="shared" si="2"/>
        <v>2.8724965233048072E-2</v>
      </c>
    </row>
    <row r="74" spans="1:6" x14ac:dyDescent="0.3">
      <c r="A74">
        <v>2</v>
      </c>
      <c r="B74">
        <v>26.86</v>
      </c>
      <c r="C74">
        <v>3.14</v>
      </c>
      <c r="E74">
        <f t="shared" si="3"/>
        <v>3.5450858199999997</v>
      </c>
      <c r="F74">
        <f t="shared" si="2"/>
        <v>0.16409452156507207</v>
      </c>
    </row>
    <row r="75" spans="1:6" x14ac:dyDescent="0.3">
      <c r="A75">
        <v>2</v>
      </c>
      <c r="B75">
        <v>25.28</v>
      </c>
      <c r="C75">
        <v>5</v>
      </c>
      <c r="E75">
        <f t="shared" si="3"/>
        <v>3.3987193600000003</v>
      </c>
      <c r="F75">
        <f t="shared" si="2"/>
        <v>2.5640996880388087</v>
      </c>
    </row>
    <row r="76" spans="1:6" x14ac:dyDescent="0.3">
      <c r="A76">
        <v>2</v>
      </c>
      <c r="B76">
        <v>14.73</v>
      </c>
      <c r="C76">
        <v>2.2000000000000002</v>
      </c>
      <c r="E76">
        <f t="shared" si="3"/>
        <v>2.42139901</v>
      </c>
      <c r="F76">
        <f t="shared" si="2"/>
        <v>4.9017521628980029E-2</v>
      </c>
    </row>
    <row r="77" spans="1:6" x14ac:dyDescent="0.3">
      <c r="A77">
        <v>2</v>
      </c>
      <c r="B77">
        <v>10.51</v>
      </c>
      <c r="C77">
        <v>1.25</v>
      </c>
      <c r="E77">
        <f t="shared" si="3"/>
        <v>2.0304708699999998</v>
      </c>
      <c r="F77">
        <f t="shared" si="2"/>
        <v>0.60913477891855661</v>
      </c>
    </row>
    <row r="78" spans="1:6" x14ac:dyDescent="0.3">
      <c r="A78">
        <v>2</v>
      </c>
      <c r="B78">
        <v>17.920000000000002</v>
      </c>
      <c r="C78">
        <v>3.08</v>
      </c>
      <c r="E78">
        <f t="shared" si="3"/>
        <v>2.7169110400000003</v>
      </c>
      <c r="F78">
        <f t="shared" si="2"/>
        <v>0.13183359287388144</v>
      </c>
    </row>
    <row r="79" spans="1:6" x14ac:dyDescent="0.3">
      <c r="A79">
        <v>4</v>
      </c>
      <c r="B79">
        <v>27.2</v>
      </c>
      <c r="C79">
        <v>4</v>
      </c>
      <c r="E79">
        <f t="shared" si="3"/>
        <v>3.9612743999999998</v>
      </c>
      <c r="F79">
        <f t="shared" si="2"/>
        <v>1.4996720953600192E-3</v>
      </c>
    </row>
    <row r="80" spans="1:6" x14ac:dyDescent="0.3">
      <c r="A80">
        <v>2</v>
      </c>
      <c r="B80">
        <v>22.76</v>
      </c>
      <c r="C80">
        <v>3</v>
      </c>
      <c r="E80">
        <f t="shared" si="3"/>
        <v>3.1652741200000003</v>
      </c>
      <c r="F80">
        <f t="shared" si="2"/>
        <v>2.7315534741774498E-2</v>
      </c>
    </row>
    <row r="81" spans="1:6" x14ac:dyDescent="0.3">
      <c r="A81">
        <v>2</v>
      </c>
      <c r="B81">
        <v>17.29</v>
      </c>
      <c r="C81">
        <v>2.71</v>
      </c>
      <c r="E81">
        <f t="shared" si="3"/>
        <v>2.6585497299999998</v>
      </c>
      <c r="F81">
        <f t="shared" si="2"/>
        <v>2.6471302830729133E-3</v>
      </c>
    </row>
    <row r="82" spans="1:6" x14ac:dyDescent="0.3">
      <c r="A82">
        <v>2</v>
      </c>
      <c r="B82">
        <v>19.440000000000001</v>
      </c>
      <c r="C82">
        <v>3</v>
      </c>
      <c r="E82">
        <f t="shared" si="3"/>
        <v>2.85771928</v>
      </c>
      <c r="F82">
        <f t="shared" si="2"/>
        <v>2.0243803283718408E-2</v>
      </c>
    </row>
    <row r="83" spans="1:6" x14ac:dyDescent="0.3">
      <c r="A83">
        <v>2</v>
      </c>
      <c r="B83">
        <v>16.66</v>
      </c>
      <c r="C83">
        <v>3.4</v>
      </c>
      <c r="E83">
        <f t="shared" si="3"/>
        <v>2.6001884200000003</v>
      </c>
      <c r="F83">
        <f t="shared" si="2"/>
        <v>0.63969856350209586</v>
      </c>
    </row>
    <row r="84" spans="1:6" x14ac:dyDescent="0.3">
      <c r="A84">
        <v>1</v>
      </c>
      <c r="B84">
        <v>10.07</v>
      </c>
      <c r="C84">
        <v>1.83</v>
      </c>
      <c r="E84">
        <f t="shared" si="3"/>
        <v>1.7973645899999999</v>
      </c>
      <c r="F84">
        <f t="shared" si="2"/>
        <v>1.0650699858681092E-3</v>
      </c>
    </row>
    <row r="85" spans="1:6" x14ac:dyDescent="0.3">
      <c r="A85">
        <v>2</v>
      </c>
      <c r="B85">
        <v>32.68</v>
      </c>
      <c r="C85">
        <v>5</v>
      </c>
      <c r="E85">
        <f t="shared" si="3"/>
        <v>4.0842331600000001</v>
      </c>
      <c r="F85">
        <f t="shared" si="2"/>
        <v>0.83862890524358535</v>
      </c>
    </row>
    <row r="86" spans="1:6" x14ac:dyDescent="0.3">
      <c r="A86">
        <v>2</v>
      </c>
      <c r="B86">
        <v>15.98</v>
      </c>
      <c r="C86">
        <v>2.0299999999999998</v>
      </c>
      <c r="E86">
        <f t="shared" si="3"/>
        <v>2.5371952599999998</v>
      </c>
      <c r="F86">
        <f t="shared" si="2"/>
        <v>0.25724703176646763</v>
      </c>
    </row>
    <row r="87" spans="1:6" x14ac:dyDescent="0.3">
      <c r="A87">
        <v>4</v>
      </c>
      <c r="B87">
        <v>34.83</v>
      </c>
      <c r="C87">
        <v>5.17</v>
      </c>
      <c r="E87">
        <f t="shared" si="3"/>
        <v>4.6680947100000001</v>
      </c>
      <c r="F87">
        <f t="shared" si="2"/>
        <v>0.25190892012998395</v>
      </c>
    </row>
    <row r="88" spans="1:6" x14ac:dyDescent="0.3">
      <c r="A88">
        <v>2</v>
      </c>
      <c r="B88">
        <v>13.03</v>
      </c>
      <c r="C88">
        <v>2</v>
      </c>
      <c r="E88">
        <f t="shared" si="3"/>
        <v>2.2639161099999998</v>
      </c>
      <c r="F88">
        <f t="shared" si="2"/>
        <v>6.9651713117532002E-2</v>
      </c>
    </row>
    <row r="89" spans="1:6" x14ac:dyDescent="0.3">
      <c r="A89">
        <v>2</v>
      </c>
      <c r="B89">
        <v>18.28</v>
      </c>
      <c r="C89">
        <v>4</v>
      </c>
      <c r="E89">
        <f t="shared" si="3"/>
        <v>2.75026036</v>
      </c>
      <c r="F89">
        <f t="shared" si="2"/>
        <v>1.5618491677873296</v>
      </c>
    </row>
    <row r="90" spans="1:6" x14ac:dyDescent="0.3">
      <c r="A90">
        <v>2</v>
      </c>
      <c r="B90">
        <v>24.71</v>
      </c>
      <c r="C90">
        <v>5.85</v>
      </c>
      <c r="E90">
        <f t="shared" si="3"/>
        <v>3.34591627</v>
      </c>
      <c r="F90">
        <f t="shared" si="2"/>
        <v>6.2704353268507109</v>
      </c>
    </row>
    <row r="91" spans="1:6" x14ac:dyDescent="0.3">
      <c r="A91">
        <v>2</v>
      </c>
      <c r="B91">
        <v>21.16</v>
      </c>
      <c r="C91">
        <v>3</v>
      </c>
      <c r="E91">
        <f t="shared" si="3"/>
        <v>3.0170549199999996</v>
      </c>
      <c r="F91">
        <f t="shared" si="2"/>
        <v>2.9087029620638774E-4</v>
      </c>
    </row>
    <row r="92" spans="1:6" x14ac:dyDescent="0.3">
      <c r="A92">
        <v>2</v>
      </c>
      <c r="B92">
        <v>28.97</v>
      </c>
      <c r="C92">
        <v>3</v>
      </c>
      <c r="E92">
        <f t="shared" si="3"/>
        <v>3.7405498899999996</v>
      </c>
      <c r="F92">
        <f t="shared" si="2"/>
        <v>0.54841413957901153</v>
      </c>
    </row>
    <row r="93" spans="1:6" x14ac:dyDescent="0.3">
      <c r="A93">
        <v>2</v>
      </c>
      <c r="B93">
        <v>22.49</v>
      </c>
      <c r="C93">
        <v>3.5</v>
      </c>
      <c r="E93">
        <f t="shared" si="3"/>
        <v>3.14026213</v>
      </c>
      <c r="F93">
        <f t="shared" si="2"/>
        <v>0.1294113351121369</v>
      </c>
    </row>
    <row r="94" spans="1:6" x14ac:dyDescent="0.3">
      <c r="A94">
        <v>2</v>
      </c>
      <c r="B94">
        <v>5.75</v>
      </c>
      <c r="C94">
        <v>1</v>
      </c>
      <c r="E94">
        <f t="shared" si="3"/>
        <v>1.5895187499999999</v>
      </c>
      <c r="F94">
        <f t="shared" si="2"/>
        <v>0.34753235660156234</v>
      </c>
    </row>
    <row r="95" spans="1:6" x14ac:dyDescent="0.3">
      <c r="A95">
        <v>2</v>
      </c>
      <c r="B95">
        <v>16.32</v>
      </c>
      <c r="C95">
        <v>4.3</v>
      </c>
      <c r="E95">
        <f t="shared" si="3"/>
        <v>2.5686918400000001</v>
      </c>
      <c r="F95">
        <f t="shared" si="2"/>
        <v>2.9974279448825847</v>
      </c>
    </row>
    <row r="96" spans="1:6" x14ac:dyDescent="0.3">
      <c r="A96">
        <v>2</v>
      </c>
      <c r="B96">
        <v>22.75</v>
      </c>
      <c r="C96">
        <v>3.25</v>
      </c>
      <c r="E96">
        <f t="shared" si="3"/>
        <v>3.1643477500000001</v>
      </c>
      <c r="F96">
        <f t="shared" si="2"/>
        <v>7.3363079300624787E-3</v>
      </c>
    </row>
    <row r="97" spans="1:6" x14ac:dyDescent="0.3">
      <c r="A97">
        <v>4</v>
      </c>
      <c r="B97">
        <v>40.17</v>
      </c>
      <c r="C97">
        <v>4.7300000000000004</v>
      </c>
      <c r="E97">
        <f t="shared" si="3"/>
        <v>5.16277629</v>
      </c>
      <c r="F97">
        <f t="shared" si="2"/>
        <v>0.18729531718616377</v>
      </c>
    </row>
    <row r="98" spans="1:6" x14ac:dyDescent="0.3">
      <c r="A98">
        <v>2</v>
      </c>
      <c r="B98">
        <v>27.28</v>
      </c>
      <c r="C98">
        <v>4</v>
      </c>
      <c r="E98">
        <f t="shared" si="3"/>
        <v>3.58399336</v>
      </c>
      <c r="F98">
        <f t="shared" si="2"/>
        <v>0.1730615245240896</v>
      </c>
    </row>
    <row r="99" spans="1:6" x14ac:dyDescent="0.3">
      <c r="A99">
        <v>2</v>
      </c>
      <c r="B99">
        <v>12.03</v>
      </c>
      <c r="C99">
        <v>1.5</v>
      </c>
      <c r="E99">
        <f t="shared" si="3"/>
        <v>2.17127911</v>
      </c>
      <c r="F99">
        <f t="shared" si="2"/>
        <v>0.45061564352239203</v>
      </c>
    </row>
    <row r="100" spans="1:6" x14ac:dyDescent="0.3">
      <c r="A100">
        <v>2</v>
      </c>
      <c r="B100">
        <v>21.01</v>
      </c>
      <c r="C100">
        <v>3</v>
      </c>
      <c r="E100">
        <f t="shared" si="3"/>
        <v>3.0031593700000001</v>
      </c>
      <c r="F100">
        <f t="shared" si="2"/>
        <v>9.9816187969006674E-6</v>
      </c>
    </row>
    <row r="101" spans="1:6" x14ac:dyDescent="0.3">
      <c r="A101">
        <v>2</v>
      </c>
      <c r="B101">
        <v>12.46</v>
      </c>
      <c r="C101">
        <v>1.5</v>
      </c>
      <c r="E101">
        <f t="shared" si="3"/>
        <v>2.21111302</v>
      </c>
      <c r="F101">
        <f t="shared" si="2"/>
        <v>0.50568172721352034</v>
      </c>
    </row>
    <row r="102" spans="1:6" x14ac:dyDescent="0.3">
      <c r="A102">
        <v>2</v>
      </c>
      <c r="B102">
        <v>11.35</v>
      </c>
      <c r="C102">
        <v>2.5</v>
      </c>
      <c r="E102">
        <f t="shared" si="3"/>
        <v>2.10828595</v>
      </c>
      <c r="F102">
        <f t="shared" si="2"/>
        <v>0.15343989696740254</v>
      </c>
    </row>
    <row r="103" spans="1:6" x14ac:dyDescent="0.3">
      <c r="A103">
        <v>2</v>
      </c>
      <c r="B103">
        <v>15.38</v>
      </c>
      <c r="C103">
        <v>3</v>
      </c>
      <c r="E103">
        <f t="shared" si="3"/>
        <v>2.4816130599999999</v>
      </c>
      <c r="F103">
        <f t="shared" si="2"/>
        <v>0.26872501956256367</v>
      </c>
    </row>
    <row r="104" spans="1:6" x14ac:dyDescent="0.3">
      <c r="A104">
        <v>3</v>
      </c>
      <c r="B104">
        <v>44.3</v>
      </c>
      <c r="C104">
        <v>2.5</v>
      </c>
      <c r="E104">
        <f t="shared" si="3"/>
        <v>5.3530210999999994</v>
      </c>
      <c r="F104">
        <f t="shared" si="2"/>
        <v>8.1397293970452065</v>
      </c>
    </row>
    <row r="105" spans="1:6" x14ac:dyDescent="0.3">
      <c r="A105">
        <v>2</v>
      </c>
      <c r="B105">
        <v>22.42</v>
      </c>
      <c r="C105">
        <v>3.48</v>
      </c>
      <c r="E105">
        <f t="shared" si="3"/>
        <v>3.1337775400000005</v>
      </c>
      <c r="F105">
        <f t="shared" si="2"/>
        <v>0.11986999180845122</v>
      </c>
    </row>
    <row r="106" spans="1:6" x14ac:dyDescent="0.3">
      <c r="A106">
        <v>2</v>
      </c>
      <c r="B106">
        <v>20.92</v>
      </c>
      <c r="C106">
        <v>4.08</v>
      </c>
      <c r="E106">
        <f t="shared" si="3"/>
        <v>2.9948220399999999</v>
      </c>
      <c r="F106">
        <f t="shared" si="2"/>
        <v>1.177611204869762</v>
      </c>
    </row>
    <row r="107" spans="1:6" x14ac:dyDescent="0.3">
      <c r="A107">
        <v>2</v>
      </c>
      <c r="B107">
        <v>15.36</v>
      </c>
      <c r="C107">
        <v>1.64</v>
      </c>
      <c r="E107">
        <f t="shared" si="3"/>
        <v>2.47976032</v>
      </c>
      <c r="F107">
        <f t="shared" si="2"/>
        <v>0.70519739504650258</v>
      </c>
    </row>
    <row r="108" spans="1:6" x14ac:dyDescent="0.3">
      <c r="A108">
        <v>2</v>
      </c>
      <c r="B108">
        <v>20.49</v>
      </c>
      <c r="C108">
        <v>4.0599999999999996</v>
      </c>
      <c r="E108">
        <f t="shared" si="3"/>
        <v>2.9549881299999998</v>
      </c>
      <c r="F108">
        <f t="shared" si="2"/>
        <v>1.2210512328408964</v>
      </c>
    </row>
    <row r="109" spans="1:6" x14ac:dyDescent="0.3">
      <c r="A109">
        <v>2</v>
      </c>
      <c r="B109">
        <v>25.21</v>
      </c>
      <c r="C109">
        <v>4.29</v>
      </c>
      <c r="E109">
        <f t="shared" si="3"/>
        <v>3.39223477</v>
      </c>
      <c r="F109">
        <f t="shared" si="2"/>
        <v>0.80598240819695299</v>
      </c>
    </row>
    <row r="110" spans="1:6" x14ac:dyDescent="0.3">
      <c r="A110">
        <v>2</v>
      </c>
      <c r="B110">
        <v>18.239999999999998</v>
      </c>
      <c r="C110">
        <v>3.76</v>
      </c>
      <c r="E110">
        <f t="shared" si="3"/>
        <v>2.7465548799999997</v>
      </c>
      <c r="F110">
        <f t="shared" si="2"/>
        <v>1.0270710112518147</v>
      </c>
    </row>
    <row r="111" spans="1:6" x14ac:dyDescent="0.3">
      <c r="A111">
        <v>2</v>
      </c>
      <c r="B111">
        <v>14.31</v>
      </c>
      <c r="C111">
        <v>4</v>
      </c>
      <c r="E111">
        <f t="shared" si="3"/>
        <v>2.3824914699999997</v>
      </c>
      <c r="F111">
        <f t="shared" si="2"/>
        <v>2.616333844622762</v>
      </c>
    </row>
    <row r="112" spans="1:6" x14ac:dyDescent="0.3">
      <c r="A112">
        <v>2</v>
      </c>
      <c r="B112">
        <v>14</v>
      </c>
      <c r="C112">
        <v>3</v>
      </c>
      <c r="E112">
        <f t="shared" si="3"/>
        <v>2.353774</v>
      </c>
      <c r="F112">
        <f t="shared" si="2"/>
        <v>0.41760804307599997</v>
      </c>
    </row>
    <row r="113" spans="1:6" x14ac:dyDescent="0.3">
      <c r="A113">
        <v>1</v>
      </c>
      <c r="B113">
        <v>7.25</v>
      </c>
      <c r="C113">
        <v>1</v>
      </c>
      <c r="E113">
        <f t="shared" si="3"/>
        <v>1.53612825</v>
      </c>
      <c r="F113">
        <f t="shared" si="2"/>
        <v>0.28743350044806248</v>
      </c>
    </row>
    <row r="114" spans="1:6" x14ac:dyDescent="0.3">
      <c r="A114">
        <v>3</v>
      </c>
      <c r="B114">
        <v>38.07</v>
      </c>
      <c r="C114">
        <v>4</v>
      </c>
      <c r="E114">
        <f t="shared" si="3"/>
        <v>4.7758925899999998</v>
      </c>
      <c r="F114">
        <f t="shared" si="2"/>
        <v>0.60200931121690771</v>
      </c>
    </row>
    <row r="115" spans="1:6" x14ac:dyDescent="0.3">
      <c r="A115">
        <v>2</v>
      </c>
      <c r="B115">
        <v>23.95</v>
      </c>
      <c r="C115">
        <v>2.5499999999999998</v>
      </c>
      <c r="E115">
        <f t="shared" si="3"/>
        <v>3.27551215</v>
      </c>
      <c r="F115">
        <f t="shared" si="2"/>
        <v>0.52636787979762267</v>
      </c>
    </row>
    <row r="116" spans="1:6" x14ac:dyDescent="0.3">
      <c r="A116">
        <v>3</v>
      </c>
      <c r="B116">
        <v>25.71</v>
      </c>
      <c r="C116">
        <v>4</v>
      </c>
      <c r="E116">
        <f t="shared" si="3"/>
        <v>3.63089927</v>
      </c>
      <c r="F116">
        <f t="shared" si="2"/>
        <v>0.13623534888653288</v>
      </c>
    </row>
    <row r="117" spans="1:6" x14ac:dyDescent="0.3">
      <c r="A117">
        <v>2</v>
      </c>
      <c r="B117">
        <v>17.309999999999999</v>
      </c>
      <c r="C117">
        <v>3.5</v>
      </c>
      <c r="E117">
        <f t="shared" si="3"/>
        <v>2.6604024699999997</v>
      </c>
      <c r="F117">
        <f t="shared" si="2"/>
        <v>0.70492401238210134</v>
      </c>
    </row>
    <row r="118" spans="1:6" x14ac:dyDescent="0.3">
      <c r="A118">
        <v>4</v>
      </c>
      <c r="B118">
        <v>29.93</v>
      </c>
      <c r="C118">
        <v>5.07</v>
      </c>
      <c r="E118">
        <f t="shared" si="3"/>
        <v>4.2141734099999999</v>
      </c>
      <c r="F118">
        <f t="shared" si="2"/>
        <v>0.73243915215102873</v>
      </c>
    </row>
    <row r="119" spans="1:6" x14ac:dyDescent="0.3">
      <c r="A119">
        <v>2</v>
      </c>
      <c r="B119">
        <v>10.65</v>
      </c>
      <c r="C119">
        <v>1.5</v>
      </c>
      <c r="E119">
        <f t="shared" si="3"/>
        <v>2.0434400500000001</v>
      </c>
      <c r="F119">
        <f t="shared" si="2"/>
        <v>0.29532708794400259</v>
      </c>
    </row>
    <row r="120" spans="1:6" x14ac:dyDescent="0.3">
      <c r="A120">
        <v>2</v>
      </c>
      <c r="B120">
        <v>12.43</v>
      </c>
      <c r="C120">
        <v>1.8</v>
      </c>
      <c r="E120">
        <f t="shared" si="3"/>
        <v>2.2083339099999999</v>
      </c>
      <c r="F120">
        <f t="shared" si="2"/>
        <v>0.16673658205588798</v>
      </c>
    </row>
    <row r="121" spans="1:6" x14ac:dyDescent="0.3">
      <c r="A121">
        <v>4</v>
      </c>
      <c r="B121">
        <v>24.08</v>
      </c>
      <c r="C121">
        <v>2.92</v>
      </c>
      <c r="E121">
        <f t="shared" si="3"/>
        <v>3.6722469599999998</v>
      </c>
      <c r="F121">
        <f t="shared" si="2"/>
        <v>0.56587548882924144</v>
      </c>
    </row>
    <row r="122" spans="1:6" x14ac:dyDescent="0.3">
      <c r="A122">
        <v>2</v>
      </c>
      <c r="B122">
        <v>11.69</v>
      </c>
      <c r="C122">
        <v>2.31</v>
      </c>
      <c r="E122">
        <f t="shared" si="3"/>
        <v>2.1397825299999997</v>
      </c>
      <c r="F122">
        <f t="shared" si="2"/>
        <v>2.8973987093201006E-2</v>
      </c>
    </row>
    <row r="123" spans="1:6" x14ac:dyDescent="0.3">
      <c r="A123">
        <v>2</v>
      </c>
      <c r="B123">
        <v>13.42</v>
      </c>
      <c r="C123">
        <v>1.68</v>
      </c>
      <c r="E123">
        <f t="shared" si="3"/>
        <v>2.30004454</v>
      </c>
      <c r="F123">
        <f t="shared" si="2"/>
        <v>0.38445523158381173</v>
      </c>
    </row>
    <row r="124" spans="1:6" x14ac:dyDescent="0.3">
      <c r="A124">
        <v>2</v>
      </c>
      <c r="B124">
        <v>14.26</v>
      </c>
      <c r="C124">
        <v>2.5</v>
      </c>
      <c r="E124">
        <f t="shared" si="3"/>
        <v>2.3778596199999997</v>
      </c>
      <c r="F124">
        <f t="shared" si="2"/>
        <v>1.4918272426544466E-2</v>
      </c>
    </row>
    <row r="125" spans="1:6" x14ac:dyDescent="0.3">
      <c r="A125">
        <v>2</v>
      </c>
      <c r="B125">
        <v>15.95</v>
      </c>
      <c r="C125">
        <v>2</v>
      </c>
      <c r="E125">
        <f t="shared" si="3"/>
        <v>2.5344161500000002</v>
      </c>
      <c r="F125">
        <f t="shared" si="2"/>
        <v>0.28560062138082271</v>
      </c>
    </row>
    <row r="126" spans="1:6" x14ac:dyDescent="0.3">
      <c r="A126">
        <v>2</v>
      </c>
      <c r="B126">
        <v>12.48</v>
      </c>
      <c r="C126">
        <v>2.52</v>
      </c>
      <c r="E126">
        <f t="shared" si="3"/>
        <v>2.2129657600000003</v>
      </c>
      <c r="F126">
        <f t="shared" si="2"/>
        <v>9.42700245323774E-2</v>
      </c>
    </row>
    <row r="127" spans="1:6" x14ac:dyDescent="0.3">
      <c r="A127">
        <v>6</v>
      </c>
      <c r="B127">
        <v>29.8</v>
      </c>
      <c r="C127">
        <v>4.2</v>
      </c>
      <c r="E127">
        <f t="shared" si="3"/>
        <v>4.5868225999999996</v>
      </c>
      <c r="F127">
        <f t="shared" si="2"/>
        <v>0.14963172387075957</v>
      </c>
    </row>
    <row r="128" spans="1:6" x14ac:dyDescent="0.3">
      <c r="A128">
        <v>2</v>
      </c>
      <c r="B128">
        <v>8.52</v>
      </c>
      <c r="C128">
        <v>1.48</v>
      </c>
      <c r="E128">
        <f t="shared" si="3"/>
        <v>1.8461232399999998</v>
      </c>
      <c r="F128">
        <f t="shared" si="2"/>
        <v>0.1340462268680975</v>
      </c>
    </row>
    <row r="129" spans="1:6" x14ac:dyDescent="0.3">
      <c r="A129">
        <v>2</v>
      </c>
      <c r="B129">
        <v>14.52</v>
      </c>
      <c r="C129">
        <v>2</v>
      </c>
      <c r="E129">
        <f t="shared" si="3"/>
        <v>2.4019452399999999</v>
      </c>
      <c r="F129">
        <f t="shared" si="2"/>
        <v>0.16155997595865751</v>
      </c>
    </row>
    <row r="130" spans="1:6" x14ac:dyDescent="0.3">
      <c r="A130">
        <v>2</v>
      </c>
      <c r="B130">
        <v>11.38</v>
      </c>
      <c r="C130">
        <v>2</v>
      </c>
      <c r="E130">
        <f t="shared" si="3"/>
        <v>2.11106506</v>
      </c>
      <c r="F130">
        <f t="shared" si="2"/>
        <v>1.2335447552803611E-2</v>
      </c>
    </row>
    <row r="131" spans="1:6" x14ac:dyDescent="0.3">
      <c r="A131">
        <v>3</v>
      </c>
      <c r="B131">
        <v>22.82</v>
      </c>
      <c r="C131">
        <v>2.1800000000000002</v>
      </c>
      <c r="E131">
        <f t="shared" si="3"/>
        <v>3.3631783399999997</v>
      </c>
      <c r="F131">
        <f t="shared" ref="F131:F194" si="4">(C131-E131)^2</f>
        <v>1.3999109842451545</v>
      </c>
    </row>
    <row r="132" spans="1:6" x14ac:dyDescent="0.3">
      <c r="A132">
        <v>2</v>
      </c>
      <c r="B132">
        <v>19.079999999999998</v>
      </c>
      <c r="C132">
        <v>1.5</v>
      </c>
      <c r="E132">
        <f t="shared" ref="E132:E195" si="5">0.672164+A132*0.192346+B132*0.092637</f>
        <v>2.8243699599999998</v>
      </c>
      <c r="F132">
        <f t="shared" si="4"/>
        <v>1.7539557909504011</v>
      </c>
    </row>
    <row r="133" spans="1:6" x14ac:dyDescent="0.3">
      <c r="A133">
        <v>2</v>
      </c>
      <c r="B133">
        <v>20.27</v>
      </c>
      <c r="C133">
        <v>2.83</v>
      </c>
      <c r="E133">
        <f t="shared" si="5"/>
        <v>2.9346079899999999</v>
      </c>
      <c r="F133">
        <f t="shared" si="4"/>
        <v>1.0942831571840074E-2</v>
      </c>
    </row>
    <row r="134" spans="1:6" x14ac:dyDescent="0.3">
      <c r="A134">
        <v>2</v>
      </c>
      <c r="B134">
        <v>11.17</v>
      </c>
      <c r="C134">
        <v>1.5</v>
      </c>
      <c r="E134">
        <f t="shared" si="5"/>
        <v>2.0916112899999999</v>
      </c>
      <c r="F134">
        <f t="shared" si="4"/>
        <v>0.35000391845546397</v>
      </c>
    </row>
    <row r="135" spans="1:6" x14ac:dyDescent="0.3">
      <c r="A135">
        <v>2</v>
      </c>
      <c r="B135">
        <v>12.26</v>
      </c>
      <c r="C135">
        <v>2</v>
      </c>
      <c r="E135">
        <f t="shared" si="5"/>
        <v>2.19258562</v>
      </c>
      <c r="F135">
        <f t="shared" si="4"/>
        <v>3.7089221030784408E-2</v>
      </c>
    </row>
    <row r="136" spans="1:6" x14ac:dyDescent="0.3">
      <c r="A136">
        <v>2</v>
      </c>
      <c r="B136">
        <v>18.260000000000002</v>
      </c>
      <c r="C136">
        <v>3.25</v>
      </c>
      <c r="E136">
        <f t="shared" si="5"/>
        <v>2.7484076200000001</v>
      </c>
      <c r="F136">
        <f t="shared" si="4"/>
        <v>0.25159491567406433</v>
      </c>
    </row>
    <row r="137" spans="1:6" x14ac:dyDescent="0.3">
      <c r="A137">
        <v>2</v>
      </c>
      <c r="B137">
        <v>8.51</v>
      </c>
      <c r="C137">
        <v>1.25</v>
      </c>
      <c r="E137">
        <f t="shared" si="5"/>
        <v>1.8451968700000001</v>
      </c>
      <c r="F137">
        <f t="shared" si="4"/>
        <v>0.35425931405779704</v>
      </c>
    </row>
    <row r="138" spans="1:6" x14ac:dyDescent="0.3">
      <c r="A138">
        <v>2</v>
      </c>
      <c r="B138">
        <v>10.33</v>
      </c>
      <c r="C138">
        <v>2</v>
      </c>
      <c r="E138">
        <f t="shared" si="5"/>
        <v>2.0137962099999998</v>
      </c>
      <c r="F138">
        <f t="shared" si="4"/>
        <v>1.9033541036409318E-4</v>
      </c>
    </row>
    <row r="139" spans="1:6" x14ac:dyDescent="0.3">
      <c r="A139">
        <v>2</v>
      </c>
      <c r="B139">
        <v>14.15</v>
      </c>
      <c r="C139">
        <v>2</v>
      </c>
      <c r="E139">
        <f t="shared" si="5"/>
        <v>2.36766955</v>
      </c>
      <c r="F139">
        <f t="shared" si="4"/>
        <v>0.13518089799720251</v>
      </c>
    </row>
    <row r="140" spans="1:6" x14ac:dyDescent="0.3">
      <c r="A140">
        <v>2</v>
      </c>
      <c r="B140">
        <v>16</v>
      </c>
      <c r="C140">
        <v>2</v>
      </c>
      <c r="E140">
        <f t="shared" si="5"/>
        <v>2.5390480000000002</v>
      </c>
      <c r="F140">
        <f t="shared" si="4"/>
        <v>0.29057274630400021</v>
      </c>
    </row>
    <row r="141" spans="1:6" x14ac:dyDescent="0.3">
      <c r="A141">
        <v>2</v>
      </c>
      <c r="B141">
        <v>13.16</v>
      </c>
      <c r="C141">
        <v>2.75</v>
      </c>
      <c r="E141">
        <f t="shared" si="5"/>
        <v>2.2759589199999999</v>
      </c>
      <c r="F141">
        <f t="shared" si="4"/>
        <v>0.22471494552756652</v>
      </c>
    </row>
    <row r="142" spans="1:6" x14ac:dyDescent="0.3">
      <c r="A142">
        <v>2</v>
      </c>
      <c r="B142">
        <v>17.47</v>
      </c>
      <c r="C142">
        <v>3.5</v>
      </c>
      <c r="E142">
        <f t="shared" si="5"/>
        <v>2.6752243899999999</v>
      </c>
      <c r="F142">
        <f t="shared" si="4"/>
        <v>0.68025480685087225</v>
      </c>
    </row>
    <row r="143" spans="1:6" x14ac:dyDescent="0.3">
      <c r="A143">
        <v>6</v>
      </c>
      <c r="B143">
        <v>34.299999999999997</v>
      </c>
      <c r="C143">
        <v>6.7</v>
      </c>
      <c r="E143">
        <f t="shared" si="5"/>
        <v>5.003689099999999</v>
      </c>
      <c r="F143">
        <f t="shared" si="4"/>
        <v>2.8774706694588139</v>
      </c>
    </row>
    <row r="144" spans="1:6" x14ac:dyDescent="0.3">
      <c r="A144">
        <v>5</v>
      </c>
      <c r="B144">
        <v>41.19</v>
      </c>
      <c r="C144">
        <v>5</v>
      </c>
      <c r="E144">
        <f t="shared" si="5"/>
        <v>5.4496120299999999</v>
      </c>
      <c r="F144">
        <f t="shared" si="4"/>
        <v>0.20215097752072084</v>
      </c>
    </row>
    <row r="145" spans="1:6" x14ac:dyDescent="0.3">
      <c r="A145">
        <v>6</v>
      </c>
      <c r="B145">
        <v>27.05</v>
      </c>
      <c r="C145">
        <v>5</v>
      </c>
      <c r="E145">
        <f t="shared" si="5"/>
        <v>4.33207085</v>
      </c>
      <c r="F145">
        <f t="shared" si="4"/>
        <v>0.44612934941972249</v>
      </c>
    </row>
    <row r="146" spans="1:6" x14ac:dyDescent="0.3">
      <c r="A146">
        <v>2</v>
      </c>
      <c r="B146">
        <v>16.43</v>
      </c>
      <c r="C146">
        <v>2.2999999999999998</v>
      </c>
      <c r="E146">
        <f t="shared" si="5"/>
        <v>2.5788819099999998</v>
      </c>
      <c r="F146">
        <f t="shared" si="4"/>
        <v>7.7775119725248074E-2</v>
      </c>
    </row>
    <row r="147" spans="1:6" x14ac:dyDescent="0.3">
      <c r="A147">
        <v>2</v>
      </c>
      <c r="B147">
        <v>8.35</v>
      </c>
      <c r="C147">
        <v>1.5</v>
      </c>
      <c r="E147">
        <f t="shared" si="5"/>
        <v>1.8303749499999999</v>
      </c>
      <c r="F147">
        <f t="shared" si="4"/>
        <v>0.10914760758750246</v>
      </c>
    </row>
    <row r="148" spans="1:6" x14ac:dyDescent="0.3">
      <c r="A148">
        <v>3</v>
      </c>
      <c r="B148">
        <v>18.64</v>
      </c>
      <c r="C148">
        <v>1.36</v>
      </c>
      <c r="E148">
        <f t="shared" si="5"/>
        <v>2.9759556800000002</v>
      </c>
      <c r="F148">
        <f t="shared" si="4"/>
        <v>2.6113127597242629</v>
      </c>
    </row>
    <row r="149" spans="1:6" x14ac:dyDescent="0.3">
      <c r="A149">
        <v>2</v>
      </c>
      <c r="B149">
        <v>11.87</v>
      </c>
      <c r="C149">
        <v>1.63</v>
      </c>
      <c r="E149">
        <f t="shared" si="5"/>
        <v>2.1564571899999998</v>
      </c>
      <c r="F149">
        <f t="shared" si="4"/>
        <v>0.27715717290269598</v>
      </c>
    </row>
    <row r="150" spans="1:6" x14ac:dyDescent="0.3">
      <c r="A150">
        <v>2</v>
      </c>
      <c r="B150">
        <v>9.7799999999999994</v>
      </c>
      <c r="C150">
        <v>1.73</v>
      </c>
      <c r="E150">
        <f t="shared" si="5"/>
        <v>1.9628458599999998</v>
      </c>
      <c r="F150">
        <f t="shared" si="4"/>
        <v>5.4217194519139526E-2</v>
      </c>
    </row>
    <row r="151" spans="1:6" x14ac:dyDescent="0.3">
      <c r="A151">
        <v>2</v>
      </c>
      <c r="B151">
        <v>7.51</v>
      </c>
      <c r="C151">
        <v>2</v>
      </c>
      <c r="E151">
        <f t="shared" si="5"/>
        <v>1.75255987</v>
      </c>
      <c r="F151">
        <f t="shared" si="4"/>
        <v>6.1226617934416888E-2</v>
      </c>
    </row>
    <row r="152" spans="1:6" x14ac:dyDescent="0.3">
      <c r="A152">
        <v>2</v>
      </c>
      <c r="B152">
        <v>14.07</v>
      </c>
      <c r="C152">
        <v>2.5</v>
      </c>
      <c r="E152">
        <f t="shared" si="5"/>
        <v>2.3602585899999999</v>
      </c>
      <c r="F152">
        <f t="shared" si="4"/>
        <v>1.9527661668788117E-2</v>
      </c>
    </row>
    <row r="153" spans="1:6" x14ac:dyDescent="0.3">
      <c r="A153">
        <v>2</v>
      </c>
      <c r="B153">
        <v>13.13</v>
      </c>
      <c r="C153">
        <v>2</v>
      </c>
      <c r="E153">
        <f t="shared" si="5"/>
        <v>2.2731798100000002</v>
      </c>
      <c r="F153">
        <f t="shared" si="4"/>
        <v>7.462720859163624E-2</v>
      </c>
    </row>
    <row r="154" spans="1:6" x14ac:dyDescent="0.3">
      <c r="A154">
        <v>3</v>
      </c>
      <c r="B154">
        <v>17.260000000000002</v>
      </c>
      <c r="C154">
        <v>2.74</v>
      </c>
      <c r="E154">
        <f t="shared" si="5"/>
        <v>2.8481166199999999</v>
      </c>
      <c r="F154">
        <f t="shared" si="4"/>
        <v>1.1689203520224328E-2</v>
      </c>
    </row>
    <row r="155" spans="1:6" x14ac:dyDescent="0.3">
      <c r="A155">
        <v>4</v>
      </c>
      <c r="B155">
        <v>24.55</v>
      </c>
      <c r="C155">
        <v>2</v>
      </c>
      <c r="E155">
        <f t="shared" si="5"/>
        <v>3.7157863500000001</v>
      </c>
      <c r="F155">
        <f t="shared" si="4"/>
        <v>2.943922798846323</v>
      </c>
    </row>
    <row r="156" spans="1:6" x14ac:dyDescent="0.3">
      <c r="A156">
        <v>4</v>
      </c>
      <c r="B156">
        <v>19.77</v>
      </c>
      <c r="C156">
        <v>2</v>
      </c>
      <c r="E156">
        <f t="shared" si="5"/>
        <v>3.2729814900000003</v>
      </c>
      <c r="F156">
        <f t="shared" si="4"/>
        <v>1.6204818738826208</v>
      </c>
    </row>
    <row r="157" spans="1:6" x14ac:dyDescent="0.3">
      <c r="A157">
        <v>5</v>
      </c>
      <c r="B157">
        <v>29.85</v>
      </c>
      <c r="C157">
        <v>5.14</v>
      </c>
      <c r="E157">
        <f t="shared" si="5"/>
        <v>4.3991084499999999</v>
      </c>
      <c r="F157">
        <f t="shared" si="4"/>
        <v>0.54892028886140209</v>
      </c>
    </row>
    <row r="158" spans="1:6" x14ac:dyDescent="0.3">
      <c r="A158">
        <v>6</v>
      </c>
      <c r="B158">
        <v>48.17</v>
      </c>
      <c r="C158">
        <v>5</v>
      </c>
      <c r="E158">
        <f t="shared" si="5"/>
        <v>6.2885642900000001</v>
      </c>
      <c r="F158">
        <f t="shared" si="4"/>
        <v>1.6603979294632043</v>
      </c>
    </row>
    <row r="159" spans="1:6" x14ac:dyDescent="0.3">
      <c r="A159">
        <v>4</v>
      </c>
      <c r="B159">
        <v>25</v>
      </c>
      <c r="C159">
        <v>3.75</v>
      </c>
      <c r="E159">
        <f t="shared" si="5"/>
        <v>3.7574730000000001</v>
      </c>
      <c r="F159">
        <f t="shared" si="4"/>
        <v>5.5845729000000941E-5</v>
      </c>
    </row>
    <row r="160" spans="1:6" x14ac:dyDescent="0.3">
      <c r="A160">
        <v>2</v>
      </c>
      <c r="B160">
        <v>13.39</v>
      </c>
      <c r="C160">
        <v>2.61</v>
      </c>
      <c r="E160">
        <f t="shared" si="5"/>
        <v>2.2972654299999999</v>
      </c>
      <c r="F160">
        <f t="shared" si="4"/>
        <v>9.7802911273084853E-2</v>
      </c>
    </row>
    <row r="161" spans="1:6" x14ac:dyDescent="0.3">
      <c r="A161">
        <v>4</v>
      </c>
      <c r="B161">
        <v>16.489999999999998</v>
      </c>
      <c r="C161">
        <v>2</v>
      </c>
      <c r="E161">
        <f t="shared" si="5"/>
        <v>2.9691321299999998</v>
      </c>
      <c r="F161">
        <f t="shared" si="4"/>
        <v>0.93921708539833648</v>
      </c>
    </row>
    <row r="162" spans="1:6" x14ac:dyDescent="0.3">
      <c r="A162">
        <v>4</v>
      </c>
      <c r="B162">
        <v>21.5</v>
      </c>
      <c r="C162">
        <v>3.5</v>
      </c>
      <c r="E162">
        <f t="shared" si="5"/>
        <v>3.4332434999999997</v>
      </c>
      <c r="F162">
        <f t="shared" si="4"/>
        <v>4.4564302922500444E-3</v>
      </c>
    </row>
    <row r="163" spans="1:6" x14ac:dyDescent="0.3">
      <c r="A163">
        <v>2</v>
      </c>
      <c r="B163">
        <v>12.66</v>
      </c>
      <c r="C163">
        <v>2.5</v>
      </c>
      <c r="E163">
        <f t="shared" si="5"/>
        <v>2.22964042</v>
      </c>
      <c r="F163">
        <f t="shared" si="4"/>
        <v>7.3094302497776417E-2</v>
      </c>
    </row>
    <row r="164" spans="1:6" x14ac:dyDescent="0.3">
      <c r="A164">
        <v>3</v>
      </c>
      <c r="B164">
        <v>16.21</v>
      </c>
      <c r="C164">
        <v>2</v>
      </c>
      <c r="E164">
        <f t="shared" si="5"/>
        <v>2.75084777</v>
      </c>
      <c r="F164">
        <f t="shared" si="4"/>
        <v>0.56377237371397293</v>
      </c>
    </row>
    <row r="165" spans="1:6" x14ac:dyDescent="0.3">
      <c r="A165">
        <v>2</v>
      </c>
      <c r="B165">
        <v>13.81</v>
      </c>
      <c r="C165">
        <v>2</v>
      </c>
      <c r="E165">
        <f t="shared" si="5"/>
        <v>2.3361729699999998</v>
      </c>
      <c r="F165">
        <f t="shared" si="4"/>
        <v>0.11301226575862076</v>
      </c>
    </row>
    <row r="166" spans="1:6" x14ac:dyDescent="0.3">
      <c r="A166">
        <v>2</v>
      </c>
      <c r="B166">
        <v>17.510000000000002</v>
      </c>
      <c r="C166">
        <v>3</v>
      </c>
      <c r="E166">
        <f t="shared" si="5"/>
        <v>2.6789298700000002</v>
      </c>
      <c r="F166">
        <f t="shared" si="4"/>
        <v>0.1030860283782168</v>
      </c>
    </row>
    <row r="167" spans="1:6" x14ac:dyDescent="0.3">
      <c r="A167">
        <v>3</v>
      </c>
      <c r="B167">
        <v>24.52</v>
      </c>
      <c r="C167">
        <v>3.48</v>
      </c>
      <c r="E167">
        <f t="shared" si="5"/>
        <v>3.5206612399999999</v>
      </c>
      <c r="F167">
        <f t="shared" si="4"/>
        <v>1.6533364383375946E-3</v>
      </c>
    </row>
    <row r="168" spans="1:6" x14ac:dyDescent="0.3">
      <c r="A168">
        <v>2</v>
      </c>
      <c r="B168">
        <v>20.76</v>
      </c>
      <c r="C168">
        <v>2.2400000000000002</v>
      </c>
      <c r="E168">
        <f t="shared" si="5"/>
        <v>2.9800001200000001</v>
      </c>
      <c r="F168">
        <f t="shared" si="4"/>
        <v>0.54760017760001434</v>
      </c>
    </row>
    <row r="169" spans="1:6" x14ac:dyDescent="0.3">
      <c r="A169">
        <v>4</v>
      </c>
      <c r="B169">
        <v>31.71</v>
      </c>
      <c r="C169">
        <v>4.5</v>
      </c>
      <c r="E169">
        <f t="shared" si="5"/>
        <v>4.3790672700000002</v>
      </c>
      <c r="F169">
        <f t="shared" si="4"/>
        <v>1.4624725185252856E-2</v>
      </c>
    </row>
    <row r="170" spans="1:6" x14ac:dyDescent="0.3">
      <c r="A170">
        <v>2</v>
      </c>
      <c r="B170">
        <v>10.59</v>
      </c>
      <c r="C170">
        <v>1.61</v>
      </c>
      <c r="E170">
        <f t="shared" si="5"/>
        <v>2.0378818299999999</v>
      </c>
      <c r="F170">
        <f t="shared" si="4"/>
        <v>0.18308286044414873</v>
      </c>
    </row>
    <row r="171" spans="1:6" x14ac:dyDescent="0.3">
      <c r="A171">
        <v>2</v>
      </c>
      <c r="B171">
        <v>10.63</v>
      </c>
      <c r="C171">
        <v>2</v>
      </c>
      <c r="E171">
        <f t="shared" si="5"/>
        <v>2.0415873100000002</v>
      </c>
      <c r="F171">
        <f t="shared" si="4"/>
        <v>1.7295043530361129E-3</v>
      </c>
    </row>
    <row r="172" spans="1:6" x14ac:dyDescent="0.3">
      <c r="A172">
        <v>3</v>
      </c>
      <c r="B172">
        <v>50.81</v>
      </c>
      <c r="C172">
        <v>10</v>
      </c>
      <c r="E172">
        <f t="shared" si="5"/>
        <v>5.9560879700000005</v>
      </c>
      <c r="F172">
        <f t="shared" si="4"/>
        <v>16.353224506378716</v>
      </c>
    </row>
    <row r="173" spans="1:6" x14ac:dyDescent="0.3">
      <c r="A173">
        <v>2</v>
      </c>
      <c r="B173">
        <v>15.81</v>
      </c>
      <c r="C173">
        <v>3.16</v>
      </c>
      <c r="E173">
        <f t="shared" si="5"/>
        <v>2.52144697</v>
      </c>
      <c r="F173">
        <f t="shared" si="4"/>
        <v>0.40774997212218111</v>
      </c>
    </row>
    <row r="174" spans="1:6" x14ac:dyDescent="0.3">
      <c r="A174">
        <v>2</v>
      </c>
      <c r="B174">
        <v>7.25</v>
      </c>
      <c r="C174">
        <v>5.15</v>
      </c>
      <c r="E174">
        <f t="shared" si="5"/>
        <v>1.7284742500000001</v>
      </c>
      <c r="F174">
        <f t="shared" si="4"/>
        <v>11.706838457913065</v>
      </c>
    </row>
    <row r="175" spans="1:6" x14ac:dyDescent="0.3">
      <c r="A175">
        <v>2</v>
      </c>
      <c r="B175">
        <v>31.85</v>
      </c>
      <c r="C175">
        <v>3.18</v>
      </c>
      <c r="E175">
        <f t="shared" si="5"/>
        <v>4.0073444499999997</v>
      </c>
      <c r="F175">
        <f t="shared" si="4"/>
        <v>0.68449883894580177</v>
      </c>
    </row>
    <row r="176" spans="1:6" x14ac:dyDescent="0.3">
      <c r="A176">
        <v>2</v>
      </c>
      <c r="B176">
        <v>16.82</v>
      </c>
      <c r="C176">
        <v>4</v>
      </c>
      <c r="E176">
        <f t="shared" si="5"/>
        <v>2.61501034</v>
      </c>
      <c r="F176">
        <f t="shared" si="4"/>
        <v>1.9181963583069157</v>
      </c>
    </row>
    <row r="177" spans="1:6" x14ac:dyDescent="0.3">
      <c r="A177">
        <v>2</v>
      </c>
      <c r="B177">
        <v>32.9</v>
      </c>
      <c r="C177">
        <v>3.11</v>
      </c>
      <c r="E177">
        <f t="shared" si="5"/>
        <v>4.1046132999999996</v>
      </c>
      <c r="F177">
        <f t="shared" si="4"/>
        <v>0.98925561653688943</v>
      </c>
    </row>
    <row r="178" spans="1:6" x14ac:dyDescent="0.3">
      <c r="A178">
        <v>2</v>
      </c>
      <c r="B178">
        <v>17.89</v>
      </c>
      <c r="C178">
        <v>2</v>
      </c>
      <c r="E178">
        <f t="shared" si="5"/>
        <v>2.7141319299999997</v>
      </c>
      <c r="F178">
        <f t="shared" si="4"/>
        <v>0.50998441344552459</v>
      </c>
    </row>
    <row r="179" spans="1:6" x14ac:dyDescent="0.3">
      <c r="A179">
        <v>2</v>
      </c>
      <c r="B179">
        <v>14.48</v>
      </c>
      <c r="C179">
        <v>2</v>
      </c>
      <c r="E179">
        <f t="shared" si="5"/>
        <v>2.3982397600000001</v>
      </c>
      <c r="F179">
        <f t="shared" si="4"/>
        <v>0.15859490644485763</v>
      </c>
    </row>
    <row r="180" spans="1:6" x14ac:dyDescent="0.3">
      <c r="A180">
        <v>2</v>
      </c>
      <c r="B180">
        <v>9.6</v>
      </c>
      <c r="C180">
        <v>4</v>
      </c>
      <c r="E180">
        <f t="shared" si="5"/>
        <v>1.9461712</v>
      </c>
      <c r="F180">
        <f t="shared" si="4"/>
        <v>4.2182127397094389</v>
      </c>
    </row>
    <row r="181" spans="1:6" x14ac:dyDescent="0.3">
      <c r="A181">
        <v>2</v>
      </c>
      <c r="B181">
        <v>34.630000000000003</v>
      </c>
      <c r="C181">
        <v>3.55</v>
      </c>
      <c r="E181">
        <f t="shared" si="5"/>
        <v>4.2648753099999999</v>
      </c>
      <c r="F181">
        <f t="shared" si="4"/>
        <v>0.51104670884759618</v>
      </c>
    </row>
    <row r="182" spans="1:6" x14ac:dyDescent="0.3">
      <c r="A182">
        <v>4</v>
      </c>
      <c r="B182">
        <v>34.65</v>
      </c>
      <c r="C182">
        <v>3.68</v>
      </c>
      <c r="E182">
        <f t="shared" si="5"/>
        <v>4.6514200500000005</v>
      </c>
      <c r="F182">
        <f t="shared" si="4"/>
        <v>0.9436569135420031</v>
      </c>
    </row>
    <row r="183" spans="1:6" x14ac:dyDescent="0.3">
      <c r="A183">
        <v>2</v>
      </c>
      <c r="B183">
        <v>23.33</v>
      </c>
      <c r="C183">
        <v>5.65</v>
      </c>
      <c r="E183">
        <f t="shared" si="5"/>
        <v>3.2180772099999997</v>
      </c>
      <c r="F183">
        <f t="shared" si="4"/>
        <v>5.9142484565213875</v>
      </c>
    </row>
    <row r="184" spans="1:6" x14ac:dyDescent="0.3">
      <c r="A184">
        <v>3</v>
      </c>
      <c r="B184">
        <v>45.35</v>
      </c>
      <c r="C184">
        <v>3.5</v>
      </c>
      <c r="E184">
        <f t="shared" si="5"/>
        <v>5.4502899500000002</v>
      </c>
      <c r="F184">
        <f t="shared" si="4"/>
        <v>3.8036308890710031</v>
      </c>
    </row>
    <row r="185" spans="1:6" x14ac:dyDescent="0.3">
      <c r="A185">
        <v>4</v>
      </c>
      <c r="B185">
        <v>23.17</v>
      </c>
      <c r="C185">
        <v>6.5</v>
      </c>
      <c r="E185">
        <f t="shared" si="5"/>
        <v>3.5879472900000002</v>
      </c>
      <c r="F185">
        <f t="shared" si="4"/>
        <v>8.4800509858183428</v>
      </c>
    </row>
    <row r="186" spans="1:6" x14ac:dyDescent="0.3">
      <c r="A186">
        <v>2</v>
      </c>
      <c r="B186">
        <v>40.549999999999997</v>
      </c>
      <c r="C186">
        <v>3</v>
      </c>
      <c r="E186">
        <f t="shared" si="5"/>
        <v>4.8132863499999994</v>
      </c>
      <c r="F186">
        <f t="shared" si="4"/>
        <v>3.2880073870963202</v>
      </c>
    </row>
    <row r="187" spans="1:6" x14ac:dyDescent="0.3">
      <c r="A187">
        <v>5</v>
      </c>
      <c r="B187">
        <v>20.69</v>
      </c>
      <c r="C187">
        <v>5</v>
      </c>
      <c r="E187">
        <f t="shared" si="5"/>
        <v>3.5505535300000002</v>
      </c>
      <c r="F187">
        <f t="shared" si="4"/>
        <v>2.1008950693954604</v>
      </c>
    </row>
    <row r="188" spans="1:6" x14ac:dyDescent="0.3">
      <c r="A188">
        <v>3</v>
      </c>
      <c r="B188">
        <v>20.9</v>
      </c>
      <c r="C188">
        <v>3.5</v>
      </c>
      <c r="E188">
        <f t="shared" si="5"/>
        <v>3.1853152999999996</v>
      </c>
      <c r="F188">
        <f t="shared" si="4"/>
        <v>9.9026460414090231E-2</v>
      </c>
    </row>
    <row r="189" spans="1:6" x14ac:dyDescent="0.3">
      <c r="A189">
        <v>5</v>
      </c>
      <c r="B189">
        <v>30.46</v>
      </c>
      <c r="C189">
        <v>2</v>
      </c>
      <c r="E189">
        <f t="shared" si="5"/>
        <v>4.45561702</v>
      </c>
      <c r="F189">
        <f t="shared" si="4"/>
        <v>6.0300549489136808</v>
      </c>
    </row>
    <row r="190" spans="1:6" x14ac:dyDescent="0.3">
      <c r="A190">
        <v>3</v>
      </c>
      <c r="B190">
        <v>18.149999999999999</v>
      </c>
      <c r="C190">
        <v>3.5</v>
      </c>
      <c r="E190">
        <f t="shared" si="5"/>
        <v>2.9305635499999996</v>
      </c>
      <c r="F190">
        <f t="shared" si="4"/>
        <v>0.324257870588603</v>
      </c>
    </row>
    <row r="191" spans="1:6" x14ac:dyDescent="0.3">
      <c r="A191">
        <v>3</v>
      </c>
      <c r="B191">
        <v>23.1</v>
      </c>
      <c r="C191">
        <v>4</v>
      </c>
      <c r="E191">
        <f t="shared" si="5"/>
        <v>3.3891167000000002</v>
      </c>
      <c r="F191">
        <f t="shared" si="4"/>
        <v>0.37317840621888976</v>
      </c>
    </row>
    <row r="192" spans="1:6" x14ac:dyDescent="0.3">
      <c r="A192">
        <v>2</v>
      </c>
      <c r="B192">
        <v>15.69</v>
      </c>
      <c r="C192">
        <v>1.5</v>
      </c>
      <c r="E192">
        <f t="shared" si="5"/>
        <v>2.5103305300000001</v>
      </c>
      <c r="F192">
        <f t="shared" si="4"/>
        <v>1.0207677798500809</v>
      </c>
    </row>
    <row r="193" spans="1:6" x14ac:dyDescent="0.3">
      <c r="A193">
        <v>2</v>
      </c>
      <c r="B193">
        <v>19.809999999999999</v>
      </c>
      <c r="C193">
        <v>4.1900000000000004</v>
      </c>
      <c r="E193">
        <f t="shared" si="5"/>
        <v>2.8919949699999998</v>
      </c>
      <c r="F193">
        <f t="shared" si="4"/>
        <v>1.6848170579053023</v>
      </c>
    </row>
    <row r="194" spans="1:6" x14ac:dyDescent="0.3">
      <c r="A194">
        <v>2</v>
      </c>
      <c r="B194">
        <v>28.44</v>
      </c>
      <c r="C194">
        <v>2.56</v>
      </c>
      <c r="E194">
        <f t="shared" si="5"/>
        <v>3.69145228</v>
      </c>
      <c r="F194">
        <f t="shared" si="4"/>
        <v>1.2801842619171984</v>
      </c>
    </row>
    <row r="195" spans="1:6" x14ac:dyDescent="0.3">
      <c r="A195">
        <v>2</v>
      </c>
      <c r="B195">
        <v>15.48</v>
      </c>
      <c r="C195">
        <v>2.02</v>
      </c>
      <c r="E195">
        <f t="shared" si="5"/>
        <v>2.4908767599999999</v>
      </c>
      <c r="F195">
        <f t="shared" ref="F195:F244" si="6">(C195-E195)^2</f>
        <v>0.22172492310809749</v>
      </c>
    </row>
    <row r="196" spans="1:6" x14ac:dyDescent="0.3">
      <c r="A196">
        <v>2</v>
      </c>
      <c r="B196">
        <v>16.579999999999998</v>
      </c>
      <c r="C196">
        <v>4</v>
      </c>
      <c r="E196">
        <f t="shared" ref="E196:E244" si="7">0.672164+A196*0.192346+B196*0.092637</f>
        <v>2.5927774599999998</v>
      </c>
      <c r="F196">
        <f t="shared" si="6"/>
        <v>1.9802752770840524</v>
      </c>
    </row>
    <row r="197" spans="1:6" x14ac:dyDescent="0.3">
      <c r="A197">
        <v>2</v>
      </c>
      <c r="B197">
        <v>7.56</v>
      </c>
      <c r="C197">
        <v>1.44</v>
      </c>
      <c r="E197">
        <f t="shared" si="7"/>
        <v>1.75719172</v>
      </c>
      <c r="F197">
        <f t="shared" si="6"/>
        <v>0.10061058723655844</v>
      </c>
    </row>
    <row r="198" spans="1:6" x14ac:dyDescent="0.3">
      <c r="A198">
        <v>2</v>
      </c>
      <c r="B198">
        <v>10.34</v>
      </c>
      <c r="C198">
        <v>2</v>
      </c>
      <c r="E198">
        <f t="shared" si="7"/>
        <v>2.0147225799999999</v>
      </c>
      <c r="F198">
        <f t="shared" si="6"/>
        <v>2.1675436185639792E-4</v>
      </c>
    </row>
    <row r="199" spans="1:6" x14ac:dyDescent="0.3">
      <c r="A199">
        <v>4</v>
      </c>
      <c r="B199">
        <v>43.11</v>
      </c>
      <c r="C199">
        <v>5</v>
      </c>
      <c r="E199">
        <f t="shared" si="7"/>
        <v>5.4351290700000003</v>
      </c>
      <c r="F199">
        <f t="shared" si="6"/>
        <v>0.18933730755906519</v>
      </c>
    </row>
    <row r="200" spans="1:6" x14ac:dyDescent="0.3">
      <c r="A200">
        <v>2</v>
      </c>
      <c r="B200">
        <v>13</v>
      </c>
      <c r="C200">
        <v>2</v>
      </c>
      <c r="E200">
        <f t="shared" si="7"/>
        <v>2.2611369999999997</v>
      </c>
      <c r="F200">
        <f t="shared" si="6"/>
        <v>6.8192532768999864E-2</v>
      </c>
    </row>
    <row r="201" spans="1:6" x14ac:dyDescent="0.3">
      <c r="A201">
        <v>2</v>
      </c>
      <c r="B201">
        <v>13.51</v>
      </c>
      <c r="C201">
        <v>2</v>
      </c>
      <c r="E201">
        <f t="shared" si="7"/>
        <v>2.3083818699999998</v>
      </c>
      <c r="F201">
        <f t="shared" si="6"/>
        <v>9.5099377744696803E-2</v>
      </c>
    </row>
    <row r="202" spans="1:6" x14ac:dyDescent="0.3">
      <c r="A202">
        <v>3</v>
      </c>
      <c r="B202">
        <v>18.71</v>
      </c>
      <c r="C202">
        <v>4</v>
      </c>
      <c r="E202">
        <f t="shared" si="7"/>
        <v>2.9824402699999997</v>
      </c>
      <c r="F202">
        <f t="shared" si="6"/>
        <v>1.0354278041176737</v>
      </c>
    </row>
    <row r="203" spans="1:6" x14ac:dyDescent="0.3">
      <c r="A203">
        <v>2</v>
      </c>
      <c r="B203">
        <v>12.74</v>
      </c>
      <c r="C203">
        <v>2.0099999999999998</v>
      </c>
      <c r="E203">
        <f t="shared" si="7"/>
        <v>2.23705138</v>
      </c>
      <c r="F203">
        <f t="shared" si="6"/>
        <v>5.1552329159904514E-2</v>
      </c>
    </row>
    <row r="204" spans="1:6" x14ac:dyDescent="0.3">
      <c r="A204">
        <v>2</v>
      </c>
      <c r="B204">
        <v>16.399999999999999</v>
      </c>
      <c r="C204">
        <v>2.5</v>
      </c>
      <c r="E204">
        <f t="shared" si="7"/>
        <v>2.5761028000000001</v>
      </c>
      <c r="F204">
        <f t="shared" si="6"/>
        <v>5.7916361678400207E-3</v>
      </c>
    </row>
    <row r="205" spans="1:6" x14ac:dyDescent="0.3">
      <c r="A205">
        <v>4</v>
      </c>
      <c r="B205">
        <v>20.53</v>
      </c>
      <c r="C205">
        <v>4</v>
      </c>
      <c r="E205">
        <f t="shared" si="7"/>
        <v>3.3433856100000003</v>
      </c>
      <c r="F205">
        <f t="shared" si="6"/>
        <v>0.43114245715507166</v>
      </c>
    </row>
    <row r="206" spans="1:6" x14ac:dyDescent="0.3">
      <c r="A206">
        <v>3</v>
      </c>
      <c r="B206">
        <v>16.47</v>
      </c>
      <c r="C206">
        <v>3.23</v>
      </c>
      <c r="E206">
        <f t="shared" si="7"/>
        <v>2.7749333899999997</v>
      </c>
      <c r="F206">
        <f t="shared" si="6"/>
        <v>0.20708561953689233</v>
      </c>
    </row>
    <row r="207" spans="1:6" x14ac:dyDescent="0.3">
      <c r="A207">
        <v>3</v>
      </c>
      <c r="B207">
        <v>26.59</v>
      </c>
      <c r="C207">
        <v>3.41</v>
      </c>
      <c r="E207">
        <f t="shared" si="7"/>
        <v>3.71241983</v>
      </c>
      <c r="F207">
        <f t="shared" si="6"/>
        <v>9.1457753577228795E-2</v>
      </c>
    </row>
    <row r="208" spans="1:6" x14ac:dyDescent="0.3">
      <c r="A208">
        <v>4</v>
      </c>
      <c r="B208">
        <v>38.729999999999997</v>
      </c>
      <c r="C208">
        <v>3</v>
      </c>
      <c r="E208">
        <f t="shared" si="7"/>
        <v>5.0293790099999995</v>
      </c>
      <c r="F208">
        <f t="shared" si="6"/>
        <v>4.1183791662285785</v>
      </c>
    </row>
    <row r="209" spans="1:6" x14ac:dyDescent="0.3">
      <c r="A209">
        <v>2</v>
      </c>
      <c r="B209">
        <v>24.27</v>
      </c>
      <c r="C209">
        <v>2.0299999999999998</v>
      </c>
      <c r="E209">
        <f t="shared" si="7"/>
        <v>3.3051559900000003</v>
      </c>
      <c r="F209">
        <f t="shared" si="6"/>
        <v>1.6260227988328813</v>
      </c>
    </row>
    <row r="210" spans="1:6" x14ac:dyDescent="0.3">
      <c r="A210">
        <v>2</v>
      </c>
      <c r="B210">
        <v>12.76</v>
      </c>
      <c r="C210">
        <v>2.23</v>
      </c>
      <c r="E210">
        <f t="shared" si="7"/>
        <v>2.2389041199999999</v>
      </c>
      <c r="F210">
        <f t="shared" si="6"/>
        <v>7.9283352974399282E-5</v>
      </c>
    </row>
    <row r="211" spans="1:6" x14ac:dyDescent="0.3">
      <c r="A211">
        <v>3</v>
      </c>
      <c r="B211">
        <v>30.06</v>
      </c>
      <c r="C211">
        <v>2</v>
      </c>
      <c r="E211">
        <f t="shared" si="7"/>
        <v>4.0338702199999998</v>
      </c>
      <c r="F211">
        <f t="shared" si="6"/>
        <v>4.1366280718028481</v>
      </c>
    </row>
    <row r="212" spans="1:6" x14ac:dyDescent="0.3">
      <c r="A212">
        <v>4</v>
      </c>
      <c r="B212">
        <v>25.89</v>
      </c>
      <c r="C212">
        <v>5.16</v>
      </c>
      <c r="E212">
        <f t="shared" si="7"/>
        <v>3.8399199300000002</v>
      </c>
      <c r="F212">
        <f t="shared" si="6"/>
        <v>1.7426113912112047</v>
      </c>
    </row>
    <row r="213" spans="1:6" x14ac:dyDescent="0.3">
      <c r="A213">
        <v>4</v>
      </c>
      <c r="B213">
        <v>48.33</v>
      </c>
      <c r="C213">
        <v>9</v>
      </c>
      <c r="E213">
        <f t="shared" si="7"/>
        <v>5.91869421</v>
      </c>
      <c r="F213">
        <f t="shared" si="6"/>
        <v>9.4944453714875241</v>
      </c>
    </row>
    <row r="214" spans="1:6" x14ac:dyDescent="0.3">
      <c r="A214">
        <v>2</v>
      </c>
      <c r="B214">
        <v>13.27</v>
      </c>
      <c r="C214">
        <v>2.5</v>
      </c>
      <c r="E214">
        <f t="shared" si="7"/>
        <v>2.28614899</v>
      </c>
      <c r="F214">
        <f t="shared" si="6"/>
        <v>4.5732254478020082E-2</v>
      </c>
    </row>
    <row r="215" spans="1:6" x14ac:dyDescent="0.3">
      <c r="A215">
        <v>3</v>
      </c>
      <c r="B215">
        <v>28.17</v>
      </c>
      <c r="C215">
        <v>6.5</v>
      </c>
      <c r="E215">
        <f t="shared" si="7"/>
        <v>3.8587862899999998</v>
      </c>
      <c r="F215">
        <f t="shared" si="6"/>
        <v>6.9760098618919653</v>
      </c>
    </row>
    <row r="216" spans="1:6" x14ac:dyDescent="0.3">
      <c r="A216">
        <v>2</v>
      </c>
      <c r="B216">
        <v>12.9</v>
      </c>
      <c r="C216">
        <v>1.1000000000000001</v>
      </c>
      <c r="E216">
        <f t="shared" si="7"/>
        <v>2.2518732999999997</v>
      </c>
      <c r="F216">
        <f t="shared" si="6"/>
        <v>1.3268120992528891</v>
      </c>
    </row>
    <row r="217" spans="1:6" x14ac:dyDescent="0.3">
      <c r="A217">
        <v>5</v>
      </c>
      <c r="B217">
        <v>28.15</v>
      </c>
      <c r="C217">
        <v>3</v>
      </c>
      <c r="E217">
        <f t="shared" si="7"/>
        <v>4.2416255500000002</v>
      </c>
      <c r="F217">
        <f t="shared" si="6"/>
        <v>1.5416340064128029</v>
      </c>
    </row>
    <row r="218" spans="1:6" x14ac:dyDescent="0.3">
      <c r="A218">
        <v>2</v>
      </c>
      <c r="B218">
        <v>11.59</v>
      </c>
      <c r="C218">
        <v>1.5</v>
      </c>
      <c r="E218">
        <f t="shared" si="7"/>
        <v>2.1305188299999998</v>
      </c>
      <c r="F218">
        <f t="shared" si="6"/>
        <v>0.39755399498456861</v>
      </c>
    </row>
    <row r="219" spans="1:6" x14ac:dyDescent="0.3">
      <c r="A219">
        <v>2</v>
      </c>
      <c r="B219">
        <v>7.74</v>
      </c>
      <c r="C219">
        <v>1.44</v>
      </c>
      <c r="E219">
        <f t="shared" si="7"/>
        <v>1.7738663799999999</v>
      </c>
      <c r="F219">
        <f t="shared" si="6"/>
        <v>0.11146675969430433</v>
      </c>
    </row>
    <row r="220" spans="1:6" x14ac:dyDescent="0.3">
      <c r="A220">
        <v>4</v>
      </c>
      <c r="B220">
        <v>30.14</v>
      </c>
      <c r="C220">
        <v>3.09</v>
      </c>
      <c r="E220">
        <f t="shared" si="7"/>
        <v>4.23362718</v>
      </c>
      <c r="F220">
        <f t="shared" si="6"/>
        <v>1.3078831268347528</v>
      </c>
    </row>
    <row r="221" spans="1:6" x14ac:dyDescent="0.3">
      <c r="A221">
        <v>2</v>
      </c>
      <c r="B221">
        <v>12.16</v>
      </c>
      <c r="C221">
        <v>2.2000000000000002</v>
      </c>
      <c r="E221">
        <f t="shared" si="7"/>
        <v>2.18332192</v>
      </c>
      <c r="F221">
        <f t="shared" si="6"/>
        <v>2.78158352486405E-4</v>
      </c>
    </row>
    <row r="222" spans="1:6" x14ac:dyDescent="0.3">
      <c r="A222">
        <v>2</v>
      </c>
      <c r="B222">
        <v>13.42</v>
      </c>
      <c r="C222">
        <v>3.48</v>
      </c>
      <c r="E222">
        <f t="shared" si="7"/>
        <v>2.30004454</v>
      </c>
      <c r="F222">
        <f t="shared" si="6"/>
        <v>1.3922948875838115</v>
      </c>
    </row>
    <row r="223" spans="1:6" x14ac:dyDescent="0.3">
      <c r="A223">
        <v>1</v>
      </c>
      <c r="B223">
        <v>8.58</v>
      </c>
      <c r="C223">
        <v>1.92</v>
      </c>
      <c r="E223">
        <f t="shared" si="7"/>
        <v>1.6593354599999999</v>
      </c>
      <c r="F223">
        <f t="shared" si="6"/>
        <v>6.794600241341163E-2</v>
      </c>
    </row>
    <row r="224" spans="1:6" x14ac:dyDescent="0.3">
      <c r="A224">
        <v>3</v>
      </c>
      <c r="B224">
        <v>15.98</v>
      </c>
      <c r="C224">
        <v>3</v>
      </c>
      <c r="E224">
        <f t="shared" si="7"/>
        <v>2.72954126</v>
      </c>
      <c r="F224">
        <f t="shared" si="6"/>
        <v>7.3147930042387621E-2</v>
      </c>
    </row>
    <row r="225" spans="1:6" x14ac:dyDescent="0.3">
      <c r="A225">
        <v>2</v>
      </c>
      <c r="B225">
        <v>13.42</v>
      </c>
      <c r="C225">
        <v>1.58</v>
      </c>
      <c r="E225">
        <f t="shared" si="7"/>
        <v>2.30004454</v>
      </c>
      <c r="F225">
        <f t="shared" si="6"/>
        <v>0.51846413958381155</v>
      </c>
    </row>
    <row r="226" spans="1:6" x14ac:dyDescent="0.3">
      <c r="A226">
        <v>2</v>
      </c>
      <c r="B226">
        <v>16.27</v>
      </c>
      <c r="C226">
        <v>2.5</v>
      </c>
      <c r="E226">
        <f t="shared" si="7"/>
        <v>2.5640599899999996</v>
      </c>
      <c r="F226">
        <f t="shared" si="6"/>
        <v>4.1036823188000515E-3</v>
      </c>
    </row>
    <row r="227" spans="1:6" x14ac:dyDescent="0.3">
      <c r="A227">
        <v>2</v>
      </c>
      <c r="B227">
        <v>10.09</v>
      </c>
      <c r="C227">
        <v>2</v>
      </c>
      <c r="E227">
        <f t="shared" si="7"/>
        <v>1.99156333</v>
      </c>
      <c r="F227">
        <f t="shared" si="6"/>
        <v>7.1177400688900584E-5</v>
      </c>
    </row>
    <row r="228" spans="1:6" x14ac:dyDescent="0.3">
      <c r="A228">
        <v>4</v>
      </c>
      <c r="B228">
        <v>20.45</v>
      </c>
      <c r="C228">
        <v>3</v>
      </c>
      <c r="E228">
        <f t="shared" si="7"/>
        <v>3.3359746499999998</v>
      </c>
      <c r="F228">
        <f t="shared" si="6"/>
        <v>0.11287896544262238</v>
      </c>
    </row>
    <row r="229" spans="1:6" x14ac:dyDescent="0.3">
      <c r="A229">
        <v>2</v>
      </c>
      <c r="B229">
        <v>13.28</v>
      </c>
      <c r="C229">
        <v>2.72</v>
      </c>
      <c r="E229">
        <f t="shared" si="7"/>
        <v>2.2870753600000002</v>
      </c>
      <c r="F229">
        <f t="shared" si="6"/>
        <v>0.18742374391912958</v>
      </c>
    </row>
    <row r="230" spans="1:6" x14ac:dyDescent="0.3">
      <c r="A230">
        <v>2</v>
      </c>
      <c r="B230">
        <v>22.12</v>
      </c>
      <c r="C230">
        <v>2.88</v>
      </c>
      <c r="E230">
        <f t="shared" si="7"/>
        <v>3.1059864399999997</v>
      </c>
      <c r="F230">
        <f t="shared" si="6"/>
        <v>5.1069871063873507E-2</v>
      </c>
    </row>
    <row r="231" spans="1:6" x14ac:dyDescent="0.3">
      <c r="A231">
        <v>4</v>
      </c>
      <c r="B231">
        <v>24.01</v>
      </c>
      <c r="C231">
        <v>2</v>
      </c>
      <c r="E231">
        <f t="shared" si="7"/>
        <v>3.6657623699999999</v>
      </c>
      <c r="F231">
        <f t="shared" si="6"/>
        <v>2.7747642733080169</v>
      </c>
    </row>
    <row r="232" spans="1:6" x14ac:dyDescent="0.3">
      <c r="A232">
        <v>3</v>
      </c>
      <c r="B232">
        <v>15.69</v>
      </c>
      <c r="C232">
        <v>3</v>
      </c>
      <c r="E232">
        <f t="shared" si="7"/>
        <v>2.7026765299999997</v>
      </c>
      <c r="F232">
        <f t="shared" si="6"/>
        <v>8.8401245812841048E-2</v>
      </c>
    </row>
    <row r="233" spans="1:6" x14ac:dyDescent="0.3">
      <c r="A233">
        <v>2</v>
      </c>
      <c r="B233">
        <v>11.61</v>
      </c>
      <c r="C233">
        <v>3.39</v>
      </c>
      <c r="E233">
        <f t="shared" si="7"/>
        <v>2.1323715700000001</v>
      </c>
      <c r="F233">
        <f t="shared" si="6"/>
        <v>1.5816292679442649</v>
      </c>
    </row>
    <row r="234" spans="1:6" x14ac:dyDescent="0.3">
      <c r="A234">
        <v>2</v>
      </c>
      <c r="B234">
        <v>10.77</v>
      </c>
      <c r="C234">
        <v>1.47</v>
      </c>
      <c r="E234">
        <f t="shared" si="7"/>
        <v>2.05455649</v>
      </c>
      <c r="F234">
        <f t="shared" si="6"/>
        <v>0.34170629000112007</v>
      </c>
    </row>
    <row r="235" spans="1:6" x14ac:dyDescent="0.3">
      <c r="A235">
        <v>2</v>
      </c>
      <c r="B235">
        <v>15.53</v>
      </c>
      <c r="C235">
        <v>3</v>
      </c>
      <c r="E235">
        <f t="shared" si="7"/>
        <v>2.4955086099999999</v>
      </c>
      <c r="F235">
        <f t="shared" si="6"/>
        <v>0.25451156258413221</v>
      </c>
    </row>
    <row r="236" spans="1:6" x14ac:dyDescent="0.3">
      <c r="A236">
        <v>2</v>
      </c>
      <c r="B236">
        <v>10.07</v>
      </c>
      <c r="C236">
        <v>1.25</v>
      </c>
      <c r="E236">
        <f t="shared" si="7"/>
        <v>1.9897105900000001</v>
      </c>
      <c r="F236">
        <f t="shared" si="6"/>
        <v>0.54717175695814824</v>
      </c>
    </row>
    <row r="237" spans="1:6" x14ac:dyDescent="0.3">
      <c r="A237">
        <v>2</v>
      </c>
      <c r="B237">
        <v>12.6</v>
      </c>
      <c r="C237">
        <v>1</v>
      </c>
      <c r="E237">
        <f t="shared" si="7"/>
        <v>2.2240821999999998</v>
      </c>
      <c r="F237">
        <f t="shared" si="6"/>
        <v>1.4983772323568394</v>
      </c>
    </row>
    <row r="238" spans="1:6" x14ac:dyDescent="0.3">
      <c r="A238">
        <v>2</v>
      </c>
      <c r="B238">
        <v>32.83</v>
      </c>
      <c r="C238">
        <v>1.17</v>
      </c>
      <c r="E238">
        <f t="shared" si="7"/>
        <v>4.0981287100000001</v>
      </c>
      <c r="F238">
        <f t="shared" si="6"/>
        <v>8.5739377423262653</v>
      </c>
    </row>
    <row r="239" spans="1:6" x14ac:dyDescent="0.3">
      <c r="A239">
        <v>3</v>
      </c>
      <c r="B239">
        <v>35.83</v>
      </c>
      <c r="C239">
        <v>4.67</v>
      </c>
      <c r="E239">
        <f t="shared" si="7"/>
        <v>4.5683857099999994</v>
      </c>
      <c r="F239">
        <f t="shared" si="6"/>
        <v>1.0325463932204211E-2</v>
      </c>
    </row>
    <row r="240" spans="1:6" x14ac:dyDescent="0.3">
      <c r="A240">
        <v>3</v>
      </c>
      <c r="B240">
        <v>29.03</v>
      </c>
      <c r="C240">
        <v>5.92</v>
      </c>
      <c r="E240">
        <f t="shared" si="7"/>
        <v>3.9384541099999999</v>
      </c>
      <c r="F240">
        <f t="shared" si="6"/>
        <v>3.9265241141758924</v>
      </c>
    </row>
    <row r="241" spans="1:6" x14ac:dyDescent="0.3">
      <c r="A241">
        <v>2</v>
      </c>
      <c r="B241">
        <v>27.18</v>
      </c>
      <c r="C241">
        <v>2</v>
      </c>
      <c r="E241">
        <f t="shared" si="7"/>
        <v>3.57472966</v>
      </c>
      <c r="F241">
        <f t="shared" si="6"/>
        <v>2.4797735020837157</v>
      </c>
    </row>
    <row r="242" spans="1:6" x14ac:dyDescent="0.3">
      <c r="A242">
        <v>2</v>
      </c>
      <c r="B242">
        <v>22.67</v>
      </c>
      <c r="C242">
        <v>2</v>
      </c>
      <c r="E242">
        <f t="shared" si="7"/>
        <v>3.1569367900000005</v>
      </c>
      <c r="F242">
        <f t="shared" si="6"/>
        <v>1.3385027360555053</v>
      </c>
    </row>
    <row r="243" spans="1:6" x14ac:dyDescent="0.3">
      <c r="A243">
        <v>2</v>
      </c>
      <c r="B243">
        <v>17.82</v>
      </c>
      <c r="C243">
        <v>1.75</v>
      </c>
      <c r="E243">
        <f t="shared" si="7"/>
        <v>2.7076473400000003</v>
      </c>
      <c r="F243">
        <f t="shared" si="6"/>
        <v>0.91708842780907618</v>
      </c>
    </row>
    <row r="244" spans="1:6" x14ac:dyDescent="0.3">
      <c r="A244">
        <v>2</v>
      </c>
      <c r="B244">
        <v>18.78</v>
      </c>
      <c r="C244">
        <v>3</v>
      </c>
      <c r="E244">
        <f t="shared" si="7"/>
        <v>2.7965788600000003</v>
      </c>
      <c r="F244">
        <f t="shared" si="6"/>
        <v>4.1380160198899466E-2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tips</vt:lpstr>
      <vt:lpstr>model results</vt:lpstr>
      <vt:lpstr>Model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USER</cp:lastModifiedBy>
  <cp:revision/>
  <dcterms:created xsi:type="dcterms:W3CDTF">2021-10-26T16:10:41Z</dcterms:created>
  <dcterms:modified xsi:type="dcterms:W3CDTF">2024-07-02T23:22:38Z</dcterms:modified>
  <cp:category/>
  <cp:contentStatus/>
</cp:coreProperties>
</file>