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81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9" i="1" l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R22" i="1"/>
  <c r="R26" i="1"/>
  <c r="R30" i="1"/>
  <c r="R34" i="1"/>
  <c r="R38" i="1"/>
  <c r="R42" i="1"/>
  <c r="R46" i="1"/>
  <c r="Q22" i="1"/>
  <c r="Q23" i="1"/>
  <c r="Q25" i="1"/>
  <c r="Q26" i="1"/>
  <c r="Q27" i="1"/>
  <c r="Q29" i="1"/>
  <c r="Q30" i="1"/>
  <c r="Q31" i="1"/>
  <c r="Q33" i="1"/>
  <c r="Q34" i="1"/>
  <c r="Q35" i="1"/>
  <c r="Q37" i="1"/>
  <c r="Q38" i="1"/>
  <c r="Q39" i="1"/>
  <c r="Q41" i="1"/>
  <c r="Q42" i="1"/>
  <c r="Q43" i="1"/>
  <c r="Q45" i="1"/>
  <c r="Q46" i="1"/>
  <c r="Q47" i="1"/>
  <c r="P22" i="1"/>
  <c r="S22" i="1" s="1"/>
  <c r="P23" i="1"/>
  <c r="R23" i="1" s="1"/>
  <c r="P24" i="1"/>
  <c r="Q24" i="1" s="1"/>
  <c r="P25" i="1"/>
  <c r="S25" i="1" s="1"/>
  <c r="P26" i="1"/>
  <c r="S26" i="1" s="1"/>
  <c r="P27" i="1"/>
  <c r="R27" i="1" s="1"/>
  <c r="P28" i="1"/>
  <c r="Q28" i="1" s="1"/>
  <c r="P29" i="1"/>
  <c r="S29" i="1" s="1"/>
  <c r="P30" i="1"/>
  <c r="S30" i="1" s="1"/>
  <c r="P31" i="1"/>
  <c r="R31" i="1" s="1"/>
  <c r="P32" i="1"/>
  <c r="Q32" i="1" s="1"/>
  <c r="P33" i="1"/>
  <c r="S33" i="1" s="1"/>
  <c r="P34" i="1"/>
  <c r="S34" i="1" s="1"/>
  <c r="P35" i="1"/>
  <c r="R35" i="1" s="1"/>
  <c r="P36" i="1"/>
  <c r="Q36" i="1" s="1"/>
  <c r="P37" i="1"/>
  <c r="S37" i="1" s="1"/>
  <c r="P38" i="1"/>
  <c r="S38" i="1" s="1"/>
  <c r="P39" i="1"/>
  <c r="R39" i="1" s="1"/>
  <c r="P40" i="1"/>
  <c r="Q40" i="1" s="1"/>
  <c r="P41" i="1"/>
  <c r="S41" i="1" s="1"/>
  <c r="P42" i="1"/>
  <c r="S42" i="1" s="1"/>
  <c r="P43" i="1"/>
  <c r="R43" i="1" s="1"/>
  <c r="P44" i="1"/>
  <c r="Q44" i="1" s="1"/>
  <c r="P45" i="1"/>
  <c r="S45" i="1" s="1"/>
  <c r="P46" i="1"/>
  <c r="S46" i="1" s="1"/>
  <c r="P47" i="1"/>
  <c r="R47" i="1" s="1"/>
  <c r="P48" i="1"/>
  <c r="S48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S13" i="1"/>
  <c r="R13" i="1"/>
  <c r="P13" i="1"/>
  <c r="Q13" i="1" s="1"/>
  <c r="J18" i="1"/>
  <c r="B19" i="1"/>
  <c r="C19" i="1" s="1"/>
  <c r="B20" i="1"/>
  <c r="C20" i="1" s="1"/>
  <c r="B21" i="1"/>
  <c r="D21" i="1" s="1"/>
  <c r="B17" i="1"/>
  <c r="H19" i="1"/>
  <c r="K19" i="1" s="1"/>
  <c r="H20" i="1"/>
  <c r="J20" i="1" s="1"/>
  <c r="H21" i="1"/>
  <c r="I21" i="1" s="1"/>
  <c r="H13" i="1"/>
  <c r="K13" i="1" s="1"/>
  <c r="H18" i="1"/>
  <c r="H17" i="1"/>
  <c r="I17" i="1" s="1"/>
  <c r="H16" i="1"/>
  <c r="I16" i="1" s="1"/>
  <c r="H15" i="1"/>
  <c r="K15" i="1" s="1"/>
  <c r="H14" i="1"/>
  <c r="J14" i="1" s="1"/>
  <c r="K2" i="1"/>
  <c r="H2" i="1"/>
  <c r="K7" i="1"/>
  <c r="H7" i="1"/>
  <c r="I7" i="1" s="1"/>
  <c r="K6" i="1"/>
  <c r="H6" i="1"/>
  <c r="I6" i="1" s="1"/>
  <c r="K5" i="1"/>
  <c r="H5" i="1"/>
  <c r="I5" i="1" s="1"/>
  <c r="K4" i="1"/>
  <c r="H4" i="1"/>
  <c r="I4" i="1" s="1"/>
  <c r="K3" i="1"/>
  <c r="H3" i="1"/>
  <c r="I3" i="1" s="1"/>
  <c r="B15" i="1"/>
  <c r="B16" i="1"/>
  <c r="B18" i="1"/>
  <c r="B14" i="1"/>
  <c r="D14" i="1" s="1"/>
  <c r="E3" i="1"/>
  <c r="E4" i="1"/>
  <c r="E5" i="1"/>
  <c r="E6" i="1"/>
  <c r="E7" i="1"/>
  <c r="E2" i="1"/>
  <c r="B3" i="1"/>
  <c r="C3" i="1" s="1"/>
  <c r="B4" i="1"/>
  <c r="D4" i="1" s="1"/>
  <c r="B5" i="1"/>
  <c r="B6" i="1"/>
  <c r="C6" i="1" s="1"/>
  <c r="B7" i="1"/>
  <c r="C7" i="1" s="1"/>
  <c r="S44" i="1" l="1"/>
  <c r="S40" i="1"/>
  <c r="S36" i="1"/>
  <c r="S32" i="1"/>
  <c r="S28" i="1"/>
  <c r="S24" i="1"/>
  <c r="R45" i="1"/>
  <c r="R41" i="1"/>
  <c r="R37" i="1"/>
  <c r="R33" i="1"/>
  <c r="R29" i="1"/>
  <c r="R25" i="1"/>
  <c r="S47" i="1"/>
  <c r="S43" i="1"/>
  <c r="S39" i="1"/>
  <c r="S35" i="1"/>
  <c r="S31" i="1"/>
  <c r="S27" i="1"/>
  <c r="S23" i="1"/>
  <c r="R48" i="1"/>
  <c r="R44" i="1"/>
  <c r="R40" i="1"/>
  <c r="R36" i="1"/>
  <c r="R32" i="1"/>
  <c r="R28" i="1"/>
  <c r="R24" i="1"/>
  <c r="Q48" i="1"/>
  <c r="S17" i="1"/>
  <c r="S20" i="1"/>
  <c r="S21" i="1"/>
  <c r="R20" i="1"/>
  <c r="S16" i="1"/>
  <c r="R19" i="1"/>
  <c r="R18" i="1"/>
  <c r="S19" i="1"/>
  <c r="R17" i="1"/>
  <c r="S18" i="1"/>
  <c r="R21" i="1"/>
  <c r="S15" i="1"/>
  <c r="R16" i="1"/>
  <c r="R15" i="1"/>
  <c r="R14" i="1"/>
  <c r="S14" i="1"/>
  <c r="J3" i="1"/>
  <c r="J13" i="1"/>
  <c r="J19" i="1"/>
  <c r="C21" i="1"/>
  <c r="L4" i="1"/>
  <c r="D20" i="1"/>
  <c r="L2" i="1"/>
  <c r="L3" i="1"/>
  <c r="D7" i="1"/>
  <c r="D19" i="1"/>
  <c r="L7" i="1"/>
  <c r="K16" i="1"/>
  <c r="I20" i="1"/>
  <c r="D5" i="1"/>
  <c r="L5" i="1"/>
  <c r="I19" i="1"/>
  <c r="J7" i="1"/>
  <c r="K17" i="1"/>
  <c r="J6" i="1"/>
  <c r="K21" i="1"/>
  <c r="J5" i="1"/>
  <c r="K14" i="1"/>
  <c r="J21" i="1"/>
  <c r="K20" i="1"/>
  <c r="J4" i="1"/>
  <c r="J2" i="1"/>
  <c r="I13" i="1"/>
  <c r="L6" i="1"/>
  <c r="K18" i="1"/>
  <c r="D18" i="1"/>
  <c r="D16" i="1"/>
  <c r="D17" i="1"/>
  <c r="C5" i="1"/>
  <c r="D6" i="1"/>
  <c r="D15" i="1"/>
  <c r="C4" i="1"/>
  <c r="D3" i="1"/>
  <c r="I2" i="1"/>
  <c r="J15" i="1"/>
  <c r="J17" i="1"/>
  <c r="I15" i="1"/>
  <c r="J16" i="1"/>
  <c r="I14" i="1"/>
  <c r="I18" i="1"/>
  <c r="C14" i="1"/>
  <c r="C15" i="1"/>
  <c r="C16" i="1"/>
  <c r="C17" i="1"/>
  <c r="C18" i="1"/>
</calcChain>
</file>

<file path=xl/sharedStrings.xml><?xml version="1.0" encoding="utf-8"?>
<sst xmlns="http://schemas.openxmlformats.org/spreadsheetml/2006/main" count="35" uniqueCount="16">
  <si>
    <t>Firm Q</t>
  </si>
  <si>
    <t>Cost</t>
  </si>
  <si>
    <t>ATC</t>
  </si>
  <si>
    <t>MC</t>
  </si>
  <si>
    <t>Market Q</t>
  </si>
  <si>
    <t>&lt;-Prob 2</t>
  </si>
  <si>
    <t>&lt;-Prob 1</t>
  </si>
  <si>
    <t>AVC</t>
  </si>
  <si>
    <t xml:space="preserve">^^ These two assume there only one "cost", </t>
  </si>
  <si>
    <t>variable cost, essentially</t>
  </si>
  <si>
    <t>^^ These two assume that the added constant are the "fixed cost", i.e. 144 and 50</t>
  </si>
  <si>
    <t>Prob 2 -&gt;</t>
  </si>
  <si>
    <t>Prob 1 -&gt;</t>
  </si>
  <si>
    <t>|</t>
  </si>
  <si>
    <t>V</t>
  </si>
  <si>
    <t>Trying to find exatcly where MC 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</si>
</sst>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activeCell="J14" sqref="J1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f>A2*50</f>
        <v>0</v>
      </c>
      <c r="F2" t="s">
        <v>11</v>
      </c>
      <c r="G2">
        <v>0</v>
      </c>
      <c r="H2">
        <f t="shared" ref="H2:H7" si="0">144+6*(G2)+(G2)^2</f>
        <v>144</v>
      </c>
      <c r="I2" t="e">
        <f t="shared" ref="I2:I7" si="1">H2/G2</f>
        <v>#DIV/0!</v>
      </c>
      <c r="J2" t="e">
        <f>(H2-H1)/(G2-G1)</f>
        <v>#VALUE!</v>
      </c>
      <c r="K2">
        <f t="shared" ref="K2:K7" si="2">G2*50</f>
        <v>0</v>
      </c>
      <c r="L2" t="e">
        <f>(H2-144)/G2</f>
        <v>#DIV/0!</v>
      </c>
    </row>
    <row r="3" spans="1:19" x14ac:dyDescent="0.25">
      <c r="A3">
        <v>6</v>
      </c>
      <c r="B3">
        <f t="shared" ref="B3:B7" si="3">144+6*(A3)+(A3)^2</f>
        <v>216</v>
      </c>
      <c r="C3">
        <f t="shared" ref="C3:C7" si="4">B3/A3</f>
        <v>36</v>
      </c>
      <c r="D3">
        <f>(B3-B2)/(A3-A2)</f>
        <v>36</v>
      </c>
      <c r="E3">
        <f t="shared" ref="E3:E7" si="5">A3*50</f>
        <v>300</v>
      </c>
      <c r="G3">
        <v>6</v>
      </c>
      <c r="H3">
        <f t="shared" si="0"/>
        <v>216</v>
      </c>
      <c r="I3">
        <f t="shared" si="1"/>
        <v>36</v>
      </c>
      <c r="J3">
        <f>(H3-H2)/(G3-G2)</f>
        <v>12</v>
      </c>
      <c r="K3">
        <f t="shared" si="2"/>
        <v>300</v>
      </c>
      <c r="L3">
        <f t="shared" ref="L3:L7" si="6">(H3-144)/G3</f>
        <v>12</v>
      </c>
    </row>
    <row r="4" spans="1:19" x14ac:dyDescent="0.25">
      <c r="A4">
        <v>12</v>
      </c>
      <c r="B4">
        <f t="shared" si="3"/>
        <v>360</v>
      </c>
      <c r="C4">
        <f t="shared" si="4"/>
        <v>30</v>
      </c>
      <c r="D4">
        <f t="shared" ref="D4:D7" si="7">(B4-B3)/(A4-A3)</f>
        <v>24</v>
      </c>
      <c r="E4">
        <f t="shared" si="5"/>
        <v>600</v>
      </c>
      <c r="G4">
        <v>12</v>
      </c>
      <c r="H4">
        <f t="shared" si="0"/>
        <v>360</v>
      </c>
      <c r="I4">
        <f t="shared" si="1"/>
        <v>30</v>
      </c>
      <c r="J4">
        <f t="shared" ref="J4:J7" si="8">(H4-H3)/(G4-G3)</f>
        <v>24</v>
      </c>
      <c r="K4">
        <f t="shared" si="2"/>
        <v>600</v>
      </c>
      <c r="L4">
        <f t="shared" si="6"/>
        <v>18</v>
      </c>
    </row>
    <row r="5" spans="1:19" x14ac:dyDescent="0.25">
      <c r="A5">
        <v>18</v>
      </c>
      <c r="B5">
        <f t="shared" si="3"/>
        <v>576</v>
      </c>
      <c r="C5">
        <f t="shared" si="4"/>
        <v>32</v>
      </c>
      <c r="D5">
        <f t="shared" si="7"/>
        <v>36</v>
      </c>
      <c r="E5">
        <f t="shared" si="5"/>
        <v>900</v>
      </c>
      <c r="G5">
        <v>18</v>
      </c>
      <c r="H5">
        <f t="shared" si="0"/>
        <v>576</v>
      </c>
      <c r="I5">
        <f t="shared" si="1"/>
        <v>32</v>
      </c>
      <c r="J5">
        <f t="shared" si="8"/>
        <v>36</v>
      </c>
      <c r="K5">
        <f t="shared" si="2"/>
        <v>900</v>
      </c>
      <c r="L5">
        <f t="shared" si="6"/>
        <v>24</v>
      </c>
    </row>
    <row r="6" spans="1:19" x14ac:dyDescent="0.25">
      <c r="A6">
        <v>24</v>
      </c>
      <c r="B6">
        <f t="shared" si="3"/>
        <v>864</v>
      </c>
      <c r="C6">
        <f t="shared" si="4"/>
        <v>36</v>
      </c>
      <c r="D6">
        <f t="shared" si="7"/>
        <v>48</v>
      </c>
      <c r="E6">
        <f t="shared" si="5"/>
        <v>1200</v>
      </c>
      <c r="G6">
        <v>24</v>
      </c>
      <c r="H6">
        <f t="shared" si="0"/>
        <v>864</v>
      </c>
      <c r="I6">
        <f t="shared" si="1"/>
        <v>36</v>
      </c>
      <c r="J6">
        <f t="shared" si="8"/>
        <v>48</v>
      </c>
      <c r="K6">
        <f t="shared" si="2"/>
        <v>1200</v>
      </c>
      <c r="L6">
        <f t="shared" si="6"/>
        <v>30</v>
      </c>
    </row>
    <row r="7" spans="1:19" x14ac:dyDescent="0.25">
      <c r="A7">
        <v>30</v>
      </c>
      <c r="B7">
        <f t="shared" si="3"/>
        <v>1224</v>
      </c>
      <c r="C7">
        <f t="shared" si="4"/>
        <v>40.799999999999997</v>
      </c>
      <c r="D7">
        <f t="shared" si="7"/>
        <v>60</v>
      </c>
      <c r="E7">
        <f t="shared" si="5"/>
        <v>1500</v>
      </c>
      <c r="G7">
        <v>30</v>
      </c>
      <c r="H7">
        <f t="shared" si="0"/>
        <v>1224</v>
      </c>
      <c r="I7">
        <f t="shared" si="1"/>
        <v>40.799999999999997</v>
      </c>
      <c r="J7">
        <f t="shared" si="8"/>
        <v>60</v>
      </c>
      <c r="K7">
        <f t="shared" si="2"/>
        <v>1500</v>
      </c>
      <c r="L7">
        <f t="shared" si="6"/>
        <v>36</v>
      </c>
    </row>
    <row r="9" spans="1:19" x14ac:dyDescent="0.25">
      <c r="O9" t="s">
        <v>13</v>
      </c>
      <c r="P9" t="s">
        <v>15</v>
      </c>
    </row>
    <row r="10" spans="1:19" x14ac:dyDescent="0.25">
      <c r="O10" t="s">
        <v>14</v>
      </c>
    </row>
    <row r="12" spans="1:19" x14ac:dyDescent="0.25">
      <c r="A12" t="s">
        <v>0</v>
      </c>
      <c r="B12" t="s">
        <v>1</v>
      </c>
      <c r="C12" t="s">
        <v>2</v>
      </c>
      <c r="D12" t="s">
        <v>3</v>
      </c>
      <c r="E12" t="s">
        <v>6</v>
      </c>
      <c r="G12" t="s">
        <v>0</v>
      </c>
      <c r="H12" t="s">
        <v>1</v>
      </c>
      <c r="I12" t="s">
        <v>2</v>
      </c>
      <c r="J12" t="s">
        <v>3</v>
      </c>
      <c r="K12" t="s">
        <v>7</v>
      </c>
      <c r="O12" t="s">
        <v>0</v>
      </c>
      <c r="P12" t="s">
        <v>1</v>
      </c>
      <c r="Q12" t="s">
        <v>2</v>
      </c>
      <c r="R12" t="s">
        <v>3</v>
      </c>
      <c r="S12" t="s">
        <v>7</v>
      </c>
    </row>
    <row r="13" spans="1:19" x14ac:dyDescent="0.25">
      <c r="A13">
        <v>0</v>
      </c>
      <c r="B13">
        <v>0</v>
      </c>
      <c r="C13">
        <v>0</v>
      </c>
      <c r="D13">
        <v>0</v>
      </c>
      <c r="E13" t="s">
        <v>12</v>
      </c>
      <c r="G13">
        <v>0</v>
      </c>
      <c r="H13">
        <f>50+0.5*(G13)^2</f>
        <v>50</v>
      </c>
      <c r="I13" t="e">
        <f>H13/G13</f>
        <v>#DIV/0!</v>
      </c>
      <c r="J13" t="e">
        <f>(H13-H12)/(G13-G12)</f>
        <v>#VALUE!</v>
      </c>
      <c r="K13" t="e">
        <f>(H13-50)/G13</f>
        <v>#DIV/0!</v>
      </c>
      <c r="O13">
        <v>0</v>
      </c>
      <c r="P13">
        <f>50+0.5*(O13)^2</f>
        <v>50</v>
      </c>
      <c r="Q13" t="e">
        <f>P13/O13</f>
        <v>#DIV/0!</v>
      </c>
      <c r="R13" t="e">
        <f>(P13-P12)/(O13-O12)</f>
        <v>#VALUE!</v>
      </c>
      <c r="S13" t="e">
        <f>(P13-50)/O13</f>
        <v>#DIV/0!</v>
      </c>
    </row>
    <row r="14" spans="1:19" x14ac:dyDescent="0.25">
      <c r="A14">
        <v>5</v>
      </c>
      <c r="B14">
        <f>50+0.5*(A14)^2</f>
        <v>62.5</v>
      </c>
      <c r="C14">
        <f t="shared" ref="C14:C21" si="9">B14/A14</f>
        <v>12.5</v>
      </c>
      <c r="D14">
        <f>(B14-B13)/(A14-A13)</f>
        <v>12.5</v>
      </c>
      <c r="G14">
        <v>5</v>
      </c>
      <c r="H14">
        <f>50+0.5*(G14)^2</f>
        <v>62.5</v>
      </c>
      <c r="I14">
        <f>H14/G14</f>
        <v>12.5</v>
      </c>
      <c r="J14">
        <f>(H14-H13)/(G14-G13)</f>
        <v>2.5</v>
      </c>
      <c r="K14">
        <f t="shared" ref="K14:K21" si="10">(H14-50)/G14</f>
        <v>2.5</v>
      </c>
      <c r="O14">
        <v>0.5</v>
      </c>
      <c r="P14">
        <f>50+0.5*(O14)^2</f>
        <v>50.125</v>
      </c>
      <c r="Q14">
        <f>P14/O14</f>
        <v>100.25</v>
      </c>
      <c r="R14">
        <f>(P14-P13)/(O14-O13)</f>
        <v>0.25</v>
      </c>
      <c r="S14">
        <f t="shared" ref="S14:S73" si="11">(P14-50)/O14</f>
        <v>0.25</v>
      </c>
    </row>
    <row r="15" spans="1:19" x14ac:dyDescent="0.25">
      <c r="A15">
        <v>10</v>
      </c>
      <c r="B15">
        <f t="shared" ref="B15:B21" si="12">50+0.5*(A15)^2</f>
        <v>100</v>
      </c>
      <c r="C15">
        <f t="shared" si="9"/>
        <v>10</v>
      </c>
      <c r="D15">
        <f t="shared" ref="D15:D21" si="13">(B15-B14)/(A15-A14)</f>
        <v>7.5</v>
      </c>
      <c r="G15">
        <v>10</v>
      </c>
      <c r="H15">
        <f t="shared" ref="H15:H21" si="14">50+0.5*(G15)^2</f>
        <v>100</v>
      </c>
      <c r="I15">
        <f t="shared" ref="I15:I21" si="15">H15/G15</f>
        <v>10</v>
      </c>
      <c r="J15">
        <f>(H15-H14)/(G15-G14)</f>
        <v>7.5</v>
      </c>
      <c r="K15">
        <f t="shared" si="10"/>
        <v>5</v>
      </c>
      <c r="O15">
        <v>1</v>
      </c>
      <c r="P15">
        <f t="shared" ref="P15:P73" si="16">50+0.5*(O15)^2</f>
        <v>50.5</v>
      </c>
      <c r="Q15">
        <f t="shared" ref="Q15:Q73" si="17">P15/O15</f>
        <v>50.5</v>
      </c>
      <c r="R15">
        <f>(P15-P14)/(O15-O14)</f>
        <v>0.75</v>
      </c>
      <c r="S15">
        <f t="shared" si="11"/>
        <v>0.5</v>
      </c>
    </row>
    <row r="16" spans="1:19" x14ac:dyDescent="0.25">
      <c r="A16">
        <v>15</v>
      </c>
      <c r="B16">
        <f t="shared" si="12"/>
        <v>162.5</v>
      </c>
      <c r="C16">
        <f t="shared" si="9"/>
        <v>10.833333333333334</v>
      </c>
      <c r="D16">
        <f t="shared" si="13"/>
        <v>12.5</v>
      </c>
      <c r="G16">
        <v>15</v>
      </c>
      <c r="H16">
        <f t="shared" si="14"/>
        <v>162.5</v>
      </c>
      <c r="I16">
        <f t="shared" si="15"/>
        <v>10.833333333333334</v>
      </c>
      <c r="J16">
        <f t="shared" ref="J16:J21" si="18">(H16-H15)/(G16-G15)</f>
        <v>12.5</v>
      </c>
      <c r="K16">
        <f t="shared" si="10"/>
        <v>7.5</v>
      </c>
      <c r="O16">
        <v>1.5</v>
      </c>
      <c r="P16">
        <f t="shared" si="16"/>
        <v>51.125</v>
      </c>
      <c r="Q16">
        <f t="shared" si="17"/>
        <v>34.083333333333336</v>
      </c>
      <c r="R16">
        <f t="shared" ref="R16:R21" si="19">(P16-P15)/(O16-O15)</f>
        <v>1.25</v>
      </c>
      <c r="S16">
        <f t="shared" si="11"/>
        <v>0.75</v>
      </c>
    </row>
    <row r="17" spans="1:19" x14ac:dyDescent="0.25">
      <c r="A17">
        <v>20</v>
      </c>
      <c r="B17">
        <f>50+0.5*(A17)^2</f>
        <v>250</v>
      </c>
      <c r="C17">
        <f t="shared" si="9"/>
        <v>12.5</v>
      </c>
      <c r="D17">
        <f t="shared" si="13"/>
        <v>17.5</v>
      </c>
      <c r="G17">
        <v>20</v>
      </c>
      <c r="H17">
        <f t="shared" si="14"/>
        <v>250</v>
      </c>
      <c r="I17">
        <f t="shared" si="15"/>
        <v>12.5</v>
      </c>
      <c r="J17">
        <f t="shared" si="18"/>
        <v>17.5</v>
      </c>
      <c r="K17">
        <f t="shared" si="10"/>
        <v>10</v>
      </c>
      <c r="O17">
        <v>2</v>
      </c>
      <c r="P17">
        <f t="shared" si="16"/>
        <v>52</v>
      </c>
      <c r="Q17">
        <f t="shared" si="17"/>
        <v>26</v>
      </c>
      <c r="R17">
        <f t="shared" si="19"/>
        <v>1.75</v>
      </c>
      <c r="S17">
        <f t="shared" si="11"/>
        <v>1</v>
      </c>
    </row>
    <row r="18" spans="1:19" x14ac:dyDescent="0.25">
      <c r="A18">
        <v>25</v>
      </c>
      <c r="B18">
        <f t="shared" si="12"/>
        <v>362.5</v>
      </c>
      <c r="C18">
        <f t="shared" si="9"/>
        <v>14.5</v>
      </c>
      <c r="D18">
        <f t="shared" si="13"/>
        <v>22.5</v>
      </c>
      <c r="G18">
        <v>25</v>
      </c>
      <c r="H18">
        <f t="shared" si="14"/>
        <v>362.5</v>
      </c>
      <c r="I18">
        <f t="shared" si="15"/>
        <v>14.5</v>
      </c>
      <c r="J18">
        <f>(H18-H17)/(G18-G17)</f>
        <v>22.5</v>
      </c>
      <c r="K18">
        <f t="shared" si="10"/>
        <v>12.5</v>
      </c>
      <c r="O18">
        <v>2.5</v>
      </c>
      <c r="P18">
        <f t="shared" si="16"/>
        <v>53.125</v>
      </c>
      <c r="Q18">
        <f t="shared" si="17"/>
        <v>21.25</v>
      </c>
      <c r="R18">
        <f>(P18-P17)/(O18-O17)</f>
        <v>2.25</v>
      </c>
      <c r="S18">
        <f t="shared" si="11"/>
        <v>1.25</v>
      </c>
    </row>
    <row r="19" spans="1:19" x14ac:dyDescent="0.25">
      <c r="A19">
        <v>30</v>
      </c>
      <c r="B19">
        <f t="shared" si="12"/>
        <v>500</v>
      </c>
      <c r="C19">
        <f t="shared" si="9"/>
        <v>16.666666666666668</v>
      </c>
      <c r="D19">
        <f t="shared" si="13"/>
        <v>27.5</v>
      </c>
      <c r="G19">
        <v>30</v>
      </c>
      <c r="H19">
        <f t="shared" si="14"/>
        <v>500</v>
      </c>
      <c r="I19">
        <f t="shared" si="15"/>
        <v>16.666666666666668</v>
      </c>
      <c r="J19">
        <f t="shared" si="18"/>
        <v>27.5</v>
      </c>
      <c r="K19">
        <f t="shared" si="10"/>
        <v>15</v>
      </c>
      <c r="O19">
        <v>3</v>
      </c>
      <c r="P19">
        <f t="shared" si="16"/>
        <v>54.5</v>
      </c>
      <c r="Q19">
        <f t="shared" si="17"/>
        <v>18.166666666666668</v>
      </c>
      <c r="R19">
        <f t="shared" ref="R19:R73" si="20">(P19-P18)/(O19-O18)</f>
        <v>2.75</v>
      </c>
      <c r="S19">
        <f t="shared" si="11"/>
        <v>1.5</v>
      </c>
    </row>
    <row r="20" spans="1:19" x14ac:dyDescent="0.25">
      <c r="A20">
        <v>35</v>
      </c>
      <c r="B20">
        <f t="shared" si="12"/>
        <v>662.5</v>
      </c>
      <c r="C20">
        <f t="shared" si="9"/>
        <v>18.928571428571427</v>
      </c>
      <c r="D20">
        <f t="shared" si="13"/>
        <v>32.5</v>
      </c>
      <c r="G20">
        <v>35</v>
      </c>
      <c r="H20">
        <f t="shared" si="14"/>
        <v>662.5</v>
      </c>
      <c r="I20">
        <f t="shared" si="15"/>
        <v>18.928571428571427</v>
      </c>
      <c r="J20">
        <f t="shared" si="18"/>
        <v>32.5</v>
      </c>
      <c r="K20">
        <f t="shared" si="10"/>
        <v>17.5</v>
      </c>
      <c r="O20">
        <v>3.5</v>
      </c>
      <c r="P20">
        <f t="shared" si="16"/>
        <v>56.125</v>
      </c>
      <c r="Q20">
        <f t="shared" si="17"/>
        <v>16.035714285714285</v>
      </c>
      <c r="R20">
        <f t="shared" si="20"/>
        <v>3.25</v>
      </c>
      <c r="S20">
        <f t="shared" si="11"/>
        <v>1.75</v>
      </c>
    </row>
    <row r="21" spans="1:19" x14ac:dyDescent="0.25">
      <c r="A21">
        <v>40</v>
      </c>
      <c r="B21">
        <f t="shared" si="12"/>
        <v>850</v>
      </c>
      <c r="C21">
        <f t="shared" si="9"/>
        <v>21.25</v>
      </c>
      <c r="D21">
        <f t="shared" si="13"/>
        <v>37.5</v>
      </c>
      <c r="G21">
        <v>40</v>
      </c>
      <c r="H21">
        <f t="shared" si="14"/>
        <v>850</v>
      </c>
      <c r="I21">
        <f t="shared" si="15"/>
        <v>21.25</v>
      </c>
      <c r="J21">
        <f t="shared" si="18"/>
        <v>37.5</v>
      </c>
      <c r="K21">
        <f t="shared" si="10"/>
        <v>20</v>
      </c>
      <c r="O21">
        <v>4</v>
      </c>
      <c r="P21">
        <f t="shared" si="16"/>
        <v>58</v>
      </c>
      <c r="Q21">
        <f t="shared" si="17"/>
        <v>14.5</v>
      </c>
      <c r="R21">
        <f t="shared" si="20"/>
        <v>3.75</v>
      </c>
      <c r="S21">
        <f t="shared" si="11"/>
        <v>2</v>
      </c>
    </row>
    <row r="22" spans="1:19" x14ac:dyDescent="0.25">
      <c r="B22" t="s">
        <v>8</v>
      </c>
      <c r="G22" t="s">
        <v>10</v>
      </c>
      <c r="O22">
        <v>4.5</v>
      </c>
      <c r="P22">
        <f t="shared" si="16"/>
        <v>60.125</v>
      </c>
      <c r="Q22">
        <f t="shared" si="17"/>
        <v>13.361111111111111</v>
      </c>
      <c r="R22">
        <f t="shared" si="20"/>
        <v>4.25</v>
      </c>
      <c r="S22">
        <f t="shared" si="11"/>
        <v>2.25</v>
      </c>
    </row>
    <row r="23" spans="1:19" x14ac:dyDescent="0.25">
      <c r="B23" t="s">
        <v>9</v>
      </c>
      <c r="O23">
        <v>5</v>
      </c>
      <c r="P23">
        <f t="shared" si="16"/>
        <v>62.5</v>
      </c>
      <c r="Q23">
        <f t="shared" si="17"/>
        <v>12.5</v>
      </c>
      <c r="R23">
        <f t="shared" si="20"/>
        <v>4.75</v>
      </c>
      <c r="S23">
        <f t="shared" si="11"/>
        <v>2.5</v>
      </c>
    </row>
    <row r="24" spans="1:19" x14ac:dyDescent="0.25">
      <c r="O24">
        <v>5.5</v>
      </c>
      <c r="P24">
        <f t="shared" si="16"/>
        <v>65.125</v>
      </c>
      <c r="Q24">
        <f t="shared" si="17"/>
        <v>11.840909090909092</v>
      </c>
      <c r="R24">
        <f t="shared" si="20"/>
        <v>5.25</v>
      </c>
      <c r="S24">
        <f t="shared" si="11"/>
        <v>2.75</v>
      </c>
    </row>
    <row r="25" spans="1:19" x14ac:dyDescent="0.25">
      <c r="O25">
        <v>6</v>
      </c>
      <c r="P25">
        <f t="shared" si="16"/>
        <v>68</v>
      </c>
      <c r="Q25">
        <f t="shared" si="17"/>
        <v>11.333333333333334</v>
      </c>
      <c r="R25">
        <f t="shared" si="20"/>
        <v>5.75</v>
      </c>
      <c r="S25">
        <f t="shared" si="11"/>
        <v>3</v>
      </c>
    </row>
    <row r="26" spans="1:19" x14ac:dyDescent="0.25">
      <c r="O26">
        <v>6.5</v>
      </c>
      <c r="P26">
        <f t="shared" si="16"/>
        <v>71.125</v>
      </c>
      <c r="Q26">
        <f t="shared" si="17"/>
        <v>10.942307692307692</v>
      </c>
      <c r="R26">
        <f t="shared" si="20"/>
        <v>6.25</v>
      </c>
      <c r="S26">
        <f t="shared" si="11"/>
        <v>3.25</v>
      </c>
    </row>
    <row r="27" spans="1:19" x14ac:dyDescent="0.25">
      <c r="O27">
        <v>7</v>
      </c>
      <c r="P27">
        <f t="shared" si="16"/>
        <v>74.5</v>
      </c>
      <c r="Q27">
        <f t="shared" si="17"/>
        <v>10.642857142857142</v>
      </c>
      <c r="R27">
        <f t="shared" si="20"/>
        <v>6.75</v>
      </c>
      <c r="S27">
        <f t="shared" si="11"/>
        <v>3.5</v>
      </c>
    </row>
    <row r="28" spans="1:19" x14ac:dyDescent="0.25">
      <c r="O28">
        <v>7.5</v>
      </c>
      <c r="P28">
        <f t="shared" si="16"/>
        <v>78.125</v>
      </c>
      <c r="Q28">
        <f t="shared" si="17"/>
        <v>10.416666666666666</v>
      </c>
      <c r="R28">
        <f t="shared" si="20"/>
        <v>7.25</v>
      </c>
      <c r="S28">
        <f t="shared" si="11"/>
        <v>3.75</v>
      </c>
    </row>
    <row r="29" spans="1:19" x14ac:dyDescent="0.25">
      <c r="O29">
        <v>8</v>
      </c>
      <c r="P29">
        <f t="shared" si="16"/>
        <v>82</v>
      </c>
      <c r="Q29">
        <f t="shared" si="17"/>
        <v>10.25</v>
      </c>
      <c r="R29">
        <f t="shared" si="20"/>
        <v>7.75</v>
      </c>
      <c r="S29">
        <f t="shared" si="11"/>
        <v>4</v>
      </c>
    </row>
    <row r="30" spans="1:19" x14ac:dyDescent="0.25">
      <c r="O30">
        <v>8.5</v>
      </c>
      <c r="P30">
        <f t="shared" si="16"/>
        <v>86.125</v>
      </c>
      <c r="Q30">
        <f t="shared" si="17"/>
        <v>10.132352941176471</v>
      </c>
      <c r="R30">
        <f t="shared" si="20"/>
        <v>8.25</v>
      </c>
      <c r="S30">
        <f t="shared" si="11"/>
        <v>4.25</v>
      </c>
    </row>
    <row r="31" spans="1:19" x14ac:dyDescent="0.25">
      <c r="O31">
        <v>9</v>
      </c>
      <c r="P31">
        <f t="shared" si="16"/>
        <v>90.5</v>
      </c>
      <c r="Q31">
        <f t="shared" si="17"/>
        <v>10.055555555555555</v>
      </c>
      <c r="R31">
        <f t="shared" si="20"/>
        <v>8.75</v>
      </c>
      <c r="S31">
        <f t="shared" si="11"/>
        <v>4.5</v>
      </c>
    </row>
    <row r="32" spans="1:19" x14ac:dyDescent="0.25">
      <c r="O32">
        <v>9.5</v>
      </c>
      <c r="P32">
        <f t="shared" si="16"/>
        <v>95.125</v>
      </c>
      <c r="Q32">
        <f t="shared" si="17"/>
        <v>10.013157894736842</v>
      </c>
      <c r="R32">
        <f t="shared" si="20"/>
        <v>9.25</v>
      </c>
      <c r="S32">
        <f t="shared" si="11"/>
        <v>4.75</v>
      </c>
    </row>
    <row r="33" spans="15:19" x14ac:dyDescent="0.25">
      <c r="O33">
        <v>10</v>
      </c>
      <c r="P33">
        <f t="shared" si="16"/>
        <v>100</v>
      </c>
      <c r="Q33">
        <f t="shared" si="17"/>
        <v>10</v>
      </c>
      <c r="R33">
        <f t="shared" si="20"/>
        <v>9.75</v>
      </c>
      <c r="S33">
        <f t="shared" si="11"/>
        <v>5</v>
      </c>
    </row>
    <row r="34" spans="15:19" x14ac:dyDescent="0.25">
      <c r="O34">
        <v>10.5</v>
      </c>
      <c r="P34">
        <f t="shared" si="16"/>
        <v>105.125</v>
      </c>
      <c r="Q34">
        <f t="shared" si="17"/>
        <v>10.011904761904763</v>
      </c>
      <c r="R34">
        <f t="shared" si="20"/>
        <v>10.25</v>
      </c>
      <c r="S34">
        <f t="shared" si="11"/>
        <v>5.25</v>
      </c>
    </row>
    <row r="35" spans="15:19" x14ac:dyDescent="0.25">
      <c r="O35">
        <v>11</v>
      </c>
      <c r="P35">
        <f t="shared" si="16"/>
        <v>110.5</v>
      </c>
      <c r="Q35">
        <f t="shared" si="17"/>
        <v>10.045454545454545</v>
      </c>
      <c r="R35">
        <f t="shared" si="20"/>
        <v>10.75</v>
      </c>
      <c r="S35">
        <f t="shared" si="11"/>
        <v>5.5</v>
      </c>
    </row>
    <row r="36" spans="15:19" x14ac:dyDescent="0.25">
      <c r="O36">
        <v>11.5</v>
      </c>
      <c r="P36">
        <f t="shared" si="16"/>
        <v>116.125</v>
      </c>
      <c r="Q36">
        <f t="shared" si="17"/>
        <v>10.097826086956522</v>
      </c>
      <c r="R36">
        <f t="shared" si="20"/>
        <v>11.25</v>
      </c>
      <c r="S36">
        <f t="shared" si="11"/>
        <v>5.75</v>
      </c>
    </row>
    <row r="37" spans="15:19" x14ac:dyDescent="0.25">
      <c r="O37">
        <v>12</v>
      </c>
      <c r="P37">
        <f t="shared" si="16"/>
        <v>122</v>
      </c>
      <c r="Q37">
        <f t="shared" si="17"/>
        <v>10.166666666666666</v>
      </c>
      <c r="R37">
        <f t="shared" si="20"/>
        <v>11.75</v>
      </c>
      <c r="S37">
        <f t="shared" si="11"/>
        <v>6</v>
      </c>
    </row>
    <row r="38" spans="15:19" x14ac:dyDescent="0.25">
      <c r="O38">
        <v>12.5</v>
      </c>
      <c r="P38">
        <f t="shared" si="16"/>
        <v>128.125</v>
      </c>
      <c r="Q38">
        <f t="shared" si="17"/>
        <v>10.25</v>
      </c>
      <c r="R38">
        <f t="shared" si="20"/>
        <v>12.25</v>
      </c>
      <c r="S38">
        <f t="shared" si="11"/>
        <v>6.25</v>
      </c>
    </row>
    <row r="39" spans="15:19" x14ac:dyDescent="0.25">
      <c r="O39">
        <v>13</v>
      </c>
      <c r="P39">
        <f t="shared" si="16"/>
        <v>134.5</v>
      </c>
      <c r="Q39">
        <f t="shared" si="17"/>
        <v>10.346153846153847</v>
      </c>
      <c r="R39">
        <f t="shared" si="20"/>
        <v>12.75</v>
      </c>
      <c r="S39">
        <f t="shared" si="11"/>
        <v>6.5</v>
      </c>
    </row>
    <row r="40" spans="15:19" x14ac:dyDescent="0.25">
      <c r="O40">
        <v>13.5</v>
      </c>
      <c r="P40">
        <f t="shared" si="16"/>
        <v>141.125</v>
      </c>
      <c r="Q40">
        <f t="shared" si="17"/>
        <v>10.453703703703704</v>
      </c>
      <c r="R40">
        <f t="shared" si="20"/>
        <v>13.25</v>
      </c>
      <c r="S40">
        <f t="shared" si="11"/>
        <v>6.75</v>
      </c>
    </row>
    <row r="41" spans="15:19" x14ac:dyDescent="0.25">
      <c r="O41">
        <v>14</v>
      </c>
      <c r="P41">
        <f t="shared" si="16"/>
        <v>148</v>
      </c>
      <c r="Q41">
        <f t="shared" si="17"/>
        <v>10.571428571428571</v>
      </c>
      <c r="R41">
        <f t="shared" si="20"/>
        <v>13.75</v>
      </c>
      <c r="S41">
        <f t="shared" si="11"/>
        <v>7</v>
      </c>
    </row>
    <row r="42" spans="15:19" x14ac:dyDescent="0.25">
      <c r="O42">
        <v>14.5</v>
      </c>
      <c r="P42">
        <f t="shared" si="16"/>
        <v>155.125</v>
      </c>
      <c r="Q42">
        <f t="shared" si="17"/>
        <v>10.698275862068966</v>
      </c>
      <c r="R42">
        <f t="shared" si="20"/>
        <v>14.25</v>
      </c>
      <c r="S42">
        <f t="shared" si="11"/>
        <v>7.25</v>
      </c>
    </row>
    <row r="43" spans="15:19" x14ac:dyDescent="0.25">
      <c r="O43">
        <v>15</v>
      </c>
      <c r="P43">
        <f t="shared" si="16"/>
        <v>162.5</v>
      </c>
      <c r="Q43">
        <f t="shared" si="17"/>
        <v>10.833333333333334</v>
      </c>
      <c r="R43">
        <f t="shared" si="20"/>
        <v>14.75</v>
      </c>
      <c r="S43">
        <f t="shared" si="11"/>
        <v>7.5</v>
      </c>
    </row>
    <row r="44" spans="15:19" x14ac:dyDescent="0.25">
      <c r="O44">
        <v>15.5</v>
      </c>
      <c r="P44">
        <f t="shared" si="16"/>
        <v>170.125</v>
      </c>
      <c r="Q44">
        <f t="shared" si="17"/>
        <v>10.975806451612904</v>
      </c>
      <c r="R44">
        <f t="shared" si="20"/>
        <v>15.25</v>
      </c>
      <c r="S44">
        <f t="shared" si="11"/>
        <v>7.75</v>
      </c>
    </row>
    <row r="45" spans="15:19" x14ac:dyDescent="0.25">
      <c r="O45">
        <v>16</v>
      </c>
      <c r="P45">
        <f t="shared" si="16"/>
        <v>178</v>
      </c>
      <c r="Q45">
        <f t="shared" si="17"/>
        <v>11.125</v>
      </c>
      <c r="R45">
        <f t="shared" si="20"/>
        <v>15.75</v>
      </c>
      <c r="S45">
        <f t="shared" si="11"/>
        <v>8</v>
      </c>
    </row>
    <row r="46" spans="15:19" x14ac:dyDescent="0.25">
      <c r="O46">
        <v>16.5</v>
      </c>
      <c r="P46">
        <f t="shared" si="16"/>
        <v>186.125</v>
      </c>
      <c r="Q46">
        <f t="shared" si="17"/>
        <v>11.280303030303031</v>
      </c>
      <c r="R46">
        <f t="shared" si="20"/>
        <v>16.25</v>
      </c>
      <c r="S46">
        <f t="shared" si="11"/>
        <v>8.25</v>
      </c>
    </row>
    <row r="47" spans="15:19" x14ac:dyDescent="0.25">
      <c r="O47">
        <v>17</v>
      </c>
      <c r="P47">
        <f t="shared" si="16"/>
        <v>194.5</v>
      </c>
      <c r="Q47">
        <f t="shared" si="17"/>
        <v>11.441176470588236</v>
      </c>
      <c r="R47">
        <f t="shared" si="20"/>
        <v>16.75</v>
      </c>
      <c r="S47">
        <f t="shared" si="11"/>
        <v>8.5</v>
      </c>
    </row>
    <row r="48" spans="15:19" x14ac:dyDescent="0.25">
      <c r="O48">
        <v>17.5</v>
      </c>
      <c r="P48">
        <f t="shared" si="16"/>
        <v>203.125</v>
      </c>
      <c r="Q48">
        <f t="shared" si="17"/>
        <v>11.607142857142858</v>
      </c>
      <c r="R48">
        <f t="shared" si="20"/>
        <v>17.25</v>
      </c>
      <c r="S48">
        <f t="shared" si="11"/>
        <v>8.75</v>
      </c>
    </row>
    <row r="49" spans="15:19" x14ac:dyDescent="0.25">
      <c r="O49">
        <v>18</v>
      </c>
      <c r="P49">
        <f t="shared" si="16"/>
        <v>212</v>
      </c>
      <c r="Q49">
        <f t="shared" si="17"/>
        <v>11.777777777777779</v>
      </c>
      <c r="R49">
        <f t="shared" si="20"/>
        <v>17.75</v>
      </c>
      <c r="S49">
        <f t="shared" si="11"/>
        <v>9</v>
      </c>
    </row>
    <row r="50" spans="15:19" x14ac:dyDescent="0.25">
      <c r="O50">
        <v>18.5</v>
      </c>
      <c r="P50">
        <f t="shared" si="16"/>
        <v>221.125</v>
      </c>
      <c r="Q50">
        <f t="shared" si="17"/>
        <v>11.952702702702704</v>
      </c>
      <c r="R50">
        <f t="shared" si="20"/>
        <v>18.25</v>
      </c>
      <c r="S50">
        <f t="shared" si="11"/>
        <v>9.25</v>
      </c>
    </row>
    <row r="51" spans="15:19" x14ac:dyDescent="0.25">
      <c r="O51">
        <v>19</v>
      </c>
      <c r="P51">
        <f t="shared" si="16"/>
        <v>230.5</v>
      </c>
      <c r="Q51">
        <f t="shared" si="17"/>
        <v>12.131578947368421</v>
      </c>
      <c r="R51">
        <f t="shared" si="20"/>
        <v>18.75</v>
      </c>
      <c r="S51">
        <f t="shared" si="11"/>
        <v>9.5</v>
      </c>
    </row>
    <row r="52" spans="15:19" x14ac:dyDescent="0.25">
      <c r="O52">
        <v>19.5</v>
      </c>
      <c r="P52">
        <f t="shared" si="16"/>
        <v>240.125</v>
      </c>
      <c r="Q52">
        <f t="shared" si="17"/>
        <v>12.314102564102564</v>
      </c>
      <c r="R52">
        <f t="shared" si="20"/>
        <v>19.25</v>
      </c>
      <c r="S52">
        <f t="shared" si="11"/>
        <v>9.75</v>
      </c>
    </row>
    <row r="53" spans="15:19" x14ac:dyDescent="0.25">
      <c r="O53">
        <v>20</v>
      </c>
      <c r="P53">
        <f t="shared" si="16"/>
        <v>250</v>
      </c>
      <c r="Q53">
        <f t="shared" si="17"/>
        <v>12.5</v>
      </c>
      <c r="R53">
        <f t="shared" si="20"/>
        <v>19.75</v>
      </c>
      <c r="S53">
        <f t="shared" si="11"/>
        <v>10</v>
      </c>
    </row>
    <row r="54" spans="15:19" x14ac:dyDescent="0.25">
      <c r="O54">
        <v>20.5</v>
      </c>
      <c r="P54">
        <f t="shared" si="16"/>
        <v>260.125</v>
      </c>
      <c r="Q54">
        <f t="shared" si="17"/>
        <v>12.689024390243903</v>
      </c>
      <c r="R54">
        <f t="shared" si="20"/>
        <v>20.25</v>
      </c>
      <c r="S54">
        <f t="shared" si="11"/>
        <v>10.25</v>
      </c>
    </row>
    <row r="55" spans="15:19" x14ac:dyDescent="0.25">
      <c r="O55">
        <v>21</v>
      </c>
      <c r="P55">
        <f t="shared" si="16"/>
        <v>270.5</v>
      </c>
      <c r="Q55">
        <f t="shared" si="17"/>
        <v>12.880952380952381</v>
      </c>
      <c r="R55">
        <f t="shared" si="20"/>
        <v>20.75</v>
      </c>
      <c r="S55">
        <f t="shared" si="11"/>
        <v>10.5</v>
      </c>
    </row>
    <row r="56" spans="15:19" x14ac:dyDescent="0.25">
      <c r="O56">
        <v>21.5</v>
      </c>
      <c r="P56">
        <f t="shared" si="16"/>
        <v>281.125</v>
      </c>
      <c r="Q56">
        <f t="shared" si="17"/>
        <v>13.075581395348838</v>
      </c>
      <c r="R56">
        <f t="shared" si="20"/>
        <v>21.25</v>
      </c>
      <c r="S56">
        <f t="shared" si="11"/>
        <v>10.75</v>
      </c>
    </row>
    <row r="57" spans="15:19" x14ac:dyDescent="0.25">
      <c r="O57">
        <v>22</v>
      </c>
      <c r="P57">
        <f t="shared" si="16"/>
        <v>292</v>
      </c>
      <c r="Q57">
        <f t="shared" si="17"/>
        <v>13.272727272727273</v>
      </c>
      <c r="R57">
        <f t="shared" si="20"/>
        <v>21.75</v>
      </c>
      <c r="S57">
        <f t="shared" si="11"/>
        <v>11</v>
      </c>
    </row>
    <row r="58" spans="15:19" x14ac:dyDescent="0.25">
      <c r="O58">
        <v>22.5</v>
      </c>
      <c r="P58">
        <f t="shared" si="16"/>
        <v>303.125</v>
      </c>
      <c r="Q58">
        <f t="shared" si="17"/>
        <v>13.472222222222221</v>
      </c>
      <c r="R58">
        <f t="shared" si="20"/>
        <v>22.25</v>
      </c>
      <c r="S58">
        <f t="shared" si="11"/>
        <v>11.25</v>
      </c>
    </row>
    <row r="59" spans="15:19" x14ac:dyDescent="0.25">
      <c r="O59">
        <v>23</v>
      </c>
      <c r="P59">
        <f t="shared" si="16"/>
        <v>314.5</v>
      </c>
      <c r="Q59">
        <f t="shared" si="17"/>
        <v>13.673913043478262</v>
      </c>
      <c r="R59">
        <f t="shared" si="20"/>
        <v>22.75</v>
      </c>
      <c r="S59">
        <f t="shared" si="11"/>
        <v>11.5</v>
      </c>
    </row>
    <row r="60" spans="15:19" x14ac:dyDescent="0.25">
      <c r="O60">
        <v>23.5</v>
      </c>
      <c r="P60">
        <f t="shared" si="16"/>
        <v>326.125</v>
      </c>
      <c r="Q60">
        <f t="shared" si="17"/>
        <v>13.877659574468085</v>
      </c>
      <c r="R60">
        <f t="shared" si="20"/>
        <v>23.25</v>
      </c>
      <c r="S60">
        <f t="shared" si="11"/>
        <v>11.75</v>
      </c>
    </row>
    <row r="61" spans="15:19" x14ac:dyDescent="0.25">
      <c r="O61">
        <v>24</v>
      </c>
      <c r="P61">
        <f t="shared" si="16"/>
        <v>338</v>
      </c>
      <c r="Q61">
        <f t="shared" si="17"/>
        <v>14.083333333333334</v>
      </c>
      <c r="R61">
        <f t="shared" si="20"/>
        <v>23.75</v>
      </c>
      <c r="S61">
        <f t="shared" si="11"/>
        <v>12</v>
      </c>
    </row>
    <row r="62" spans="15:19" x14ac:dyDescent="0.25">
      <c r="O62">
        <v>24.5</v>
      </c>
      <c r="P62">
        <f t="shared" si="16"/>
        <v>350.125</v>
      </c>
      <c r="Q62">
        <f t="shared" si="17"/>
        <v>14.290816326530612</v>
      </c>
      <c r="R62">
        <f t="shared" si="20"/>
        <v>24.25</v>
      </c>
      <c r="S62">
        <f t="shared" si="11"/>
        <v>12.25</v>
      </c>
    </row>
    <row r="63" spans="15:19" x14ac:dyDescent="0.25">
      <c r="O63">
        <v>25</v>
      </c>
      <c r="P63">
        <f t="shared" si="16"/>
        <v>362.5</v>
      </c>
      <c r="Q63">
        <f t="shared" si="17"/>
        <v>14.5</v>
      </c>
      <c r="R63">
        <f t="shared" si="20"/>
        <v>24.75</v>
      </c>
      <c r="S63">
        <f t="shared" si="11"/>
        <v>12.5</v>
      </c>
    </row>
    <row r="64" spans="15:19" x14ac:dyDescent="0.25">
      <c r="O64">
        <v>25.5</v>
      </c>
      <c r="P64">
        <f t="shared" si="16"/>
        <v>375.125</v>
      </c>
      <c r="Q64">
        <f t="shared" si="17"/>
        <v>14.71078431372549</v>
      </c>
      <c r="R64">
        <f t="shared" si="20"/>
        <v>25.25</v>
      </c>
      <c r="S64">
        <f t="shared" si="11"/>
        <v>12.75</v>
      </c>
    </row>
    <row r="65" spans="15:19" x14ac:dyDescent="0.25">
      <c r="O65">
        <v>26</v>
      </c>
      <c r="P65">
        <f t="shared" si="16"/>
        <v>388</v>
      </c>
      <c r="Q65">
        <f t="shared" si="17"/>
        <v>14.923076923076923</v>
      </c>
      <c r="R65">
        <f t="shared" si="20"/>
        <v>25.75</v>
      </c>
      <c r="S65">
        <f t="shared" si="11"/>
        <v>13</v>
      </c>
    </row>
    <row r="66" spans="15:19" x14ac:dyDescent="0.25">
      <c r="O66">
        <v>26.5</v>
      </c>
      <c r="P66">
        <f t="shared" si="16"/>
        <v>401.125</v>
      </c>
      <c r="Q66">
        <f t="shared" si="17"/>
        <v>15.136792452830189</v>
      </c>
      <c r="R66">
        <f t="shared" si="20"/>
        <v>26.25</v>
      </c>
      <c r="S66">
        <f t="shared" si="11"/>
        <v>13.25</v>
      </c>
    </row>
    <row r="67" spans="15:19" x14ac:dyDescent="0.25">
      <c r="O67">
        <v>27</v>
      </c>
      <c r="P67">
        <f t="shared" si="16"/>
        <v>414.5</v>
      </c>
      <c r="Q67">
        <f t="shared" si="17"/>
        <v>15.351851851851851</v>
      </c>
      <c r="R67">
        <f t="shared" si="20"/>
        <v>26.75</v>
      </c>
      <c r="S67">
        <f t="shared" si="11"/>
        <v>13.5</v>
      </c>
    </row>
    <row r="68" spans="15:19" x14ac:dyDescent="0.25">
      <c r="O68">
        <v>27.5</v>
      </c>
      <c r="P68">
        <f t="shared" si="16"/>
        <v>428.125</v>
      </c>
      <c r="Q68">
        <f t="shared" si="17"/>
        <v>15.568181818181818</v>
      </c>
      <c r="R68">
        <f t="shared" si="20"/>
        <v>27.25</v>
      </c>
      <c r="S68">
        <f t="shared" si="11"/>
        <v>13.75</v>
      </c>
    </row>
    <row r="69" spans="15:19" x14ac:dyDescent="0.25">
      <c r="O69">
        <v>28</v>
      </c>
      <c r="P69">
        <f t="shared" si="16"/>
        <v>442</v>
      </c>
      <c r="Q69">
        <f t="shared" si="17"/>
        <v>15.785714285714286</v>
      </c>
      <c r="R69">
        <f t="shared" si="20"/>
        <v>27.75</v>
      </c>
      <c r="S69">
        <f t="shared" si="11"/>
        <v>14</v>
      </c>
    </row>
    <row r="70" spans="15:19" x14ac:dyDescent="0.25">
      <c r="O70">
        <v>28.5</v>
      </c>
      <c r="P70">
        <f t="shared" si="16"/>
        <v>456.125</v>
      </c>
      <c r="Q70">
        <f t="shared" si="17"/>
        <v>16.004385964912281</v>
      </c>
      <c r="R70">
        <f t="shared" si="20"/>
        <v>28.25</v>
      </c>
      <c r="S70">
        <f t="shared" si="11"/>
        <v>14.25</v>
      </c>
    </row>
    <row r="71" spans="15:19" x14ac:dyDescent="0.25">
      <c r="O71">
        <v>29</v>
      </c>
      <c r="P71">
        <f t="shared" si="16"/>
        <v>470.5</v>
      </c>
      <c r="Q71">
        <f t="shared" si="17"/>
        <v>16.224137931034484</v>
      </c>
      <c r="R71">
        <f t="shared" si="20"/>
        <v>28.75</v>
      </c>
      <c r="S71">
        <f t="shared" si="11"/>
        <v>14.5</v>
      </c>
    </row>
    <row r="72" spans="15:19" x14ac:dyDescent="0.25">
      <c r="O72">
        <v>29.5</v>
      </c>
      <c r="P72">
        <f t="shared" si="16"/>
        <v>485.125</v>
      </c>
      <c r="Q72">
        <f t="shared" si="17"/>
        <v>16.444915254237287</v>
      </c>
      <c r="R72">
        <f t="shared" si="20"/>
        <v>29.25</v>
      </c>
      <c r="S72">
        <f t="shared" si="11"/>
        <v>14.75</v>
      </c>
    </row>
    <row r="73" spans="15:19" x14ac:dyDescent="0.25">
      <c r="O73">
        <v>30</v>
      </c>
      <c r="P73">
        <f t="shared" si="16"/>
        <v>500</v>
      </c>
      <c r="Q73">
        <f t="shared" si="17"/>
        <v>16.666666666666668</v>
      </c>
      <c r="R73">
        <f t="shared" si="20"/>
        <v>29.75</v>
      </c>
      <c r="S73">
        <f t="shared" si="11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2015-10-27T20:23:37Z</dcterms:created>
  <dcterms:modified xsi:type="dcterms:W3CDTF">2015-10-28T19:49:03Z</dcterms:modified>
</cp:coreProperties>
</file>