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5asj2d\Documents\Hurricanes 2020\Laura\"/>
    </mc:Choice>
  </mc:AlternateContent>
  <bookViews>
    <workbookView xWindow="0" yWindow="0" windowWidth="2513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54" i="1" l="1"/>
  <c r="AG254" i="1"/>
  <c r="AF254" i="1"/>
  <c r="AE254" i="1"/>
  <c r="AD254" i="1"/>
  <c r="AC254" i="1"/>
  <c r="AB254" i="1"/>
  <c r="AA254" i="1"/>
  <c r="Z254" i="1"/>
  <c r="Y254" i="1"/>
  <c r="AH223" i="1"/>
  <c r="AG223" i="1"/>
  <c r="AF223" i="1"/>
  <c r="AE223" i="1"/>
  <c r="AD223" i="1"/>
  <c r="AC223" i="1"/>
  <c r="AB223" i="1"/>
  <c r="AA223" i="1"/>
  <c r="Z223" i="1"/>
  <c r="Y223" i="1"/>
  <c r="AH179" i="1"/>
  <c r="AG179" i="1"/>
  <c r="AF179" i="1"/>
  <c r="AE179" i="1"/>
  <c r="AD179" i="1"/>
  <c r="AC179" i="1"/>
  <c r="AB179" i="1"/>
  <c r="AA179" i="1"/>
  <c r="Z179" i="1"/>
  <c r="Y179" i="1"/>
  <c r="AH145" i="1"/>
  <c r="AG145" i="1"/>
  <c r="AF145" i="1"/>
  <c r="AE145" i="1"/>
  <c r="AD145" i="1"/>
  <c r="AC145" i="1"/>
  <c r="AB145" i="1"/>
  <c r="AA145" i="1"/>
  <c r="AA255" i="1" s="1"/>
  <c r="Z145" i="1"/>
  <c r="Y145" i="1"/>
  <c r="Y255" i="1" s="1"/>
  <c r="AH79" i="1"/>
  <c r="AH255" i="1" s="1"/>
  <c r="AG79" i="1"/>
  <c r="AG255" i="1" s="1"/>
  <c r="AF79" i="1"/>
  <c r="AF255" i="1" s="1"/>
  <c r="AE79" i="1"/>
  <c r="AE255" i="1" s="1"/>
  <c r="AD79" i="1"/>
  <c r="AD255" i="1" s="1"/>
  <c r="AC79" i="1"/>
  <c r="AC255" i="1" s="1"/>
  <c r="AB79" i="1"/>
  <c r="AB255" i="1" s="1"/>
  <c r="AA79" i="1"/>
  <c r="Z79" i="1"/>
  <c r="Z255" i="1" s="1"/>
  <c r="Y79" i="1"/>
  <c r="X253" i="1"/>
  <c r="W253" i="1"/>
  <c r="V253" i="1"/>
  <c r="U253" i="1"/>
  <c r="T253" i="1"/>
  <c r="X252" i="1"/>
  <c r="W252" i="1"/>
  <c r="V252" i="1"/>
  <c r="U252" i="1"/>
  <c r="T252" i="1"/>
  <c r="X251" i="1"/>
  <c r="W251" i="1"/>
  <c r="V251" i="1"/>
  <c r="U251" i="1"/>
  <c r="T251" i="1"/>
  <c r="X250" i="1"/>
  <c r="W250" i="1"/>
  <c r="V250" i="1"/>
  <c r="U250" i="1"/>
  <c r="T250" i="1"/>
  <c r="X249" i="1"/>
  <c r="W249" i="1"/>
  <c r="V249" i="1"/>
  <c r="U249" i="1"/>
  <c r="T249" i="1"/>
  <c r="X248" i="1"/>
  <c r="W248" i="1"/>
  <c r="V248" i="1"/>
  <c r="U248" i="1"/>
  <c r="T248" i="1"/>
  <c r="X247" i="1"/>
  <c r="W247" i="1"/>
  <c r="V247" i="1"/>
  <c r="U247" i="1"/>
  <c r="T247" i="1"/>
  <c r="X246" i="1"/>
  <c r="W246" i="1"/>
  <c r="V246" i="1"/>
  <c r="U246" i="1"/>
  <c r="T246" i="1"/>
  <c r="X245" i="1"/>
  <c r="W245" i="1"/>
  <c r="V245" i="1"/>
  <c r="U245" i="1"/>
  <c r="T245" i="1"/>
  <c r="X244" i="1"/>
  <c r="W244" i="1"/>
  <c r="V244" i="1"/>
  <c r="U244" i="1"/>
  <c r="T244" i="1"/>
  <c r="X243" i="1"/>
  <c r="W243" i="1"/>
  <c r="V243" i="1"/>
  <c r="U243" i="1"/>
  <c r="T243" i="1"/>
  <c r="X242" i="1"/>
  <c r="W242" i="1"/>
  <c r="V242" i="1"/>
  <c r="U242" i="1"/>
  <c r="T242" i="1"/>
  <c r="X241" i="1"/>
  <c r="W241" i="1"/>
  <c r="V241" i="1"/>
  <c r="U241" i="1"/>
  <c r="T241" i="1"/>
  <c r="X240" i="1"/>
  <c r="W240" i="1"/>
  <c r="V240" i="1"/>
  <c r="U240" i="1"/>
  <c r="T240" i="1"/>
  <c r="X239" i="1"/>
  <c r="W239" i="1"/>
  <c r="V239" i="1"/>
  <c r="U239" i="1"/>
  <c r="T239" i="1"/>
  <c r="X238" i="1"/>
  <c r="W238" i="1"/>
  <c r="V238" i="1"/>
  <c r="U238" i="1"/>
  <c r="T238" i="1"/>
  <c r="X237" i="1"/>
  <c r="W237" i="1"/>
  <c r="V237" i="1"/>
  <c r="U237" i="1"/>
  <c r="T237" i="1"/>
  <c r="X236" i="1"/>
  <c r="W236" i="1"/>
  <c r="V236" i="1"/>
  <c r="U236" i="1"/>
  <c r="T236" i="1"/>
  <c r="X235" i="1"/>
  <c r="W235" i="1"/>
  <c r="V235" i="1"/>
  <c r="U235" i="1"/>
  <c r="T235" i="1"/>
  <c r="X234" i="1"/>
  <c r="W234" i="1"/>
  <c r="V234" i="1"/>
  <c r="U234" i="1"/>
  <c r="T234" i="1"/>
  <c r="X233" i="1"/>
  <c r="W233" i="1"/>
  <c r="V233" i="1"/>
  <c r="U233" i="1"/>
  <c r="T233" i="1"/>
  <c r="X232" i="1"/>
  <c r="W232" i="1"/>
  <c r="V232" i="1"/>
  <c r="U232" i="1"/>
  <c r="T232" i="1"/>
  <c r="X231" i="1"/>
  <c r="W231" i="1"/>
  <c r="V231" i="1"/>
  <c r="U231" i="1"/>
  <c r="T231" i="1"/>
  <c r="X230" i="1"/>
  <c r="W230" i="1"/>
  <c r="V230" i="1"/>
  <c r="U230" i="1"/>
  <c r="T230" i="1"/>
  <c r="X229" i="1"/>
  <c r="W229" i="1"/>
  <c r="V229" i="1"/>
  <c r="U229" i="1"/>
  <c r="T229" i="1"/>
  <c r="X228" i="1"/>
  <c r="W228" i="1"/>
  <c r="V228" i="1"/>
  <c r="U228" i="1"/>
  <c r="T228" i="1"/>
  <c r="X227" i="1"/>
  <c r="W227" i="1"/>
  <c r="V227" i="1"/>
  <c r="U227" i="1"/>
  <c r="T227" i="1"/>
  <c r="X226" i="1"/>
  <c r="W226" i="1"/>
  <c r="V226" i="1"/>
  <c r="U226" i="1"/>
  <c r="T226" i="1"/>
  <c r="X225" i="1"/>
  <c r="W225" i="1"/>
  <c r="V225" i="1"/>
  <c r="U225" i="1"/>
  <c r="T225" i="1"/>
  <c r="X224" i="1"/>
  <c r="W224" i="1"/>
  <c r="V224" i="1"/>
  <c r="U224" i="1"/>
  <c r="T224" i="1"/>
  <c r="X222" i="1"/>
  <c r="W222" i="1"/>
  <c r="V222" i="1"/>
  <c r="U222" i="1"/>
  <c r="T222" i="1"/>
  <c r="X221" i="1"/>
  <c r="W221" i="1"/>
  <c r="V221" i="1"/>
  <c r="U221" i="1"/>
  <c r="T221" i="1"/>
  <c r="X220" i="1"/>
  <c r="W220" i="1"/>
  <c r="V220" i="1"/>
  <c r="U220" i="1"/>
  <c r="T220" i="1"/>
  <c r="X219" i="1"/>
  <c r="W219" i="1"/>
  <c r="V219" i="1"/>
  <c r="U219" i="1"/>
  <c r="T219" i="1"/>
  <c r="X218" i="1"/>
  <c r="W218" i="1"/>
  <c r="V218" i="1"/>
  <c r="U218" i="1"/>
  <c r="T218" i="1"/>
  <c r="X217" i="1"/>
  <c r="W217" i="1"/>
  <c r="V217" i="1"/>
  <c r="U217" i="1"/>
  <c r="T217" i="1"/>
  <c r="X216" i="1"/>
  <c r="W216" i="1"/>
  <c r="V216" i="1"/>
  <c r="U216" i="1"/>
  <c r="T216" i="1"/>
  <c r="X215" i="1"/>
  <c r="W215" i="1"/>
  <c r="V215" i="1"/>
  <c r="U215" i="1"/>
  <c r="T215" i="1"/>
  <c r="X214" i="1"/>
  <c r="W214" i="1"/>
  <c r="V214" i="1"/>
  <c r="U214" i="1"/>
  <c r="T214" i="1"/>
  <c r="X213" i="1"/>
  <c r="W213" i="1"/>
  <c r="V213" i="1"/>
  <c r="U213" i="1"/>
  <c r="T213" i="1"/>
  <c r="X212" i="1"/>
  <c r="W212" i="1"/>
  <c r="V212" i="1"/>
  <c r="U212" i="1"/>
  <c r="T212" i="1"/>
  <c r="X211" i="1"/>
  <c r="W211" i="1"/>
  <c r="V211" i="1"/>
  <c r="U211" i="1"/>
  <c r="T211" i="1"/>
  <c r="X210" i="1"/>
  <c r="W210" i="1"/>
  <c r="V210" i="1"/>
  <c r="U210" i="1"/>
  <c r="T210" i="1"/>
  <c r="X209" i="1"/>
  <c r="W209" i="1"/>
  <c r="V209" i="1"/>
  <c r="U209" i="1"/>
  <c r="T209" i="1"/>
  <c r="X208" i="1"/>
  <c r="W208" i="1"/>
  <c r="V208" i="1"/>
  <c r="U208" i="1"/>
  <c r="T208" i="1"/>
  <c r="X207" i="1"/>
  <c r="W207" i="1"/>
  <c r="V207" i="1"/>
  <c r="U207" i="1"/>
  <c r="T207" i="1"/>
  <c r="X206" i="1"/>
  <c r="W206" i="1"/>
  <c r="V206" i="1"/>
  <c r="U206" i="1"/>
  <c r="T206" i="1"/>
  <c r="X205" i="1"/>
  <c r="W205" i="1"/>
  <c r="V205" i="1"/>
  <c r="U205" i="1"/>
  <c r="T205" i="1"/>
  <c r="X204" i="1"/>
  <c r="W204" i="1"/>
  <c r="V204" i="1"/>
  <c r="U204" i="1"/>
  <c r="T204" i="1"/>
  <c r="X203" i="1"/>
  <c r="W203" i="1"/>
  <c r="V203" i="1"/>
  <c r="U203" i="1"/>
  <c r="T203" i="1"/>
  <c r="X202" i="1"/>
  <c r="W202" i="1"/>
  <c r="V202" i="1"/>
  <c r="U202" i="1"/>
  <c r="T202" i="1"/>
  <c r="X201" i="1"/>
  <c r="W201" i="1"/>
  <c r="V201" i="1"/>
  <c r="U201" i="1"/>
  <c r="T201" i="1"/>
  <c r="X200" i="1"/>
  <c r="W200" i="1"/>
  <c r="V200" i="1"/>
  <c r="U200" i="1"/>
  <c r="T200" i="1"/>
  <c r="X199" i="1"/>
  <c r="W199" i="1"/>
  <c r="V199" i="1"/>
  <c r="U199" i="1"/>
  <c r="T199" i="1"/>
  <c r="X198" i="1"/>
  <c r="W198" i="1"/>
  <c r="V198" i="1"/>
  <c r="U198" i="1"/>
  <c r="T198" i="1"/>
  <c r="X197" i="1"/>
  <c r="W197" i="1"/>
  <c r="V197" i="1"/>
  <c r="U197" i="1"/>
  <c r="T197" i="1"/>
  <c r="X196" i="1"/>
  <c r="W196" i="1"/>
  <c r="V196" i="1"/>
  <c r="U196" i="1"/>
  <c r="T196" i="1"/>
  <c r="X195" i="1"/>
  <c r="W195" i="1"/>
  <c r="V195" i="1"/>
  <c r="U195" i="1"/>
  <c r="T195" i="1"/>
  <c r="X194" i="1"/>
  <c r="W194" i="1"/>
  <c r="V194" i="1"/>
  <c r="U194" i="1"/>
  <c r="T194" i="1"/>
  <c r="X193" i="1"/>
  <c r="W193" i="1"/>
  <c r="V193" i="1"/>
  <c r="U193" i="1"/>
  <c r="T193" i="1"/>
  <c r="X192" i="1"/>
  <c r="W192" i="1"/>
  <c r="V192" i="1"/>
  <c r="U192" i="1"/>
  <c r="T192" i="1"/>
  <c r="X191" i="1"/>
  <c r="W191" i="1"/>
  <c r="V191" i="1"/>
  <c r="U191" i="1"/>
  <c r="T191" i="1"/>
  <c r="X190" i="1"/>
  <c r="W190" i="1"/>
  <c r="V190" i="1"/>
  <c r="U190" i="1"/>
  <c r="T190" i="1"/>
  <c r="X189" i="1"/>
  <c r="W189" i="1"/>
  <c r="V189" i="1"/>
  <c r="U189" i="1"/>
  <c r="T189" i="1"/>
  <c r="X188" i="1"/>
  <c r="W188" i="1"/>
  <c r="V188" i="1"/>
  <c r="U188" i="1"/>
  <c r="T188" i="1"/>
  <c r="X187" i="1"/>
  <c r="W187" i="1"/>
  <c r="V187" i="1"/>
  <c r="U187" i="1"/>
  <c r="T187" i="1"/>
  <c r="X186" i="1"/>
  <c r="W186" i="1"/>
  <c r="V186" i="1"/>
  <c r="U186" i="1"/>
  <c r="T186" i="1"/>
  <c r="X185" i="1"/>
  <c r="W185" i="1"/>
  <c r="V185" i="1"/>
  <c r="U185" i="1"/>
  <c r="T185" i="1"/>
  <c r="X184" i="1"/>
  <c r="W184" i="1"/>
  <c r="V184" i="1"/>
  <c r="U184" i="1"/>
  <c r="T184" i="1"/>
  <c r="X183" i="1"/>
  <c r="W183" i="1"/>
  <c r="V183" i="1"/>
  <c r="U183" i="1"/>
  <c r="T183" i="1"/>
  <c r="X182" i="1"/>
  <c r="W182" i="1"/>
  <c r="V182" i="1"/>
  <c r="U182" i="1"/>
  <c r="T182" i="1"/>
  <c r="X181" i="1"/>
  <c r="W181" i="1"/>
  <c r="V181" i="1"/>
  <c r="U181" i="1"/>
  <c r="T181" i="1"/>
  <c r="X180" i="1"/>
  <c r="W180" i="1"/>
  <c r="V180" i="1"/>
  <c r="U180" i="1"/>
  <c r="T180" i="1"/>
  <c r="X178" i="1"/>
  <c r="W178" i="1"/>
  <c r="V178" i="1"/>
  <c r="U178" i="1"/>
  <c r="T178" i="1"/>
  <c r="X177" i="1"/>
  <c r="W177" i="1"/>
  <c r="V177" i="1"/>
  <c r="U177" i="1"/>
  <c r="T177" i="1"/>
  <c r="X176" i="1"/>
  <c r="W176" i="1"/>
  <c r="V176" i="1"/>
  <c r="U176" i="1"/>
  <c r="T176" i="1"/>
  <c r="X175" i="1"/>
  <c r="W175" i="1"/>
  <c r="V175" i="1"/>
  <c r="U175" i="1"/>
  <c r="T175" i="1"/>
  <c r="X174" i="1"/>
  <c r="W174" i="1"/>
  <c r="V174" i="1"/>
  <c r="U174" i="1"/>
  <c r="T174" i="1"/>
  <c r="X173" i="1"/>
  <c r="W173" i="1"/>
  <c r="V173" i="1"/>
  <c r="U173" i="1"/>
  <c r="T173" i="1"/>
  <c r="X172" i="1"/>
  <c r="W172" i="1"/>
  <c r="V172" i="1"/>
  <c r="U172" i="1"/>
  <c r="T172" i="1"/>
  <c r="X171" i="1"/>
  <c r="W171" i="1"/>
  <c r="V171" i="1"/>
  <c r="U171" i="1"/>
  <c r="T171" i="1"/>
  <c r="X170" i="1"/>
  <c r="W170" i="1"/>
  <c r="V170" i="1"/>
  <c r="U170" i="1"/>
  <c r="T170" i="1"/>
  <c r="X169" i="1"/>
  <c r="W169" i="1"/>
  <c r="V169" i="1"/>
  <c r="U169" i="1"/>
  <c r="T169" i="1"/>
  <c r="X168" i="1"/>
  <c r="W168" i="1"/>
  <c r="V168" i="1"/>
  <c r="U168" i="1"/>
  <c r="T168" i="1"/>
  <c r="X167" i="1"/>
  <c r="W167" i="1"/>
  <c r="V167" i="1"/>
  <c r="U167" i="1"/>
  <c r="T167" i="1"/>
  <c r="X166" i="1"/>
  <c r="W166" i="1"/>
  <c r="V166" i="1"/>
  <c r="U166" i="1"/>
  <c r="T166" i="1"/>
  <c r="X165" i="1"/>
  <c r="W165" i="1"/>
  <c r="V165" i="1"/>
  <c r="U165" i="1"/>
  <c r="T165" i="1"/>
  <c r="X164" i="1"/>
  <c r="W164" i="1"/>
  <c r="V164" i="1"/>
  <c r="U164" i="1"/>
  <c r="T164" i="1"/>
  <c r="X163" i="1"/>
  <c r="W163" i="1"/>
  <c r="V163" i="1"/>
  <c r="U163" i="1"/>
  <c r="T163" i="1"/>
  <c r="X162" i="1"/>
  <c r="W162" i="1"/>
  <c r="V162" i="1"/>
  <c r="U162" i="1"/>
  <c r="T162" i="1"/>
  <c r="X161" i="1"/>
  <c r="W161" i="1"/>
  <c r="V161" i="1"/>
  <c r="U161" i="1"/>
  <c r="T161" i="1"/>
  <c r="X160" i="1"/>
  <c r="W160" i="1"/>
  <c r="V160" i="1"/>
  <c r="U160" i="1"/>
  <c r="T160" i="1"/>
  <c r="X159" i="1"/>
  <c r="W159" i="1"/>
  <c r="V159" i="1"/>
  <c r="U159" i="1"/>
  <c r="T159" i="1"/>
  <c r="X158" i="1"/>
  <c r="W158" i="1"/>
  <c r="V158" i="1"/>
  <c r="U158" i="1"/>
  <c r="T158" i="1"/>
  <c r="X157" i="1"/>
  <c r="W157" i="1"/>
  <c r="V157" i="1"/>
  <c r="U157" i="1"/>
  <c r="T157" i="1"/>
  <c r="X156" i="1"/>
  <c r="W156" i="1"/>
  <c r="V156" i="1"/>
  <c r="U156" i="1"/>
  <c r="T156" i="1"/>
  <c r="X155" i="1"/>
  <c r="W155" i="1"/>
  <c r="V155" i="1"/>
  <c r="U155" i="1"/>
  <c r="T155" i="1"/>
  <c r="X154" i="1"/>
  <c r="W154" i="1"/>
  <c r="V154" i="1"/>
  <c r="U154" i="1"/>
  <c r="T154" i="1"/>
  <c r="X153" i="1"/>
  <c r="W153" i="1"/>
  <c r="V153" i="1"/>
  <c r="U153" i="1"/>
  <c r="T153" i="1"/>
  <c r="X152" i="1"/>
  <c r="W152" i="1"/>
  <c r="V152" i="1"/>
  <c r="U152" i="1"/>
  <c r="T152" i="1"/>
  <c r="X151" i="1"/>
  <c r="W151" i="1"/>
  <c r="V151" i="1"/>
  <c r="U151" i="1"/>
  <c r="T151" i="1"/>
  <c r="X150" i="1"/>
  <c r="W150" i="1"/>
  <c r="V150" i="1"/>
  <c r="U150" i="1"/>
  <c r="T150" i="1"/>
  <c r="X149" i="1"/>
  <c r="W149" i="1"/>
  <c r="V149" i="1"/>
  <c r="U149" i="1"/>
  <c r="T149" i="1"/>
  <c r="X148" i="1"/>
  <c r="W148" i="1"/>
  <c r="V148" i="1"/>
  <c r="U148" i="1"/>
  <c r="T148" i="1"/>
  <c r="X147" i="1"/>
  <c r="W147" i="1"/>
  <c r="V147" i="1"/>
  <c r="U147" i="1"/>
  <c r="T147" i="1"/>
  <c r="X146" i="1"/>
  <c r="W146" i="1"/>
  <c r="V146" i="1"/>
  <c r="U146" i="1"/>
  <c r="T146" i="1"/>
  <c r="X144" i="1"/>
  <c r="W144" i="1"/>
  <c r="V144" i="1"/>
  <c r="U144" i="1"/>
  <c r="T144" i="1"/>
  <c r="X143" i="1"/>
  <c r="W143" i="1"/>
  <c r="V143" i="1"/>
  <c r="U143" i="1"/>
  <c r="T143" i="1"/>
  <c r="X142" i="1"/>
  <c r="W142" i="1"/>
  <c r="V142" i="1"/>
  <c r="U142" i="1"/>
  <c r="T142" i="1"/>
  <c r="X141" i="1"/>
  <c r="W141" i="1"/>
  <c r="V141" i="1"/>
  <c r="U141" i="1"/>
  <c r="T141" i="1"/>
  <c r="X140" i="1"/>
  <c r="W140" i="1"/>
  <c r="V140" i="1"/>
  <c r="U140" i="1"/>
  <c r="T140" i="1"/>
  <c r="X139" i="1"/>
  <c r="W139" i="1"/>
  <c r="V139" i="1"/>
  <c r="U139" i="1"/>
  <c r="T139" i="1"/>
  <c r="X138" i="1"/>
  <c r="W138" i="1"/>
  <c r="V138" i="1"/>
  <c r="U138" i="1"/>
  <c r="T138" i="1"/>
  <c r="X137" i="1"/>
  <c r="W137" i="1"/>
  <c r="V137" i="1"/>
  <c r="U137" i="1"/>
  <c r="T137" i="1"/>
  <c r="X136" i="1"/>
  <c r="W136" i="1"/>
  <c r="V136" i="1"/>
  <c r="U136" i="1"/>
  <c r="T136" i="1"/>
  <c r="X135" i="1"/>
  <c r="W135" i="1"/>
  <c r="V135" i="1"/>
  <c r="U135" i="1"/>
  <c r="T135" i="1"/>
  <c r="X134" i="1"/>
  <c r="W134" i="1"/>
  <c r="V134" i="1"/>
  <c r="U134" i="1"/>
  <c r="T134" i="1"/>
  <c r="X133" i="1"/>
  <c r="W133" i="1"/>
  <c r="V133" i="1"/>
  <c r="U133" i="1"/>
  <c r="T133" i="1"/>
  <c r="X132" i="1"/>
  <c r="W132" i="1"/>
  <c r="V132" i="1"/>
  <c r="U132" i="1"/>
  <c r="T132" i="1"/>
  <c r="X131" i="1"/>
  <c r="W131" i="1"/>
  <c r="V131" i="1"/>
  <c r="U131" i="1"/>
  <c r="T131" i="1"/>
  <c r="X130" i="1"/>
  <c r="W130" i="1"/>
  <c r="V130" i="1"/>
  <c r="U130" i="1"/>
  <c r="T130" i="1"/>
  <c r="X129" i="1"/>
  <c r="W129" i="1"/>
  <c r="V129" i="1"/>
  <c r="U129" i="1"/>
  <c r="T129" i="1"/>
  <c r="X128" i="1"/>
  <c r="W128" i="1"/>
  <c r="V128" i="1"/>
  <c r="U128" i="1"/>
  <c r="T128" i="1"/>
  <c r="X127" i="1"/>
  <c r="W127" i="1"/>
  <c r="V127" i="1"/>
  <c r="U127" i="1"/>
  <c r="T127" i="1"/>
  <c r="X126" i="1"/>
  <c r="W126" i="1"/>
  <c r="V126" i="1"/>
  <c r="U126" i="1"/>
  <c r="T126" i="1"/>
  <c r="X125" i="1"/>
  <c r="W125" i="1"/>
  <c r="V125" i="1"/>
  <c r="U125" i="1"/>
  <c r="T125" i="1"/>
  <c r="X124" i="1"/>
  <c r="W124" i="1"/>
  <c r="V124" i="1"/>
  <c r="U124" i="1"/>
  <c r="T124" i="1"/>
  <c r="X123" i="1"/>
  <c r="W123" i="1"/>
  <c r="V123" i="1"/>
  <c r="U123" i="1"/>
  <c r="T123" i="1"/>
  <c r="X122" i="1"/>
  <c r="W122" i="1"/>
  <c r="V122" i="1"/>
  <c r="U122" i="1"/>
  <c r="T122" i="1"/>
  <c r="X121" i="1"/>
  <c r="W121" i="1"/>
  <c r="V121" i="1"/>
  <c r="U121" i="1"/>
  <c r="T121" i="1"/>
  <c r="X120" i="1"/>
  <c r="W120" i="1"/>
  <c r="V120" i="1"/>
  <c r="U120" i="1"/>
  <c r="T120" i="1"/>
  <c r="X119" i="1"/>
  <c r="W119" i="1"/>
  <c r="V119" i="1"/>
  <c r="U119" i="1"/>
  <c r="T119" i="1"/>
  <c r="X118" i="1"/>
  <c r="W118" i="1"/>
  <c r="V118" i="1"/>
  <c r="U118" i="1"/>
  <c r="T118" i="1"/>
  <c r="X117" i="1"/>
  <c r="W117" i="1"/>
  <c r="V117" i="1"/>
  <c r="U117" i="1"/>
  <c r="T117" i="1"/>
  <c r="X116" i="1"/>
  <c r="W116" i="1"/>
  <c r="V116" i="1"/>
  <c r="U116" i="1"/>
  <c r="T116" i="1"/>
  <c r="X115" i="1"/>
  <c r="W115" i="1"/>
  <c r="V115" i="1"/>
  <c r="U115" i="1"/>
  <c r="T115" i="1"/>
  <c r="X114" i="1"/>
  <c r="W114" i="1"/>
  <c r="V114" i="1"/>
  <c r="U114" i="1"/>
  <c r="T114" i="1"/>
  <c r="X113" i="1"/>
  <c r="W113" i="1"/>
  <c r="V113" i="1"/>
  <c r="U113" i="1"/>
  <c r="T113" i="1"/>
  <c r="X112" i="1"/>
  <c r="W112" i="1"/>
  <c r="V112" i="1"/>
  <c r="U112" i="1"/>
  <c r="T112" i="1"/>
  <c r="X111" i="1"/>
  <c r="W111" i="1"/>
  <c r="V111" i="1"/>
  <c r="U111" i="1"/>
  <c r="T111" i="1"/>
  <c r="X110" i="1"/>
  <c r="W110" i="1"/>
  <c r="V110" i="1"/>
  <c r="U110" i="1"/>
  <c r="T110" i="1"/>
  <c r="X109" i="1"/>
  <c r="W109" i="1"/>
  <c r="V109" i="1"/>
  <c r="U109" i="1"/>
  <c r="T109" i="1"/>
  <c r="X108" i="1"/>
  <c r="W108" i="1"/>
  <c r="V108" i="1"/>
  <c r="U108" i="1"/>
  <c r="T108" i="1"/>
  <c r="X107" i="1"/>
  <c r="W107" i="1"/>
  <c r="V107" i="1"/>
  <c r="U107" i="1"/>
  <c r="T107" i="1"/>
  <c r="X106" i="1"/>
  <c r="W106" i="1"/>
  <c r="V106" i="1"/>
  <c r="U106" i="1"/>
  <c r="T106" i="1"/>
  <c r="X105" i="1"/>
  <c r="W105" i="1"/>
  <c r="V105" i="1"/>
  <c r="U105" i="1"/>
  <c r="T105" i="1"/>
  <c r="X104" i="1"/>
  <c r="W104" i="1"/>
  <c r="V104" i="1"/>
  <c r="U104" i="1"/>
  <c r="T104" i="1"/>
  <c r="X103" i="1"/>
  <c r="W103" i="1"/>
  <c r="V103" i="1"/>
  <c r="U103" i="1"/>
  <c r="T103" i="1"/>
  <c r="X102" i="1"/>
  <c r="W102" i="1"/>
  <c r="V102" i="1"/>
  <c r="U102" i="1"/>
  <c r="T102" i="1"/>
  <c r="X101" i="1"/>
  <c r="W101" i="1"/>
  <c r="V101" i="1"/>
  <c r="U101" i="1"/>
  <c r="T101" i="1"/>
  <c r="X100" i="1"/>
  <c r="W100" i="1"/>
  <c r="V100" i="1"/>
  <c r="U100" i="1"/>
  <c r="T100" i="1"/>
  <c r="X99" i="1"/>
  <c r="W99" i="1"/>
  <c r="V99" i="1"/>
  <c r="U99" i="1"/>
  <c r="T99" i="1"/>
  <c r="X98" i="1"/>
  <c r="W98" i="1"/>
  <c r="V98" i="1"/>
  <c r="U98" i="1"/>
  <c r="T98" i="1"/>
  <c r="X97" i="1"/>
  <c r="W97" i="1"/>
  <c r="V97" i="1"/>
  <c r="U97" i="1"/>
  <c r="T97" i="1"/>
  <c r="X96" i="1"/>
  <c r="W96" i="1"/>
  <c r="V96" i="1"/>
  <c r="U96" i="1"/>
  <c r="T96" i="1"/>
  <c r="X95" i="1"/>
  <c r="W95" i="1"/>
  <c r="V95" i="1"/>
  <c r="U95" i="1"/>
  <c r="T95" i="1"/>
  <c r="X94" i="1"/>
  <c r="W94" i="1"/>
  <c r="V94" i="1"/>
  <c r="U94" i="1"/>
  <c r="T94" i="1"/>
  <c r="X93" i="1"/>
  <c r="W93" i="1"/>
  <c r="V93" i="1"/>
  <c r="U93" i="1"/>
  <c r="T93" i="1"/>
  <c r="X92" i="1"/>
  <c r="W92" i="1"/>
  <c r="V92" i="1"/>
  <c r="U92" i="1"/>
  <c r="T92" i="1"/>
  <c r="X91" i="1"/>
  <c r="W91" i="1"/>
  <c r="V91" i="1"/>
  <c r="U91" i="1"/>
  <c r="T91" i="1"/>
  <c r="X90" i="1"/>
  <c r="W90" i="1"/>
  <c r="V90" i="1"/>
  <c r="U90" i="1"/>
  <c r="T90" i="1"/>
  <c r="X89" i="1"/>
  <c r="W89" i="1"/>
  <c r="V89" i="1"/>
  <c r="U89" i="1"/>
  <c r="T89" i="1"/>
  <c r="X88" i="1"/>
  <c r="W88" i="1"/>
  <c r="V88" i="1"/>
  <c r="U88" i="1"/>
  <c r="T88" i="1"/>
  <c r="X87" i="1"/>
  <c r="W87" i="1"/>
  <c r="V87" i="1"/>
  <c r="U87" i="1"/>
  <c r="T87" i="1"/>
  <c r="X86" i="1"/>
  <c r="W86" i="1"/>
  <c r="V86" i="1"/>
  <c r="U86" i="1"/>
  <c r="T86" i="1"/>
  <c r="X85" i="1"/>
  <c r="W85" i="1"/>
  <c r="V85" i="1"/>
  <c r="U85" i="1"/>
  <c r="T85" i="1"/>
  <c r="X84" i="1"/>
  <c r="W84" i="1"/>
  <c r="V84" i="1"/>
  <c r="U84" i="1"/>
  <c r="T84" i="1"/>
  <c r="X83" i="1"/>
  <c r="W83" i="1"/>
  <c r="V83" i="1"/>
  <c r="U83" i="1"/>
  <c r="T83" i="1"/>
  <c r="X82" i="1"/>
  <c r="W82" i="1"/>
  <c r="V82" i="1"/>
  <c r="U82" i="1"/>
  <c r="T82" i="1"/>
  <c r="X81" i="1"/>
  <c r="W81" i="1"/>
  <c r="V81" i="1"/>
  <c r="U81" i="1"/>
  <c r="T81" i="1"/>
  <c r="X80" i="1"/>
  <c r="W80" i="1"/>
  <c r="V80" i="1"/>
  <c r="U80" i="1"/>
  <c r="T80" i="1"/>
  <c r="X78" i="1"/>
  <c r="W78" i="1"/>
  <c r="V78" i="1"/>
  <c r="U78" i="1"/>
  <c r="T78" i="1"/>
  <c r="X77" i="1"/>
  <c r="W77" i="1"/>
  <c r="V77" i="1"/>
  <c r="U77" i="1"/>
  <c r="T77" i="1"/>
  <c r="X76" i="1"/>
  <c r="W76" i="1"/>
  <c r="V76" i="1"/>
  <c r="U76" i="1"/>
  <c r="T76" i="1"/>
  <c r="X75" i="1"/>
  <c r="W75" i="1"/>
  <c r="V75" i="1"/>
  <c r="U75" i="1"/>
  <c r="T75" i="1"/>
  <c r="X74" i="1"/>
  <c r="W74" i="1"/>
  <c r="V74" i="1"/>
  <c r="U74" i="1"/>
  <c r="T74" i="1"/>
  <c r="X73" i="1"/>
  <c r="W73" i="1"/>
  <c r="V73" i="1"/>
  <c r="U73" i="1"/>
  <c r="T73" i="1"/>
  <c r="X72" i="1"/>
  <c r="W72" i="1"/>
  <c r="V72" i="1"/>
  <c r="U72" i="1"/>
  <c r="T72" i="1"/>
  <c r="X71" i="1"/>
  <c r="W71" i="1"/>
  <c r="V71" i="1"/>
  <c r="U71" i="1"/>
  <c r="T71" i="1"/>
  <c r="X70" i="1"/>
  <c r="W70" i="1"/>
  <c r="V70" i="1"/>
  <c r="U70" i="1"/>
  <c r="T70" i="1"/>
  <c r="X69" i="1"/>
  <c r="W69" i="1"/>
  <c r="V69" i="1"/>
  <c r="U69" i="1"/>
  <c r="T69" i="1"/>
  <c r="X68" i="1"/>
  <c r="W68" i="1"/>
  <c r="V68" i="1"/>
  <c r="U68" i="1"/>
  <c r="T68" i="1"/>
  <c r="X67" i="1"/>
  <c r="W67" i="1"/>
  <c r="V67" i="1"/>
  <c r="U67" i="1"/>
  <c r="T67" i="1"/>
  <c r="X66" i="1"/>
  <c r="W66" i="1"/>
  <c r="V66" i="1"/>
  <c r="U66" i="1"/>
  <c r="T66" i="1"/>
  <c r="X65" i="1"/>
  <c r="W65" i="1"/>
  <c r="V65" i="1"/>
  <c r="U65" i="1"/>
  <c r="T65" i="1"/>
  <c r="X64" i="1"/>
  <c r="W64" i="1"/>
  <c r="V64" i="1"/>
  <c r="U64" i="1"/>
  <c r="T64" i="1"/>
  <c r="X63" i="1"/>
  <c r="W63" i="1"/>
  <c r="V63" i="1"/>
  <c r="U63" i="1"/>
  <c r="T63" i="1"/>
  <c r="X62" i="1"/>
  <c r="W62" i="1"/>
  <c r="V62" i="1"/>
  <c r="U62" i="1"/>
  <c r="T62" i="1"/>
  <c r="X61" i="1"/>
  <c r="W61" i="1"/>
  <c r="V61" i="1"/>
  <c r="U61" i="1"/>
  <c r="T61" i="1"/>
  <c r="X60" i="1"/>
  <c r="W60" i="1"/>
  <c r="V60" i="1"/>
  <c r="U60" i="1"/>
  <c r="T60" i="1"/>
  <c r="X59" i="1"/>
  <c r="W59" i="1"/>
  <c r="V59" i="1"/>
  <c r="U59" i="1"/>
  <c r="T59" i="1"/>
  <c r="X58" i="1"/>
  <c r="W58" i="1"/>
  <c r="V58" i="1"/>
  <c r="U58" i="1"/>
  <c r="T58" i="1"/>
  <c r="X57" i="1"/>
  <c r="W57" i="1"/>
  <c r="V57" i="1"/>
  <c r="U57" i="1"/>
  <c r="T57" i="1"/>
  <c r="X56" i="1"/>
  <c r="W56" i="1"/>
  <c r="V56" i="1"/>
  <c r="U56" i="1"/>
  <c r="T56" i="1"/>
  <c r="X55" i="1"/>
  <c r="W55" i="1"/>
  <c r="V55" i="1"/>
  <c r="U55" i="1"/>
  <c r="T55" i="1"/>
  <c r="X54" i="1"/>
  <c r="W54" i="1"/>
  <c r="V54" i="1"/>
  <c r="U54" i="1"/>
  <c r="T54" i="1"/>
  <c r="X53" i="1"/>
  <c r="W53" i="1"/>
  <c r="V53" i="1"/>
  <c r="U53" i="1"/>
  <c r="T53" i="1"/>
  <c r="X52" i="1"/>
  <c r="W52" i="1"/>
  <c r="V52" i="1"/>
  <c r="U52" i="1"/>
  <c r="T52" i="1"/>
  <c r="X51" i="1"/>
  <c r="W51" i="1"/>
  <c r="V51" i="1"/>
  <c r="U51" i="1"/>
  <c r="T51" i="1"/>
  <c r="X50" i="1"/>
  <c r="W50" i="1"/>
  <c r="V50" i="1"/>
  <c r="U50" i="1"/>
  <c r="T50" i="1"/>
  <c r="X49" i="1"/>
  <c r="W49" i="1"/>
  <c r="V49" i="1"/>
  <c r="U49" i="1"/>
  <c r="T49" i="1"/>
  <c r="X48" i="1"/>
  <c r="W48" i="1"/>
  <c r="V48" i="1"/>
  <c r="U48" i="1"/>
  <c r="T48" i="1"/>
  <c r="X47" i="1"/>
  <c r="W47" i="1"/>
  <c r="V47" i="1"/>
  <c r="U47" i="1"/>
  <c r="T47" i="1"/>
  <c r="X46" i="1"/>
  <c r="W46" i="1"/>
  <c r="V46" i="1"/>
  <c r="U46" i="1"/>
  <c r="T46" i="1"/>
  <c r="X45" i="1"/>
  <c r="W45" i="1"/>
  <c r="V45" i="1"/>
  <c r="U45" i="1"/>
  <c r="T45" i="1"/>
  <c r="X44" i="1"/>
  <c r="W44" i="1"/>
  <c r="V44" i="1"/>
  <c r="U44" i="1"/>
  <c r="T44" i="1"/>
  <c r="X43" i="1"/>
  <c r="W43" i="1"/>
  <c r="V43" i="1"/>
  <c r="U43" i="1"/>
  <c r="T43" i="1"/>
  <c r="X42" i="1"/>
  <c r="W42" i="1"/>
  <c r="V42" i="1"/>
  <c r="U42" i="1"/>
  <c r="T42" i="1"/>
  <c r="X41" i="1"/>
  <c r="W41" i="1"/>
  <c r="V41" i="1"/>
  <c r="U41" i="1"/>
  <c r="T41" i="1"/>
  <c r="X40" i="1"/>
  <c r="W40" i="1"/>
  <c r="V40" i="1"/>
  <c r="U40" i="1"/>
  <c r="T40" i="1"/>
  <c r="X39" i="1"/>
  <c r="W39" i="1"/>
  <c r="V39" i="1"/>
  <c r="U39" i="1"/>
  <c r="T39" i="1"/>
  <c r="X38" i="1"/>
  <c r="W38" i="1"/>
  <c r="V38" i="1"/>
  <c r="U38" i="1"/>
  <c r="T38" i="1"/>
  <c r="X37" i="1"/>
  <c r="W37" i="1"/>
  <c r="V37" i="1"/>
  <c r="U37" i="1"/>
  <c r="T37" i="1"/>
  <c r="X36" i="1"/>
  <c r="W36" i="1"/>
  <c r="V36" i="1"/>
  <c r="U36" i="1"/>
  <c r="T36" i="1"/>
  <c r="X35" i="1"/>
  <c r="W35" i="1"/>
  <c r="V35" i="1"/>
  <c r="U35" i="1"/>
  <c r="T35" i="1"/>
  <c r="X34" i="1"/>
  <c r="W34" i="1"/>
  <c r="V34" i="1"/>
  <c r="U34" i="1"/>
  <c r="T34" i="1"/>
  <c r="X33" i="1"/>
  <c r="W33" i="1"/>
  <c r="V33" i="1"/>
  <c r="U33" i="1"/>
  <c r="T33" i="1"/>
  <c r="X32" i="1"/>
  <c r="W32" i="1"/>
  <c r="V32" i="1"/>
  <c r="U32" i="1"/>
  <c r="T32" i="1"/>
  <c r="X31" i="1"/>
  <c r="W31" i="1"/>
  <c r="V31" i="1"/>
  <c r="U31" i="1"/>
  <c r="T31" i="1"/>
  <c r="X30" i="1"/>
  <c r="W30" i="1"/>
  <c r="V30" i="1"/>
  <c r="U30" i="1"/>
  <c r="T30" i="1"/>
  <c r="X29" i="1"/>
  <c r="W29" i="1"/>
  <c r="V29" i="1"/>
  <c r="U29" i="1"/>
  <c r="T29" i="1"/>
  <c r="X28" i="1"/>
  <c r="W28" i="1"/>
  <c r="V28" i="1"/>
  <c r="U28" i="1"/>
  <c r="T28" i="1"/>
  <c r="X27" i="1"/>
  <c r="W27" i="1"/>
  <c r="V27" i="1"/>
  <c r="U27" i="1"/>
  <c r="T27" i="1"/>
  <c r="X26" i="1"/>
  <c r="W26" i="1"/>
  <c r="V26" i="1"/>
  <c r="U26" i="1"/>
  <c r="T26" i="1"/>
  <c r="X25" i="1"/>
  <c r="W25" i="1"/>
  <c r="V25" i="1"/>
  <c r="U25" i="1"/>
  <c r="T25" i="1"/>
  <c r="X24" i="1"/>
  <c r="W24" i="1"/>
  <c r="V24" i="1"/>
  <c r="U24" i="1"/>
  <c r="T24" i="1"/>
  <c r="X23" i="1"/>
  <c r="W23" i="1"/>
  <c r="V23" i="1"/>
  <c r="U23" i="1"/>
  <c r="T23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X19" i="1"/>
  <c r="W19" i="1"/>
  <c r="V19" i="1"/>
  <c r="U19" i="1"/>
  <c r="T19" i="1"/>
  <c r="X18" i="1"/>
  <c r="W18" i="1"/>
  <c r="V18" i="1"/>
  <c r="U18" i="1"/>
  <c r="T18" i="1"/>
  <c r="X17" i="1"/>
  <c r="W17" i="1"/>
  <c r="V17" i="1"/>
  <c r="U17" i="1"/>
  <c r="T17" i="1"/>
  <c r="X16" i="1"/>
  <c r="W16" i="1"/>
  <c r="V16" i="1"/>
  <c r="U16" i="1"/>
  <c r="T16" i="1"/>
  <c r="X15" i="1"/>
  <c r="W15" i="1"/>
  <c r="V15" i="1"/>
  <c r="U15" i="1"/>
  <c r="T15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X11" i="1"/>
  <c r="W11" i="1"/>
  <c r="V11" i="1"/>
  <c r="U11" i="1"/>
  <c r="T11" i="1"/>
  <c r="X10" i="1"/>
  <c r="W10" i="1"/>
  <c r="V10" i="1"/>
  <c r="U10" i="1"/>
  <c r="T10" i="1"/>
  <c r="X9" i="1"/>
  <c r="W9" i="1"/>
  <c r="V9" i="1"/>
  <c r="U9" i="1"/>
  <c r="T9" i="1"/>
  <c r="X8" i="1"/>
  <c r="W8" i="1"/>
  <c r="V8" i="1"/>
  <c r="U8" i="1"/>
  <c r="T8" i="1"/>
  <c r="X7" i="1"/>
  <c r="W7" i="1"/>
  <c r="V7" i="1"/>
  <c r="U7" i="1"/>
  <c r="T7" i="1"/>
  <c r="X6" i="1"/>
  <c r="W6" i="1"/>
  <c r="V6" i="1"/>
  <c r="U6" i="1"/>
  <c r="T6" i="1"/>
  <c r="X5" i="1"/>
  <c r="W5" i="1"/>
  <c r="V5" i="1"/>
  <c r="U5" i="1"/>
  <c r="T5" i="1"/>
  <c r="X4" i="1"/>
  <c r="W4" i="1"/>
  <c r="V4" i="1"/>
  <c r="U4" i="1"/>
  <c r="T4" i="1"/>
</calcChain>
</file>

<file path=xl/sharedStrings.xml><?xml version="1.0" encoding="utf-8"?>
<sst xmlns="http://schemas.openxmlformats.org/spreadsheetml/2006/main" count="524" uniqueCount="244">
  <si>
    <t>CLOSURES  (Base Day minus storm day)</t>
  </si>
  <si>
    <t>Storm Days</t>
  </si>
  <si>
    <t>Base Days</t>
  </si>
  <si>
    <t>State</t>
  </si>
  <si>
    <t>County</t>
  </si>
  <si>
    <t>County FIPS</t>
  </si>
  <si>
    <t>BASE MONDAYS</t>
  </si>
  <si>
    <t>BASE TUESDAYS</t>
  </si>
  <si>
    <t>BASE WEDNESDAYS</t>
  </si>
  <si>
    <t>BASE THURSDAYS</t>
  </si>
  <si>
    <t>BASE FRIDAYS</t>
  </si>
  <si>
    <t>AR</t>
  </si>
  <si>
    <t>Arkansas</t>
  </si>
  <si>
    <t>Ashley</t>
  </si>
  <si>
    <t>Baxter</t>
  </si>
  <si>
    <t>Benton</t>
  </si>
  <si>
    <t>Boone</t>
  </si>
  <si>
    <t>Bradley</t>
  </si>
  <si>
    <t>Calhoun</t>
  </si>
  <si>
    <t>Carroll</t>
  </si>
  <si>
    <t>Chicot</t>
  </si>
  <si>
    <t>Clark</t>
  </si>
  <si>
    <t>Clay</t>
  </si>
  <si>
    <t>Cleburne</t>
  </si>
  <si>
    <t>Cleveland</t>
  </si>
  <si>
    <t>Columbia</t>
  </si>
  <si>
    <t>Conway</t>
  </si>
  <si>
    <t>Craighead</t>
  </si>
  <si>
    <t>Crawford</t>
  </si>
  <si>
    <t>Crittenden</t>
  </si>
  <si>
    <t>Cross</t>
  </si>
  <si>
    <t>Dallas</t>
  </si>
  <si>
    <t>Desha</t>
  </si>
  <si>
    <t>Drew</t>
  </si>
  <si>
    <t>Faulkner</t>
  </si>
  <si>
    <t>Franklin</t>
  </si>
  <si>
    <t>Fulton</t>
  </si>
  <si>
    <t>Garland</t>
  </si>
  <si>
    <t>Grant</t>
  </si>
  <si>
    <t>Greene</t>
  </si>
  <si>
    <t>Hempstead</t>
  </si>
  <si>
    <t>Hot Spring</t>
  </si>
  <si>
    <t>Howard</t>
  </si>
  <si>
    <t>Independence</t>
  </si>
  <si>
    <t>Izard</t>
  </si>
  <si>
    <t>Jackson</t>
  </si>
  <si>
    <t>Jefferson</t>
  </si>
  <si>
    <t>Johnson</t>
  </si>
  <si>
    <t>Lafayette</t>
  </si>
  <si>
    <t>Lawrence</t>
  </si>
  <si>
    <t>Lee</t>
  </si>
  <si>
    <t>Lincoln</t>
  </si>
  <si>
    <t>Little River</t>
  </si>
  <si>
    <t>Logan</t>
  </si>
  <si>
    <t>Lonoke</t>
  </si>
  <si>
    <t>Madison</t>
  </si>
  <si>
    <t>Marion</t>
  </si>
  <si>
    <t>Miller</t>
  </si>
  <si>
    <t>Mississippi</t>
  </si>
  <si>
    <t>Monroe</t>
  </si>
  <si>
    <t>Montgomery</t>
  </si>
  <si>
    <t>Nevada</t>
  </si>
  <si>
    <t>Newton</t>
  </si>
  <si>
    <t>Ouachita</t>
  </si>
  <si>
    <t>Perry</t>
  </si>
  <si>
    <t>Phillips</t>
  </si>
  <si>
    <t>Pike</t>
  </si>
  <si>
    <t>Poinsett</t>
  </si>
  <si>
    <t>Polk</t>
  </si>
  <si>
    <t>Pope</t>
  </si>
  <si>
    <t>Prairie</t>
  </si>
  <si>
    <t>Pulaski</t>
  </si>
  <si>
    <t>Randolph</t>
  </si>
  <si>
    <t>Saline</t>
  </si>
  <si>
    <t>Scott</t>
  </si>
  <si>
    <t>Searcy</t>
  </si>
  <si>
    <t>Sebastian</t>
  </si>
  <si>
    <t>Sevier</t>
  </si>
  <si>
    <t>Sharp</t>
  </si>
  <si>
    <t>St Francis</t>
  </si>
  <si>
    <t>Stone</t>
  </si>
  <si>
    <t>Union</t>
  </si>
  <si>
    <t>Van Buren</t>
  </si>
  <si>
    <t>Washington</t>
  </si>
  <si>
    <t>White</t>
  </si>
  <si>
    <t>Woodruff</t>
  </si>
  <si>
    <t>Yell</t>
  </si>
  <si>
    <t>LA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</si>
  <si>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</si>
  <si>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</si>
  <si>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</si>
  <si>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</si>
  <si>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</si>
  <si>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</si>
  <si>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</si>
  <si>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</si>
  <si>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</si>
  <si>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</si>
  <si>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</si>
  <si>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</si>
  <si>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</si>
  <si>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</si>
  <si>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</si>
  <si>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</si>
  <si>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</si>
  <si>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</si>
  <si>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</si>
  <si>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</si>
  <si>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</si>
  <si>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</si>
  <si>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</si>
  <si>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</si>
  <si>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</si>
  <si>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Davis Parish</t>
  </si>
  <si>
    <t>Jefferson Parish</t>
  </si>
  <si>
    <t>La Salle Parish</t>
  </si>
  <si>
    <t>Lafayette Parish</t>
  </si>
  <si>
    <t>Lafourche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</si>
  <si>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</si>
  <si>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</si>
  <si>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</si>
  <si>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</si>
  <si>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</si>
  <si>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</si>
  <si>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</si>
  <si>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</si>
  <si>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</si>
  <si>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</si>
  <si>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</si>
  <si>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</si>
  <si>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</si>
  <si>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 Bernard Parish</t>
  </si>
  <si>
    <t>St Charles Parish</t>
  </si>
  <si>
    <t>St Helena Parish</t>
  </si>
  <si>
    <t>St James Parish</t>
  </si>
  <si>
    <t>St John the Baptist Parish</t>
  </si>
  <si>
    <t>St Landry Parish</t>
  </si>
  <si>
    <t>St Martin Parish</t>
  </si>
  <si>
    <t>St Mary Parish</t>
  </si>
  <si>
    <t>St Tammany Parish</t>
  </si>
  <si>
    <t>St. Mary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</si>
  <si>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</si>
  <si>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</si>
  <si>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</si>
  <si>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</si>
  <si>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</si>
  <si>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</si>
  <si>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</si>
  <si>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</si>
  <si>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</si>
  <si>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</si>
  <si>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</si>
  <si>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</si>
  <si>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MO</t>
  </si>
  <si>
    <t>Barry</t>
  </si>
  <si>
    <t>Bollinger</t>
  </si>
  <si>
    <t>Butler</t>
  </si>
  <si>
    <t>Cape Girardeau</t>
  </si>
  <si>
    <t>Carter</t>
  </si>
  <si>
    <t>Christian</t>
  </si>
  <si>
    <t>Dent</t>
  </si>
  <si>
    <t>Douglas</t>
  </si>
  <si>
    <t>Dunklin</t>
  </si>
  <si>
    <t>Howell</t>
  </si>
  <si>
    <t>Iron</t>
  </si>
  <si>
    <t>McDonald</t>
  </si>
  <si>
    <t>New Madrid</t>
  </si>
  <si>
    <t>Oregon</t>
  </si>
  <si>
    <t>Ozark</t>
  </si>
  <si>
    <t>Pemiscot</t>
  </si>
  <si>
    <t>Reynolds</t>
  </si>
  <si>
    <t>Ripley</t>
  </si>
  <si>
    <t>Shannon</t>
  </si>
  <si>
    <t>St Francois</t>
  </si>
  <si>
    <t>Ste Genevieve</t>
  </si>
  <si>
    <t>Stoddard</t>
  </si>
  <si>
    <t>Taney</t>
  </si>
  <si>
    <t>Texas</t>
  </si>
  <si>
    <t>Wayne</t>
  </si>
  <si>
    <t>Webster</t>
  </si>
  <si>
    <t>Wright</t>
  </si>
  <si>
    <t>MS</t>
  </si>
  <si>
    <t>Adams</t>
  </si>
  <si>
    <t>Alcorn</t>
  </si>
  <si>
    <t>Amite</t>
  </si>
  <si>
    <t>Bolivar</t>
  </si>
  <si>
    <t>Claiborne</t>
  </si>
  <si>
    <t>Coahoma</t>
  </si>
  <si>
    <t>Desoto</t>
  </si>
  <si>
    <t>Forrest</t>
  </si>
  <si>
    <t>George</t>
  </si>
  <si>
    <t>Hancock</t>
  </si>
  <si>
    <t>Harrison</t>
  </si>
  <si>
    <t>Itawamba</t>
  </si>
  <si>
    <t>Jefferson Davis</t>
  </si>
  <si>
    <t>Lamar</t>
  </si>
  <si>
    <t>Marshall</t>
  </si>
  <si>
    <t>Panola</t>
  </si>
  <si>
    <t>Pearl River</t>
  </si>
  <si>
    <t>Pontotoc</t>
  </si>
  <si>
    <t>Prentiss</t>
  </si>
  <si>
    <t>Quitman</t>
  </si>
  <si>
    <t>Sharkey</t>
  </si>
  <si>
    <t>Tate</t>
  </si>
  <si>
    <t>Tippah</t>
  </si>
  <si>
    <t>Tishomingo</t>
  </si>
  <si>
    <t>Tunica</t>
  </si>
  <si>
    <t>Walthall</t>
  </si>
  <si>
    <t>Warren</t>
  </si>
  <si>
    <t>Wilkinson</t>
  </si>
  <si>
    <t>TX</t>
  </si>
  <si>
    <t>Angelina</t>
  </si>
  <si>
    <t>Bowie</t>
  </si>
  <si>
    <t>Camp</t>
  </si>
  <si>
    <t>Cass</t>
  </si>
  <si>
    <t>Chambers</t>
  </si>
  <si>
    <t>Cherokee</t>
  </si>
  <si>
    <t>Gregg</t>
  </si>
  <si>
    <t>Hardin</t>
  </si>
  <si>
    <t>Houston</t>
  </si>
  <si>
    <t>Jasper</t>
  </si>
  <si>
    <t>Liberty</t>
  </si>
  <si>
    <t>Morris</t>
  </si>
  <si>
    <t>Nacogdoches</t>
  </si>
  <si>
    <t>Orange</t>
  </si>
  <si>
    <t>Red River</t>
  </si>
  <si>
    <t>Rusk</t>
  </si>
  <si>
    <t>Sabine</t>
  </si>
  <si>
    <t>San Augustine</t>
  </si>
  <si>
    <t>Shelby</t>
  </si>
  <si>
    <t>Titus</t>
  </si>
  <si>
    <t>Trinity</t>
  </si>
  <si>
    <t>Tyler</t>
  </si>
  <si>
    <t>Upshur</t>
  </si>
  <si>
    <t>AR Total</t>
  </si>
  <si>
    <t>LA Total</t>
  </si>
  <si>
    <t>MO Total</t>
  </si>
  <si>
    <t>MS Total</t>
  </si>
  <si>
    <t>TX Total</t>
  </si>
  <si>
    <t>Grand Total</t>
  </si>
  <si>
    <t>Spending Growth (Storm day % change from Base Day)</t>
  </si>
  <si>
    <t>blank</t>
  </si>
  <si>
    <t>Closures by State by Day</t>
  </si>
  <si>
    <t>Spending Growth by State by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</si>
</sst>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00"/>
    <numFmt numFmtId="165" formatCode="ddd\ \ m/dd"/>
    <numFmt numFmtId="166" formatCode="&quot;$&quot;#,##0"/>
    <numFmt numFmtId="167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theme="4" tint="0.39997558519241921"/>
      </bottom>
      <diagonal/>
    </border>
    <border>
      <left/>
      <right/>
      <top style="thick">
        <color auto="1"/>
      </top>
      <bottom style="thin">
        <color theme="4" tint="0.3999755851924192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1" fillId="2" borderId="4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center" vertical="center"/>
    </xf>
    <xf numFmtId="16" fontId="1" fillId="2" borderId="4" xfId="0" applyNumberFormat="1" applyFont="1" applyFill="1" applyBorder="1" applyAlignment="1">
      <alignment horizontal="center" vertical="center"/>
    </xf>
    <xf numFmtId="16" fontId="1" fillId="2" borderId="6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7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1" fillId="0" borderId="4" xfId="0" applyFont="1" applyBorder="1"/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165" fontId="1" fillId="2" borderId="4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/>
    <xf numFmtId="0" fontId="1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 applyBorder="1" applyAlignment="1">
      <alignment horizontal="center"/>
    </xf>
    <xf numFmtId="16" fontId="1" fillId="2" borderId="12" xfId="0" applyNumberFormat="1" applyFont="1" applyFill="1" applyBorder="1" applyAlignment="1">
      <alignment horizontal="center" vertical="center"/>
    </xf>
    <xf numFmtId="16" fontId="1" fillId="2" borderId="13" xfId="0" applyNumberFormat="1" applyFont="1" applyFill="1" applyBorder="1" applyAlignment="1">
      <alignment horizontal="center" vertical="center"/>
    </xf>
    <xf numFmtId="166" fontId="2" fillId="0" borderId="14" xfId="0" applyNumberFormat="1" applyFont="1" applyBorder="1"/>
    <xf numFmtId="166" fontId="2" fillId="0" borderId="0" xfId="0" applyNumberFormat="1" applyFont="1" applyBorder="1"/>
    <xf numFmtId="166" fontId="2" fillId="0" borderId="15" xfId="0" applyNumberFormat="1" applyFont="1" applyBorder="1"/>
    <xf numFmtId="166" fontId="2" fillId="0" borderId="16" xfId="0" applyNumberFormat="1" applyFont="1" applyBorder="1"/>
    <xf numFmtId="0" fontId="4" fillId="0" borderId="0" xfId="0" applyFont="1" applyBorder="1" applyAlignment="1">
      <alignment horizontal="center"/>
    </xf>
    <xf numFmtId="167" fontId="3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6" fontId="2" fillId="0" borderId="7" xfId="0" applyNumberFormat="1" applyFont="1" applyBorder="1"/>
    <xf numFmtId="166" fontId="2" fillId="0" borderId="8" xfId="0" applyNumberFormat="1" applyFont="1" applyBorder="1"/>
    <xf numFmtId="166" fontId="2" fillId="0" borderId="9" xfId="0" applyNumberFormat="1" applyFont="1" applyBorder="1"/>
    <xf numFmtId="166" fontId="2" fillId="0" borderId="10" xfId="0" applyNumberFormat="1" applyFont="1" applyBorder="1"/>
    <xf numFmtId="166" fontId="2" fillId="0" borderId="11" xfId="0" applyNumberFormat="1" applyFont="1" applyBorder="1"/>
    <xf numFmtId="9" fontId="1" fillId="0" borderId="0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5"/>
  <sheetViews>
    <sheetView tabSelected="1" workbookViewId="0"/>
  </sheetViews>
  <sheetFormatPr defaultRowHeight="14.5" outlineLevelRow="2" x14ac:dyDescent="0.35"/>
  <cols>
    <col min="2" max="2" width="22.36328125" bestFit="1" customWidth="1"/>
    <col min="3" max="3" width="10.7265625" style="17" bestFit="1" customWidth="1"/>
    <col min="4" max="18" width="10.6328125" style="17" customWidth="1"/>
    <col min="19" max="19" width="5.6328125" style="17" customWidth="1"/>
    <col min="20" max="24" width="9.6328125" style="17" customWidth="1"/>
    <col min="25" max="34" width="10.6328125" customWidth="1"/>
  </cols>
  <sheetData>
    <row r="1" spans="1:34" x14ac:dyDescent="0.35">
      <c r="D1" s="28" t="s">
        <v>0</v>
      </c>
      <c r="E1" s="28"/>
      <c r="F1" s="28"/>
      <c r="G1" s="28"/>
      <c r="H1" s="28"/>
      <c r="I1" s="29" t="s">
        <v>1</v>
      </c>
      <c r="J1" s="30"/>
      <c r="K1" s="30"/>
      <c r="L1" s="30"/>
      <c r="M1" s="31"/>
      <c r="N1" s="29" t="s">
        <v>2</v>
      </c>
      <c r="O1" s="30"/>
      <c r="P1" s="30"/>
      <c r="Q1" s="30"/>
      <c r="R1" s="31"/>
      <c r="S1" s="25"/>
      <c r="T1" s="28" t="s">
        <v>240</v>
      </c>
      <c r="U1" s="28"/>
      <c r="V1" s="28"/>
      <c r="W1" s="28"/>
      <c r="X1" s="28"/>
    </row>
    <row r="2" spans="1:34" ht="15" thickBot="1" x14ac:dyDescent="0.4">
      <c r="D2" s="20"/>
      <c r="E2" s="20"/>
      <c r="F2" s="20"/>
      <c r="G2" s="20"/>
      <c r="H2" s="20"/>
      <c r="I2" s="24"/>
      <c r="J2" s="25"/>
      <c r="K2" s="25"/>
      <c r="L2" s="25"/>
      <c r="M2" s="26"/>
      <c r="N2" s="24"/>
      <c r="O2" s="25"/>
      <c r="P2" s="25"/>
      <c r="Q2" s="25"/>
      <c r="R2" s="26"/>
      <c r="S2" s="25"/>
      <c r="T2" s="23"/>
      <c r="U2" s="23"/>
      <c r="V2" s="23"/>
      <c r="W2" s="23"/>
      <c r="X2" s="23"/>
    </row>
    <row r="3" spans="1:34" s="8" customFormat="1" ht="24.5" thickTop="1" x14ac:dyDescent="0.15">
      <c r="A3" s="1" t="s">
        <v>3</v>
      </c>
      <c r="B3" s="1" t="s">
        <v>4</v>
      </c>
      <c r="C3" s="18" t="s">
        <v>5</v>
      </c>
      <c r="D3" s="21">
        <v>44067</v>
      </c>
      <c r="E3" s="21">
        <v>44068</v>
      </c>
      <c r="F3" s="21">
        <v>44069</v>
      </c>
      <c r="G3" s="21">
        <v>44070</v>
      </c>
      <c r="H3" s="21">
        <v>44071</v>
      </c>
      <c r="I3" s="2">
        <v>44067</v>
      </c>
      <c r="J3" s="3">
        <v>44068</v>
      </c>
      <c r="K3" s="3">
        <v>44069</v>
      </c>
      <c r="L3" s="3">
        <v>44070</v>
      </c>
      <c r="M3" s="4">
        <v>44071</v>
      </c>
      <c r="N3" s="5" t="s">
        <v>6</v>
      </c>
      <c r="O3" s="6" t="s">
        <v>7</v>
      </c>
      <c r="P3" s="6" t="s">
        <v>8</v>
      </c>
      <c r="Q3" s="6" t="s">
        <v>9</v>
      </c>
      <c r="R3" s="7" t="s">
        <v>10</v>
      </c>
      <c r="S3" s="40" t="s">
        <v>241</v>
      </c>
      <c r="T3" s="21">
        <v>44067</v>
      </c>
      <c r="U3" s="21">
        <v>44068</v>
      </c>
      <c r="V3" s="21">
        <v>44069</v>
      </c>
      <c r="W3" s="21">
        <v>44070</v>
      </c>
      <c r="X3" s="21">
        <v>44071</v>
      </c>
      <c r="Y3" s="34">
        <v>44067</v>
      </c>
      <c r="Z3" s="35">
        <v>44068</v>
      </c>
      <c r="AA3" s="35">
        <v>44069</v>
      </c>
      <c r="AB3" s="35">
        <v>44070</v>
      </c>
      <c r="AC3" s="35">
        <v>44071</v>
      </c>
      <c r="AD3" s="43" t="s">
        <v>6</v>
      </c>
      <c r="AE3" s="44" t="s">
        <v>7</v>
      </c>
      <c r="AF3" s="44" t="s">
        <v>8</v>
      </c>
      <c r="AG3" s="44" t="s">
        <v>9</v>
      </c>
      <c r="AH3" s="45" t="s">
        <v>10</v>
      </c>
    </row>
    <row r="4" spans="1:34" hidden="1" outlineLevel="2" x14ac:dyDescent="0.35">
      <c r="A4" s="9" t="s">
        <v>11</v>
      </c>
      <c r="B4" s="9" t="s">
        <v>12</v>
      </c>
      <c r="C4" s="19">
        <v>5001</v>
      </c>
      <c r="D4" s="22">
        <v>21</v>
      </c>
      <c r="E4" s="22">
        <v>28</v>
      </c>
      <c r="F4" s="22">
        <v>26</v>
      </c>
      <c r="G4" s="22">
        <v>26</v>
      </c>
      <c r="H4" s="22">
        <v>23</v>
      </c>
      <c r="I4" s="10">
        <v>86</v>
      </c>
      <c r="J4" s="11">
        <v>83</v>
      </c>
      <c r="K4" s="11">
        <v>90</v>
      </c>
      <c r="L4" s="11">
        <v>85</v>
      </c>
      <c r="M4" s="12">
        <v>89</v>
      </c>
      <c r="N4" s="10">
        <v>107</v>
      </c>
      <c r="O4" s="11">
        <v>111</v>
      </c>
      <c r="P4" s="11">
        <v>116</v>
      </c>
      <c r="Q4" s="11">
        <v>111</v>
      </c>
      <c r="R4" s="12">
        <v>112</v>
      </c>
      <c r="S4" s="11"/>
      <c r="T4" s="33">
        <f>Y4/AD4-1</f>
        <v>-0.24395251692233599</v>
      </c>
      <c r="U4" s="33">
        <f t="shared" ref="U4:X4" si="0">Z4/AE4-1</f>
        <v>-0.25576712177865579</v>
      </c>
      <c r="V4" s="33">
        <f t="shared" si="0"/>
        <v>9.0184920025442539E-2</v>
      </c>
      <c r="W4" s="33">
        <f t="shared" si="0"/>
        <v>-9.6618968126106264E-2</v>
      </c>
      <c r="X4" s="33">
        <f t="shared" si="0"/>
        <v>-0.35118632391637528</v>
      </c>
      <c r="Y4" s="36">
        <v>198322.03000000003</v>
      </c>
      <c r="Z4" s="37">
        <v>177170.39999999997</v>
      </c>
      <c r="AA4" s="37">
        <v>231219.03999999986</v>
      </c>
      <c r="AB4" s="37">
        <v>202085.25999999995</v>
      </c>
      <c r="AC4" s="37">
        <v>174138.78000000006</v>
      </c>
      <c r="AD4" s="46">
        <v>262314.25199999992</v>
      </c>
      <c r="AE4" s="37">
        <v>238057.74400000004</v>
      </c>
      <c r="AF4" s="37">
        <v>212091.57799999998</v>
      </c>
      <c r="AG4" s="37">
        <v>223698.8079999999</v>
      </c>
      <c r="AH4" s="47">
        <v>268395.66799999995</v>
      </c>
    </row>
    <row r="5" spans="1:34" hidden="1" outlineLevel="2" x14ac:dyDescent="0.35">
      <c r="A5" s="9" t="s">
        <v>11</v>
      </c>
      <c r="B5" s="9" t="s">
        <v>13</v>
      </c>
      <c r="C5" s="19">
        <v>5003</v>
      </c>
      <c r="D5" s="22">
        <v>11</v>
      </c>
      <c r="E5" s="22">
        <v>10</v>
      </c>
      <c r="F5" s="22">
        <v>4</v>
      </c>
      <c r="G5" s="22">
        <v>15</v>
      </c>
      <c r="H5" s="22">
        <v>18</v>
      </c>
      <c r="I5" s="10">
        <v>58</v>
      </c>
      <c r="J5" s="11">
        <v>60</v>
      </c>
      <c r="K5" s="11">
        <v>66</v>
      </c>
      <c r="L5" s="11">
        <v>54</v>
      </c>
      <c r="M5" s="12">
        <v>53</v>
      </c>
      <c r="N5" s="10">
        <v>69</v>
      </c>
      <c r="O5" s="11">
        <v>70</v>
      </c>
      <c r="P5" s="11">
        <v>70</v>
      </c>
      <c r="Q5" s="11">
        <v>69</v>
      </c>
      <c r="R5" s="12">
        <v>71</v>
      </c>
      <c r="S5" s="11"/>
      <c r="T5" s="33">
        <f t="shared" ref="T5:T68" si="1">Y5/AD5-1</f>
        <v>-0.28007931782844941</v>
      </c>
      <c r="U5" s="33">
        <f t="shared" ref="U5:U68" si="2">Z5/AE5-1</f>
        <v>-5.2117761022604348E-2</v>
      </c>
      <c r="V5" s="33">
        <f t="shared" ref="V5:V68" si="3">AA5/AF5-1</f>
        <v>0.11885765870566667</v>
      </c>
      <c r="W5" s="33">
        <f t="shared" ref="W5:W68" si="4">AB5/AG5-1</f>
        <v>-0.17904247943769347</v>
      </c>
      <c r="X5" s="33">
        <f t="shared" ref="X5:X68" si="5">AC5/AH5-1</f>
        <v>3.6999834202888326E-2</v>
      </c>
      <c r="Y5" s="36">
        <v>196168.68999999992</v>
      </c>
      <c r="Z5" s="37">
        <v>202414.17999999996</v>
      </c>
      <c r="AA5" s="37">
        <v>231848.77999999997</v>
      </c>
      <c r="AB5" s="37">
        <v>169637.26999999993</v>
      </c>
      <c r="AC5" s="37">
        <v>238126.33</v>
      </c>
      <c r="AD5" s="46">
        <v>272486.53199999983</v>
      </c>
      <c r="AE5" s="37">
        <v>213543.59400000001</v>
      </c>
      <c r="AF5" s="37">
        <v>207219.19199999995</v>
      </c>
      <c r="AG5" s="37">
        <v>206633.43199999994</v>
      </c>
      <c r="AH5" s="47">
        <v>229630.05600000001</v>
      </c>
    </row>
    <row r="6" spans="1:34" hidden="1" outlineLevel="2" x14ac:dyDescent="0.35">
      <c r="A6" s="9" t="s">
        <v>11</v>
      </c>
      <c r="B6" s="9" t="s">
        <v>14</v>
      </c>
      <c r="C6" s="19">
        <v>5005</v>
      </c>
      <c r="D6" s="22">
        <v>34</v>
      </c>
      <c r="E6" s="22">
        <v>28</v>
      </c>
      <c r="F6" s="22">
        <v>32</v>
      </c>
      <c r="G6" s="22">
        <v>38</v>
      </c>
      <c r="H6" s="22">
        <v>34</v>
      </c>
      <c r="I6" s="10">
        <v>139</v>
      </c>
      <c r="J6" s="11">
        <v>140</v>
      </c>
      <c r="K6" s="11">
        <v>142</v>
      </c>
      <c r="L6" s="11">
        <v>137</v>
      </c>
      <c r="M6" s="12">
        <v>137</v>
      </c>
      <c r="N6" s="10">
        <v>173</v>
      </c>
      <c r="O6" s="11">
        <v>168</v>
      </c>
      <c r="P6" s="11">
        <v>174</v>
      </c>
      <c r="Q6" s="11">
        <v>175</v>
      </c>
      <c r="R6" s="12">
        <v>171</v>
      </c>
      <c r="S6" s="11"/>
      <c r="T6" s="33">
        <f t="shared" si="1"/>
        <v>-0.2370106738476323</v>
      </c>
      <c r="U6" s="33">
        <f t="shared" si="2"/>
        <v>-2.9442928356899212E-2</v>
      </c>
      <c r="V6" s="33">
        <f t="shared" si="3"/>
        <v>0.15926684411326475</v>
      </c>
      <c r="W6" s="33">
        <f t="shared" si="4"/>
        <v>9.835361620544103E-2</v>
      </c>
      <c r="X6" s="33">
        <f t="shared" si="5"/>
        <v>3.804897485075287E-2</v>
      </c>
      <c r="Y6" s="36">
        <v>509901.87999999989</v>
      </c>
      <c r="Z6" s="37">
        <v>532860.82999999984</v>
      </c>
      <c r="AA6" s="37">
        <v>559019.71000000031</v>
      </c>
      <c r="AB6" s="37">
        <v>548041.82000000007</v>
      </c>
      <c r="AC6" s="37">
        <v>560974.26999999967</v>
      </c>
      <c r="AD6" s="46">
        <v>668294.90599999996</v>
      </c>
      <c r="AE6" s="37">
        <v>549025.75600000028</v>
      </c>
      <c r="AF6" s="37">
        <v>482218.31999999995</v>
      </c>
      <c r="AG6" s="37">
        <v>498966.64599999995</v>
      </c>
      <c r="AH6" s="47">
        <v>540412.14200000023</v>
      </c>
    </row>
    <row r="7" spans="1:34" hidden="1" outlineLevel="2" x14ac:dyDescent="0.35">
      <c r="A7" s="9" t="s">
        <v>11</v>
      </c>
      <c r="B7" s="9" t="s">
        <v>15</v>
      </c>
      <c r="C7" s="19">
        <v>5007</v>
      </c>
      <c r="D7" s="22">
        <v>130</v>
      </c>
      <c r="E7" s="22">
        <v>126</v>
      </c>
      <c r="F7" s="22">
        <v>121</v>
      </c>
      <c r="G7" s="22">
        <v>132</v>
      </c>
      <c r="H7" s="22">
        <v>123</v>
      </c>
      <c r="I7" s="10">
        <v>774</v>
      </c>
      <c r="J7" s="11">
        <v>818</v>
      </c>
      <c r="K7" s="11">
        <v>826</v>
      </c>
      <c r="L7" s="11">
        <v>820</v>
      </c>
      <c r="M7" s="12">
        <v>825</v>
      </c>
      <c r="N7" s="10">
        <v>904</v>
      </c>
      <c r="O7" s="11">
        <v>944</v>
      </c>
      <c r="P7" s="11">
        <v>947</v>
      </c>
      <c r="Q7" s="11">
        <v>952</v>
      </c>
      <c r="R7" s="12">
        <v>948</v>
      </c>
      <c r="S7" s="11"/>
      <c r="T7" s="33">
        <f t="shared" si="1"/>
        <v>-0.106977559590409</v>
      </c>
      <c r="U7" s="33">
        <f t="shared" si="2"/>
        <v>5.3147616533524067E-2</v>
      </c>
      <c r="V7" s="33">
        <f t="shared" si="3"/>
        <v>0.14775023246942576</v>
      </c>
      <c r="W7" s="33">
        <f t="shared" si="4"/>
        <v>0.22322794326021733</v>
      </c>
      <c r="X7" s="33">
        <f t="shared" si="5"/>
        <v>0.19228638864959935</v>
      </c>
      <c r="Y7" s="36">
        <v>3520072.0599999987</v>
      </c>
      <c r="Z7" s="37">
        <v>3582698.8999999966</v>
      </c>
      <c r="AA7" s="37">
        <v>3588423.05</v>
      </c>
      <c r="AB7" s="37">
        <v>3860603.2899999982</v>
      </c>
      <c r="AC7" s="37">
        <v>3814738.7999999975</v>
      </c>
      <c r="AD7" s="46">
        <v>3941750.957999995</v>
      </c>
      <c r="AE7" s="37">
        <v>3401896.2240000013</v>
      </c>
      <c r="AF7" s="37">
        <v>3126484.2719999966</v>
      </c>
      <c r="AG7" s="37">
        <v>3156078.4000000004</v>
      </c>
      <c r="AH7" s="47">
        <v>3199515.5159999984</v>
      </c>
    </row>
    <row r="8" spans="1:34" hidden="1" outlineLevel="2" x14ac:dyDescent="0.35">
      <c r="A8" s="9" t="s">
        <v>11</v>
      </c>
      <c r="B8" s="9" t="s">
        <v>16</v>
      </c>
      <c r="C8" s="19">
        <v>5009</v>
      </c>
      <c r="D8" s="22">
        <v>22</v>
      </c>
      <c r="E8" s="22">
        <v>20</v>
      </c>
      <c r="F8" s="22">
        <v>18</v>
      </c>
      <c r="G8" s="22">
        <v>20</v>
      </c>
      <c r="H8" s="22">
        <v>25</v>
      </c>
      <c r="I8" s="10">
        <v>124</v>
      </c>
      <c r="J8" s="11">
        <v>124</v>
      </c>
      <c r="K8" s="11">
        <v>128</v>
      </c>
      <c r="L8" s="11">
        <v>128</v>
      </c>
      <c r="M8" s="12">
        <v>123</v>
      </c>
      <c r="N8" s="10">
        <v>146</v>
      </c>
      <c r="O8" s="11">
        <v>144</v>
      </c>
      <c r="P8" s="11">
        <v>146</v>
      </c>
      <c r="Q8" s="11">
        <v>148</v>
      </c>
      <c r="R8" s="12">
        <v>148</v>
      </c>
      <c r="S8" s="11"/>
      <c r="T8" s="33">
        <f t="shared" si="1"/>
        <v>-0.14167716947567721</v>
      </c>
      <c r="U8" s="33">
        <f t="shared" si="2"/>
        <v>4.913272509784905E-3</v>
      </c>
      <c r="V8" s="33">
        <f t="shared" si="3"/>
        <v>0.12813026009519857</v>
      </c>
      <c r="W8" s="33">
        <f t="shared" si="4"/>
        <v>7.6752859305959209E-2</v>
      </c>
      <c r="X8" s="33">
        <f t="shared" si="5"/>
        <v>5.3343000015104058E-2</v>
      </c>
      <c r="Y8" s="36">
        <v>444350.65999999992</v>
      </c>
      <c r="Z8" s="37">
        <v>436596.17999999982</v>
      </c>
      <c r="AA8" s="37">
        <v>461952.66999999993</v>
      </c>
      <c r="AB8" s="37">
        <v>460625.98999999993</v>
      </c>
      <c r="AC8" s="37">
        <v>452059.24000000005</v>
      </c>
      <c r="AD8" s="46">
        <v>517696.42399999994</v>
      </c>
      <c r="AE8" s="37">
        <v>434461.55199999973</v>
      </c>
      <c r="AF8" s="37">
        <v>409485.22199999983</v>
      </c>
      <c r="AG8" s="37">
        <v>427791.74999999983</v>
      </c>
      <c r="AH8" s="47">
        <v>429166.22599999991</v>
      </c>
    </row>
    <row r="9" spans="1:34" hidden="1" outlineLevel="2" x14ac:dyDescent="0.35">
      <c r="A9" s="9" t="s">
        <v>11</v>
      </c>
      <c r="B9" s="9" t="s">
        <v>17</v>
      </c>
      <c r="C9" s="19">
        <v>5011</v>
      </c>
      <c r="D9" s="22">
        <v>3</v>
      </c>
      <c r="E9" s="22">
        <v>4</v>
      </c>
      <c r="F9" s="22">
        <v>3</v>
      </c>
      <c r="G9" s="22">
        <v>7</v>
      </c>
      <c r="H9" s="22">
        <v>2</v>
      </c>
      <c r="I9" s="10">
        <v>26</v>
      </c>
      <c r="J9" s="11">
        <v>26</v>
      </c>
      <c r="K9" s="11">
        <v>29</v>
      </c>
      <c r="L9" s="11">
        <v>24</v>
      </c>
      <c r="M9" s="12">
        <v>28</v>
      </c>
      <c r="N9" s="10">
        <v>29</v>
      </c>
      <c r="O9" s="11">
        <v>30</v>
      </c>
      <c r="P9" s="11">
        <v>32</v>
      </c>
      <c r="Q9" s="11">
        <v>31</v>
      </c>
      <c r="R9" s="12">
        <v>30</v>
      </c>
      <c r="S9" s="11"/>
      <c r="T9" s="33">
        <f t="shared" si="1"/>
        <v>-0.15822060692409889</v>
      </c>
      <c r="U9" s="33">
        <f t="shared" si="2"/>
        <v>-0.18253060326881276</v>
      </c>
      <c r="V9" s="33">
        <f t="shared" si="3"/>
        <v>6.9156095619887115E-2</v>
      </c>
      <c r="W9" s="33">
        <f t="shared" si="4"/>
        <v>-1.4179546668959708E-2</v>
      </c>
      <c r="X9" s="33">
        <f t="shared" si="5"/>
        <v>-0.18684013134537569</v>
      </c>
      <c r="Y9" s="36">
        <v>41234.539999999986</v>
      </c>
      <c r="Z9" s="37">
        <v>36845.099999999984</v>
      </c>
      <c r="AA9" s="37">
        <v>43494.599999999969</v>
      </c>
      <c r="AB9" s="37">
        <v>43366.78</v>
      </c>
      <c r="AC9" s="37">
        <v>37173.26999999999</v>
      </c>
      <c r="AD9" s="46">
        <v>48984.971999999972</v>
      </c>
      <c r="AE9" s="37">
        <v>45072.145999999986</v>
      </c>
      <c r="AF9" s="37">
        <v>40681.244000000006</v>
      </c>
      <c r="AG9" s="37">
        <v>43990.546000000017</v>
      </c>
      <c r="AH9" s="47">
        <v>45714.589999999982</v>
      </c>
    </row>
    <row r="10" spans="1:34" hidden="1" outlineLevel="2" x14ac:dyDescent="0.35">
      <c r="A10" s="9" t="s">
        <v>11</v>
      </c>
      <c r="B10" s="9" t="s">
        <v>18</v>
      </c>
      <c r="C10" s="19">
        <v>5013</v>
      </c>
      <c r="D10" s="22">
        <v>0</v>
      </c>
      <c r="E10" s="22">
        <v>1</v>
      </c>
      <c r="F10" s="22">
        <v>0</v>
      </c>
      <c r="G10" s="22">
        <v>0</v>
      </c>
      <c r="H10" s="22">
        <v>0</v>
      </c>
      <c r="I10" s="10">
        <v>10</v>
      </c>
      <c r="J10" s="11">
        <v>9</v>
      </c>
      <c r="K10" s="11">
        <v>10</v>
      </c>
      <c r="L10" s="11">
        <v>10</v>
      </c>
      <c r="M10" s="12">
        <v>10</v>
      </c>
      <c r="N10" s="10">
        <v>10</v>
      </c>
      <c r="O10" s="11">
        <v>10</v>
      </c>
      <c r="P10" s="11">
        <v>10</v>
      </c>
      <c r="Q10" s="11">
        <v>10</v>
      </c>
      <c r="R10" s="12">
        <v>10</v>
      </c>
      <c r="S10" s="11"/>
      <c r="T10" s="33">
        <f t="shared" si="1"/>
        <v>-0.25869478301925253</v>
      </c>
      <c r="U10" s="33">
        <f t="shared" si="2"/>
        <v>-0.18563672838138612</v>
      </c>
      <c r="V10" s="33">
        <f t="shared" si="3"/>
        <v>0.55240411170873327</v>
      </c>
      <c r="W10" s="33">
        <f t="shared" si="4"/>
        <v>8.3107683259977527E-3</v>
      </c>
      <c r="X10" s="33">
        <f t="shared" si="5"/>
        <v>-6.0338875370025913E-2</v>
      </c>
      <c r="Y10" s="36">
        <v>13364.630000000001</v>
      </c>
      <c r="Z10" s="37">
        <v>12277.37</v>
      </c>
      <c r="AA10" s="37">
        <v>22191.890000000003</v>
      </c>
      <c r="AB10" s="37">
        <v>15122.05</v>
      </c>
      <c r="AC10" s="37">
        <v>14825.93</v>
      </c>
      <c r="AD10" s="46">
        <v>18028.511999999988</v>
      </c>
      <c r="AE10" s="37">
        <v>15076.036</v>
      </c>
      <c r="AF10" s="37">
        <v>14295.175999999999</v>
      </c>
      <c r="AG10" s="37">
        <v>14997.409999999998</v>
      </c>
      <c r="AH10" s="47">
        <v>15777.954000000002</v>
      </c>
    </row>
    <row r="11" spans="1:34" hidden="1" outlineLevel="2" x14ac:dyDescent="0.35">
      <c r="A11" s="9" t="s">
        <v>11</v>
      </c>
      <c r="B11" s="9" t="s">
        <v>19</v>
      </c>
      <c r="C11" s="19">
        <v>5015</v>
      </c>
      <c r="D11" s="22">
        <v>40</v>
      </c>
      <c r="E11" s="22">
        <v>41</v>
      </c>
      <c r="F11" s="22">
        <v>32</v>
      </c>
      <c r="G11" s="22">
        <v>34</v>
      </c>
      <c r="H11" s="22">
        <v>26</v>
      </c>
      <c r="I11" s="10">
        <v>107</v>
      </c>
      <c r="J11" s="11">
        <v>115</v>
      </c>
      <c r="K11" s="11">
        <v>121</v>
      </c>
      <c r="L11" s="11">
        <v>126</v>
      </c>
      <c r="M11" s="12">
        <v>134</v>
      </c>
      <c r="N11" s="10">
        <v>147</v>
      </c>
      <c r="O11" s="11">
        <v>156</v>
      </c>
      <c r="P11" s="11">
        <v>153</v>
      </c>
      <c r="Q11" s="11">
        <v>160</v>
      </c>
      <c r="R11" s="12">
        <v>160</v>
      </c>
      <c r="S11" s="11"/>
      <c r="T11" s="33">
        <f t="shared" si="1"/>
        <v>-0.25431050371713748</v>
      </c>
      <c r="U11" s="33">
        <f t="shared" si="2"/>
        <v>-0.18263662733112163</v>
      </c>
      <c r="V11" s="33">
        <f t="shared" si="3"/>
        <v>-1.9862931623998104E-2</v>
      </c>
      <c r="W11" s="33">
        <f t="shared" si="4"/>
        <v>4.2446498665163368E-2</v>
      </c>
      <c r="X11" s="33">
        <f t="shared" si="5"/>
        <v>0.17003954704059776</v>
      </c>
      <c r="Y11" s="36">
        <v>306307.72000000015</v>
      </c>
      <c r="Z11" s="37">
        <v>277498.78999999998</v>
      </c>
      <c r="AA11" s="37">
        <v>300709.92999999988</v>
      </c>
      <c r="AB11" s="37">
        <v>323815.65000000002</v>
      </c>
      <c r="AC11" s="37">
        <v>370477.33000000007</v>
      </c>
      <c r="AD11" s="46">
        <v>410771.1339999999</v>
      </c>
      <c r="AE11" s="37">
        <v>339504.80200000026</v>
      </c>
      <c r="AF11" s="37">
        <v>306803.95600000001</v>
      </c>
      <c r="AG11" s="37">
        <v>310630.47399999993</v>
      </c>
      <c r="AH11" s="47">
        <v>316636.58799999976</v>
      </c>
    </row>
    <row r="12" spans="1:34" hidden="1" outlineLevel="2" x14ac:dyDescent="0.35">
      <c r="A12" s="9" t="s">
        <v>11</v>
      </c>
      <c r="B12" s="9" t="s">
        <v>20</v>
      </c>
      <c r="C12" s="19">
        <v>5017</v>
      </c>
      <c r="D12" s="22">
        <v>2</v>
      </c>
      <c r="E12" s="22">
        <v>3</v>
      </c>
      <c r="F12" s="22">
        <v>1</v>
      </c>
      <c r="G12" s="22">
        <v>2</v>
      </c>
      <c r="H12" s="22">
        <v>3</v>
      </c>
      <c r="I12" s="10">
        <v>32</v>
      </c>
      <c r="J12" s="11">
        <v>31</v>
      </c>
      <c r="K12" s="11">
        <v>33</v>
      </c>
      <c r="L12" s="11">
        <v>33</v>
      </c>
      <c r="M12" s="12">
        <v>30</v>
      </c>
      <c r="N12" s="10">
        <v>34</v>
      </c>
      <c r="O12" s="11">
        <v>34</v>
      </c>
      <c r="P12" s="11">
        <v>34</v>
      </c>
      <c r="Q12" s="11">
        <v>35</v>
      </c>
      <c r="R12" s="12">
        <v>33</v>
      </c>
      <c r="S12" s="11"/>
      <c r="T12" s="33">
        <f t="shared" si="1"/>
        <v>-0.14517210546094228</v>
      </c>
      <c r="U12" s="33">
        <f t="shared" si="2"/>
        <v>0.1372760067238481</v>
      </c>
      <c r="V12" s="33">
        <f t="shared" si="3"/>
        <v>0.13206253845732463</v>
      </c>
      <c r="W12" s="33">
        <f t="shared" si="4"/>
        <v>6.8282384305232258E-2</v>
      </c>
      <c r="X12" s="33">
        <f t="shared" si="5"/>
        <v>-0.24151929001983941</v>
      </c>
      <c r="Y12" s="36">
        <v>35672.51</v>
      </c>
      <c r="Z12" s="37">
        <v>41419.159999999989</v>
      </c>
      <c r="AA12" s="37">
        <v>36829.179999999993</v>
      </c>
      <c r="AB12" s="37">
        <v>36247.019999999997</v>
      </c>
      <c r="AC12" s="37">
        <v>35549.509999999987</v>
      </c>
      <c r="AD12" s="46">
        <v>41730.633999999984</v>
      </c>
      <c r="AE12" s="37">
        <v>36419.619999999995</v>
      </c>
      <c r="AF12" s="37">
        <v>32532.814000000002</v>
      </c>
      <c r="AG12" s="37">
        <v>33930.185999999987</v>
      </c>
      <c r="AH12" s="47">
        <v>46869.365999999987</v>
      </c>
    </row>
    <row r="13" spans="1:34" hidden="1" outlineLevel="2" x14ac:dyDescent="0.35">
      <c r="A13" s="9" t="s">
        <v>11</v>
      </c>
      <c r="B13" s="9" t="s">
        <v>21</v>
      </c>
      <c r="C13" s="19">
        <v>5019</v>
      </c>
      <c r="D13" s="22">
        <v>25</v>
      </c>
      <c r="E13" s="22">
        <v>17</v>
      </c>
      <c r="F13" s="22">
        <v>12</v>
      </c>
      <c r="G13" s="22">
        <v>20</v>
      </c>
      <c r="H13" s="22">
        <v>19</v>
      </c>
      <c r="I13" s="10">
        <v>100</v>
      </c>
      <c r="J13" s="11">
        <v>105</v>
      </c>
      <c r="K13" s="11">
        <v>106</v>
      </c>
      <c r="L13" s="11">
        <v>104</v>
      </c>
      <c r="M13" s="12">
        <v>101</v>
      </c>
      <c r="N13" s="10">
        <v>125</v>
      </c>
      <c r="O13" s="11">
        <v>122</v>
      </c>
      <c r="P13" s="11">
        <v>118</v>
      </c>
      <c r="Q13" s="11">
        <v>124</v>
      </c>
      <c r="R13" s="12">
        <v>120</v>
      </c>
      <c r="S13" s="11"/>
      <c r="T13" s="33">
        <f t="shared" si="1"/>
        <v>-0.14765976774975786</v>
      </c>
      <c r="U13" s="33">
        <f t="shared" si="2"/>
        <v>6.4873931911259453E-2</v>
      </c>
      <c r="V13" s="33">
        <f t="shared" si="3"/>
        <v>0.3140592602572867</v>
      </c>
      <c r="W13" s="33">
        <f t="shared" si="4"/>
        <v>0.21760250525725944</v>
      </c>
      <c r="X13" s="33">
        <f t="shared" si="5"/>
        <v>8.7726733696703585E-2</v>
      </c>
      <c r="Y13" s="36">
        <v>296288.34999999998</v>
      </c>
      <c r="Z13" s="37">
        <v>288887.85999999993</v>
      </c>
      <c r="AA13" s="37">
        <v>357233.7300000001</v>
      </c>
      <c r="AB13" s="37">
        <v>303064.31000000006</v>
      </c>
      <c r="AC13" s="37">
        <v>306386.1999999999</v>
      </c>
      <c r="AD13" s="46">
        <v>347617.46399999975</v>
      </c>
      <c r="AE13" s="37">
        <v>271288.31999999995</v>
      </c>
      <c r="AF13" s="37">
        <v>271855.11399999983</v>
      </c>
      <c r="AG13" s="37">
        <v>248902.50200000001</v>
      </c>
      <c r="AH13" s="47">
        <v>281675.70999999996</v>
      </c>
    </row>
    <row r="14" spans="1:34" hidden="1" outlineLevel="2" x14ac:dyDescent="0.35">
      <c r="A14" s="9" t="s">
        <v>11</v>
      </c>
      <c r="B14" s="9" t="s">
        <v>22</v>
      </c>
      <c r="C14" s="19">
        <v>5021</v>
      </c>
      <c r="D14" s="22">
        <v>9</v>
      </c>
      <c r="E14" s="22">
        <v>5</v>
      </c>
      <c r="F14" s="22">
        <v>5</v>
      </c>
      <c r="G14" s="22">
        <v>11</v>
      </c>
      <c r="H14" s="22">
        <v>10</v>
      </c>
      <c r="I14" s="10">
        <v>33</v>
      </c>
      <c r="J14" s="11">
        <v>40</v>
      </c>
      <c r="K14" s="11">
        <v>39</v>
      </c>
      <c r="L14" s="11">
        <v>36</v>
      </c>
      <c r="M14" s="12">
        <v>37</v>
      </c>
      <c r="N14" s="10">
        <v>42</v>
      </c>
      <c r="O14" s="11">
        <v>45</v>
      </c>
      <c r="P14" s="11">
        <v>44</v>
      </c>
      <c r="Q14" s="11">
        <v>47</v>
      </c>
      <c r="R14" s="12">
        <v>47</v>
      </c>
      <c r="S14" s="11"/>
      <c r="T14" s="33">
        <f t="shared" si="1"/>
        <v>-0.13819376095150704</v>
      </c>
      <c r="U14" s="33">
        <f t="shared" si="2"/>
        <v>-3.3190529634751997E-2</v>
      </c>
      <c r="V14" s="33">
        <f t="shared" si="3"/>
        <v>-0.10038545362864448</v>
      </c>
      <c r="W14" s="33">
        <f t="shared" si="4"/>
        <v>2.0960002350578488E-2</v>
      </c>
      <c r="X14" s="33">
        <f t="shared" si="5"/>
        <v>-8.8672111289366473E-2</v>
      </c>
      <c r="Y14" s="36">
        <v>68045.78</v>
      </c>
      <c r="Z14" s="37">
        <v>65063.869999999988</v>
      </c>
      <c r="AA14" s="37">
        <v>61900.46</v>
      </c>
      <c r="AB14" s="37">
        <v>71162.95</v>
      </c>
      <c r="AC14" s="37">
        <v>70688.460000000021</v>
      </c>
      <c r="AD14" s="46">
        <v>78957.167999999976</v>
      </c>
      <c r="AE14" s="37">
        <v>67297.510000000009</v>
      </c>
      <c r="AF14" s="37">
        <v>68807.757999999987</v>
      </c>
      <c r="AG14" s="37">
        <v>69701.995999999985</v>
      </c>
      <c r="AH14" s="47">
        <v>77566.439999999988</v>
      </c>
    </row>
    <row r="15" spans="1:34" hidden="1" outlineLevel="2" x14ac:dyDescent="0.35">
      <c r="A15" s="9" t="s">
        <v>11</v>
      </c>
      <c r="B15" s="9" t="s">
        <v>23</v>
      </c>
      <c r="C15" s="19">
        <v>5023</v>
      </c>
      <c r="D15" s="22">
        <v>18</v>
      </c>
      <c r="E15" s="22">
        <v>16</v>
      </c>
      <c r="F15" s="22">
        <v>14</v>
      </c>
      <c r="G15" s="22">
        <v>28</v>
      </c>
      <c r="H15" s="22">
        <v>21</v>
      </c>
      <c r="I15" s="10">
        <v>91</v>
      </c>
      <c r="J15" s="11">
        <v>101</v>
      </c>
      <c r="K15" s="11">
        <v>99</v>
      </c>
      <c r="L15" s="11">
        <v>89</v>
      </c>
      <c r="M15" s="12">
        <v>92</v>
      </c>
      <c r="N15" s="10">
        <v>109</v>
      </c>
      <c r="O15" s="11">
        <v>117</v>
      </c>
      <c r="P15" s="11">
        <v>113</v>
      </c>
      <c r="Q15" s="11">
        <v>117</v>
      </c>
      <c r="R15" s="12">
        <v>113</v>
      </c>
      <c r="S15" s="11"/>
      <c r="T15" s="33">
        <f t="shared" si="1"/>
        <v>-0.22035788574964821</v>
      </c>
      <c r="U15" s="33">
        <f t="shared" si="2"/>
        <v>-0.13289561678709805</v>
      </c>
      <c r="V15" s="33">
        <f t="shared" si="3"/>
        <v>2.2930622633155817E-2</v>
      </c>
      <c r="W15" s="33">
        <f t="shared" si="4"/>
        <v>-7.6645924562377399E-3</v>
      </c>
      <c r="X15" s="33">
        <f t="shared" si="5"/>
        <v>-0.20472084056709927</v>
      </c>
      <c r="Y15" s="36">
        <v>298205.65999999992</v>
      </c>
      <c r="Z15" s="37">
        <v>274350.40999999997</v>
      </c>
      <c r="AA15" s="37">
        <v>294761.79000000004</v>
      </c>
      <c r="AB15" s="37">
        <v>278769.8</v>
      </c>
      <c r="AC15" s="37">
        <v>264747.99</v>
      </c>
      <c r="AD15" s="46">
        <v>382490.44599999988</v>
      </c>
      <c r="AE15" s="37">
        <v>316398.36599999998</v>
      </c>
      <c r="AF15" s="37">
        <v>288154.23399999994</v>
      </c>
      <c r="AG15" s="37">
        <v>280922.95999999996</v>
      </c>
      <c r="AH15" s="47">
        <v>332899.44399999996</v>
      </c>
    </row>
    <row r="16" spans="1:34" hidden="1" outlineLevel="2" x14ac:dyDescent="0.35">
      <c r="A16" s="9" t="s">
        <v>11</v>
      </c>
      <c r="B16" s="9" t="s">
        <v>24</v>
      </c>
      <c r="C16" s="19">
        <v>5025</v>
      </c>
      <c r="D16" s="22">
        <v>1</v>
      </c>
      <c r="E16" s="22">
        <v>2</v>
      </c>
      <c r="F16" s="22">
        <v>2</v>
      </c>
      <c r="G16" s="22">
        <v>2</v>
      </c>
      <c r="H16" s="22">
        <v>4</v>
      </c>
      <c r="I16" s="10">
        <v>8</v>
      </c>
      <c r="J16" s="11">
        <v>8</v>
      </c>
      <c r="K16" s="11">
        <v>8</v>
      </c>
      <c r="L16" s="11">
        <v>8</v>
      </c>
      <c r="M16" s="12">
        <v>8</v>
      </c>
      <c r="N16" s="10">
        <v>9</v>
      </c>
      <c r="O16" s="11">
        <v>10</v>
      </c>
      <c r="P16" s="11">
        <v>10</v>
      </c>
      <c r="Q16" s="11">
        <v>10</v>
      </c>
      <c r="R16" s="12">
        <v>12</v>
      </c>
      <c r="S16" s="11"/>
      <c r="T16" s="33">
        <f t="shared" si="1"/>
        <v>-0.30479760531234257</v>
      </c>
      <c r="U16" s="33">
        <f t="shared" si="2"/>
        <v>-1.2201502387979901E-2</v>
      </c>
      <c r="V16" s="33">
        <f t="shared" si="3"/>
        <v>0.60306813293378858</v>
      </c>
      <c r="W16" s="33">
        <f t="shared" si="4"/>
        <v>0.46692420120977918</v>
      </c>
      <c r="X16" s="33">
        <f t="shared" si="5"/>
        <v>-0.1182195904541864</v>
      </c>
      <c r="Y16" s="36">
        <v>9781.83</v>
      </c>
      <c r="Z16" s="37">
        <v>10289.65</v>
      </c>
      <c r="AA16" s="37">
        <v>15710.850000000002</v>
      </c>
      <c r="AB16" s="37">
        <v>15161.30999999999</v>
      </c>
      <c r="AC16" s="37">
        <v>9675.7200000000012</v>
      </c>
      <c r="AD16" s="46">
        <v>14070.477999999999</v>
      </c>
      <c r="AE16" s="37">
        <v>10416.749999999989</v>
      </c>
      <c r="AF16" s="37">
        <v>9800.4880000000012</v>
      </c>
      <c r="AG16" s="37">
        <v>10335.441999999992</v>
      </c>
      <c r="AH16" s="47">
        <v>10972.936</v>
      </c>
    </row>
    <row r="17" spans="1:34" hidden="1" outlineLevel="2" x14ac:dyDescent="0.35">
      <c r="A17" s="9" t="s">
        <v>11</v>
      </c>
      <c r="B17" s="9" t="s">
        <v>25</v>
      </c>
      <c r="C17" s="19">
        <v>5027</v>
      </c>
      <c r="D17" s="22">
        <v>11</v>
      </c>
      <c r="E17" s="22">
        <v>16</v>
      </c>
      <c r="F17" s="22">
        <v>16</v>
      </c>
      <c r="G17" s="22">
        <v>46</v>
      </c>
      <c r="H17" s="22">
        <v>10</v>
      </c>
      <c r="I17" s="10">
        <v>103</v>
      </c>
      <c r="J17" s="11">
        <v>101</v>
      </c>
      <c r="K17" s="11">
        <v>106</v>
      </c>
      <c r="L17" s="11">
        <v>78</v>
      </c>
      <c r="M17" s="12">
        <v>108</v>
      </c>
      <c r="N17" s="10">
        <v>114</v>
      </c>
      <c r="O17" s="11">
        <v>117</v>
      </c>
      <c r="P17" s="11">
        <v>122</v>
      </c>
      <c r="Q17" s="11">
        <v>124</v>
      </c>
      <c r="R17" s="12">
        <v>118</v>
      </c>
      <c r="S17" s="11"/>
      <c r="T17" s="33">
        <f t="shared" si="1"/>
        <v>-0.21257521968427473</v>
      </c>
      <c r="U17" s="33">
        <f t="shared" si="2"/>
        <v>0.11198039360055612</v>
      </c>
      <c r="V17" s="33">
        <f t="shared" si="3"/>
        <v>0.52515720307804181</v>
      </c>
      <c r="W17" s="33">
        <f t="shared" si="4"/>
        <v>-6.9754869634453764E-2</v>
      </c>
      <c r="X17" s="33">
        <f t="shared" si="5"/>
        <v>0.19261348672759326</v>
      </c>
      <c r="Y17" s="36">
        <v>261358.97000000006</v>
      </c>
      <c r="Z17" s="37">
        <v>299001.49999999988</v>
      </c>
      <c r="AA17" s="37">
        <v>401477.16000000015</v>
      </c>
      <c r="AB17" s="37">
        <v>245516.03999999998</v>
      </c>
      <c r="AC17" s="37">
        <v>328476.59999999986</v>
      </c>
      <c r="AD17" s="46">
        <v>331916.10999999993</v>
      </c>
      <c r="AE17" s="37">
        <v>268890.98199999984</v>
      </c>
      <c r="AF17" s="37">
        <v>263236.57599999983</v>
      </c>
      <c r="AG17" s="37">
        <v>263926.17599999986</v>
      </c>
      <c r="AH17" s="47">
        <v>275425.86399999994</v>
      </c>
    </row>
    <row r="18" spans="1:34" hidden="1" outlineLevel="2" x14ac:dyDescent="0.35">
      <c r="A18" s="9" t="s">
        <v>11</v>
      </c>
      <c r="B18" s="9" t="s">
        <v>26</v>
      </c>
      <c r="C18" s="19">
        <v>5029</v>
      </c>
      <c r="D18" s="22">
        <v>12</v>
      </c>
      <c r="E18" s="22">
        <v>7</v>
      </c>
      <c r="F18" s="22">
        <v>9</v>
      </c>
      <c r="G18" s="22">
        <v>19</v>
      </c>
      <c r="H18" s="22">
        <v>13</v>
      </c>
      <c r="I18" s="10">
        <v>63</v>
      </c>
      <c r="J18" s="11">
        <v>66</v>
      </c>
      <c r="K18" s="11">
        <v>67</v>
      </c>
      <c r="L18" s="11">
        <v>59</v>
      </c>
      <c r="M18" s="12">
        <v>65</v>
      </c>
      <c r="N18" s="10">
        <v>75</v>
      </c>
      <c r="O18" s="11">
        <v>73</v>
      </c>
      <c r="P18" s="11">
        <v>76</v>
      </c>
      <c r="Q18" s="11">
        <v>78</v>
      </c>
      <c r="R18" s="12">
        <v>78</v>
      </c>
      <c r="S18" s="11"/>
      <c r="T18" s="33">
        <f t="shared" si="1"/>
        <v>-7.2722003401153312E-2</v>
      </c>
      <c r="U18" s="33">
        <f t="shared" si="2"/>
        <v>0.10520073658378437</v>
      </c>
      <c r="V18" s="33">
        <f t="shared" si="3"/>
        <v>0.28847215656168346</v>
      </c>
      <c r="W18" s="33">
        <f t="shared" si="4"/>
        <v>-2.1910000958833997E-2</v>
      </c>
      <c r="X18" s="33">
        <f t="shared" si="5"/>
        <v>0.16310680540819167</v>
      </c>
      <c r="Y18" s="36">
        <v>234599.18000000002</v>
      </c>
      <c r="Z18" s="37">
        <v>236163.45999999993</v>
      </c>
      <c r="AA18" s="37">
        <v>250730.42999999996</v>
      </c>
      <c r="AB18" s="37">
        <v>225397.45999999988</v>
      </c>
      <c r="AC18" s="37">
        <v>222645.18000000005</v>
      </c>
      <c r="AD18" s="46">
        <v>252997.6779999999</v>
      </c>
      <c r="AE18" s="37">
        <v>213683.77</v>
      </c>
      <c r="AF18" s="37">
        <v>194595.14799999999</v>
      </c>
      <c r="AG18" s="37">
        <v>230446.54399999985</v>
      </c>
      <c r="AH18" s="47">
        <v>191422.81599999999</v>
      </c>
    </row>
    <row r="19" spans="1:34" hidden="1" outlineLevel="2" x14ac:dyDescent="0.35">
      <c r="A19" s="9" t="s">
        <v>11</v>
      </c>
      <c r="B19" s="9" t="s">
        <v>27</v>
      </c>
      <c r="C19" s="19">
        <v>5031</v>
      </c>
      <c r="D19" s="22">
        <v>66</v>
      </c>
      <c r="E19" s="22">
        <v>55</v>
      </c>
      <c r="F19" s="22">
        <v>62</v>
      </c>
      <c r="G19" s="22">
        <v>60</v>
      </c>
      <c r="H19" s="22">
        <v>64</v>
      </c>
      <c r="I19" s="10">
        <v>363</v>
      </c>
      <c r="J19" s="11">
        <v>375</v>
      </c>
      <c r="K19" s="11">
        <v>382</v>
      </c>
      <c r="L19" s="11">
        <v>378</v>
      </c>
      <c r="M19" s="12">
        <v>367</v>
      </c>
      <c r="N19" s="10">
        <v>429</v>
      </c>
      <c r="O19" s="11">
        <v>430</v>
      </c>
      <c r="P19" s="11">
        <v>444</v>
      </c>
      <c r="Q19" s="11">
        <v>438</v>
      </c>
      <c r="R19" s="12">
        <v>431</v>
      </c>
      <c r="S19" s="11"/>
      <c r="T19" s="33">
        <f t="shared" si="1"/>
        <v>-8.0919297591591E-2</v>
      </c>
      <c r="U19" s="33">
        <f t="shared" si="2"/>
        <v>6.3336559383502911E-2</v>
      </c>
      <c r="V19" s="33">
        <f t="shared" si="3"/>
        <v>0.1257987760767092</v>
      </c>
      <c r="W19" s="33">
        <f t="shared" si="4"/>
        <v>0.13239340394077814</v>
      </c>
      <c r="X19" s="33">
        <f t="shared" si="5"/>
        <v>8.6932398932941801E-3</v>
      </c>
      <c r="Y19" s="36">
        <v>1641376.0999999982</v>
      </c>
      <c r="Z19" s="37">
        <v>1622917.7299999991</v>
      </c>
      <c r="AA19" s="37">
        <v>1624675.4400000011</v>
      </c>
      <c r="AB19" s="37">
        <v>1675791.3599999987</v>
      </c>
      <c r="AC19" s="37">
        <v>1545254.05</v>
      </c>
      <c r="AD19" s="46">
        <v>1785888.9819999996</v>
      </c>
      <c r="AE19" s="37">
        <v>1526250.2879999988</v>
      </c>
      <c r="AF19" s="37">
        <v>1443131.2899999989</v>
      </c>
      <c r="AG19" s="37">
        <v>1479866.762000001</v>
      </c>
      <c r="AH19" s="47">
        <v>1531936.5579999988</v>
      </c>
    </row>
    <row r="20" spans="1:34" hidden="1" outlineLevel="2" x14ac:dyDescent="0.35">
      <c r="A20" s="9" t="s">
        <v>11</v>
      </c>
      <c r="B20" s="9" t="s">
        <v>28</v>
      </c>
      <c r="C20" s="19">
        <v>5033</v>
      </c>
      <c r="D20" s="22">
        <v>47</v>
      </c>
      <c r="E20" s="22">
        <v>52</v>
      </c>
      <c r="F20" s="22">
        <v>59</v>
      </c>
      <c r="G20" s="22">
        <v>53</v>
      </c>
      <c r="H20" s="22">
        <v>46</v>
      </c>
      <c r="I20" s="10">
        <v>207</v>
      </c>
      <c r="J20" s="11">
        <v>209</v>
      </c>
      <c r="K20" s="11">
        <v>199</v>
      </c>
      <c r="L20" s="11">
        <v>206</v>
      </c>
      <c r="M20" s="12">
        <v>216</v>
      </c>
      <c r="N20" s="10">
        <v>254</v>
      </c>
      <c r="O20" s="11">
        <v>261</v>
      </c>
      <c r="P20" s="11">
        <v>258</v>
      </c>
      <c r="Q20" s="11">
        <v>259</v>
      </c>
      <c r="R20" s="12">
        <v>262</v>
      </c>
      <c r="S20" s="11"/>
      <c r="T20" s="33">
        <f t="shared" si="1"/>
        <v>-5.9893529681284252E-2</v>
      </c>
      <c r="U20" s="33">
        <f t="shared" si="2"/>
        <v>7.2165800891642373E-2</v>
      </c>
      <c r="V20" s="33">
        <f t="shared" si="3"/>
        <v>0.10878817300685584</v>
      </c>
      <c r="W20" s="33">
        <f t="shared" si="4"/>
        <v>6.9250211806447082E-2</v>
      </c>
      <c r="X20" s="33">
        <f t="shared" si="5"/>
        <v>-2.4303540586742445E-2</v>
      </c>
      <c r="Y20" s="36">
        <v>704121.47999999986</v>
      </c>
      <c r="Z20" s="37">
        <v>725613.07999999984</v>
      </c>
      <c r="AA20" s="37">
        <v>687341.28999999992</v>
      </c>
      <c r="AB20" s="37">
        <v>638713.67999999982</v>
      </c>
      <c r="AC20" s="37">
        <v>692790.18</v>
      </c>
      <c r="AD20" s="46">
        <v>748980.57000000007</v>
      </c>
      <c r="AE20" s="37">
        <v>676773.20000000019</v>
      </c>
      <c r="AF20" s="37">
        <v>619903.1579999997</v>
      </c>
      <c r="AG20" s="37">
        <v>597347.25599999982</v>
      </c>
      <c r="AH20" s="47">
        <v>710046.83199999994</v>
      </c>
    </row>
    <row r="21" spans="1:34" hidden="1" outlineLevel="2" x14ac:dyDescent="0.35">
      <c r="A21" s="9" t="s">
        <v>11</v>
      </c>
      <c r="B21" s="9" t="s">
        <v>29</v>
      </c>
      <c r="C21" s="19">
        <v>5035</v>
      </c>
      <c r="D21" s="22">
        <v>32</v>
      </c>
      <c r="E21" s="22">
        <v>26</v>
      </c>
      <c r="F21" s="22">
        <v>19</v>
      </c>
      <c r="G21" s="22">
        <v>32</v>
      </c>
      <c r="H21" s="22">
        <v>27</v>
      </c>
      <c r="I21" s="10">
        <v>190</v>
      </c>
      <c r="J21" s="11">
        <v>195</v>
      </c>
      <c r="K21" s="11">
        <v>203</v>
      </c>
      <c r="L21" s="11">
        <v>203</v>
      </c>
      <c r="M21" s="12">
        <v>197</v>
      </c>
      <c r="N21" s="10">
        <v>222</v>
      </c>
      <c r="O21" s="11">
        <v>221</v>
      </c>
      <c r="P21" s="11">
        <v>222</v>
      </c>
      <c r="Q21" s="11">
        <v>235</v>
      </c>
      <c r="R21" s="12">
        <v>224</v>
      </c>
      <c r="S21" s="11"/>
      <c r="T21" s="33">
        <f t="shared" si="1"/>
        <v>-0.23285374367202216</v>
      </c>
      <c r="U21" s="33">
        <f t="shared" si="2"/>
        <v>6.1253502033631557E-2</v>
      </c>
      <c r="V21" s="33">
        <f t="shared" si="3"/>
        <v>0.10543784642214193</v>
      </c>
      <c r="W21" s="33">
        <f t="shared" si="4"/>
        <v>0.20564463453803161</v>
      </c>
      <c r="X21" s="33">
        <f t="shared" si="5"/>
        <v>2.0182050889397285E-2</v>
      </c>
      <c r="Y21" s="36">
        <v>592328.59</v>
      </c>
      <c r="Z21" s="37">
        <v>698952.35999999987</v>
      </c>
      <c r="AA21" s="37">
        <v>679897.74999999988</v>
      </c>
      <c r="AB21" s="37">
        <v>738460.35999999847</v>
      </c>
      <c r="AC21" s="37">
        <v>689980.41000000015</v>
      </c>
      <c r="AD21" s="46">
        <v>772119.5079999998</v>
      </c>
      <c r="AE21" s="37">
        <v>658610.17999999947</v>
      </c>
      <c r="AF21" s="37">
        <v>615048.37399999984</v>
      </c>
      <c r="AG21" s="37">
        <v>612502.50599999994</v>
      </c>
      <c r="AH21" s="47">
        <v>676330.67</v>
      </c>
    </row>
    <row r="22" spans="1:34" hidden="1" outlineLevel="2" x14ac:dyDescent="0.35">
      <c r="A22" s="9" t="s">
        <v>11</v>
      </c>
      <c r="B22" s="9" t="s">
        <v>30</v>
      </c>
      <c r="C22" s="19">
        <v>5037</v>
      </c>
      <c r="D22" s="22">
        <v>10</v>
      </c>
      <c r="E22" s="22">
        <v>8</v>
      </c>
      <c r="F22" s="22">
        <v>7</v>
      </c>
      <c r="G22" s="22">
        <v>9</v>
      </c>
      <c r="H22" s="22">
        <v>11</v>
      </c>
      <c r="I22" s="10">
        <v>48</v>
      </c>
      <c r="J22" s="11">
        <v>49</v>
      </c>
      <c r="K22" s="11">
        <v>50</v>
      </c>
      <c r="L22" s="11">
        <v>50</v>
      </c>
      <c r="M22" s="12">
        <v>47</v>
      </c>
      <c r="N22" s="10">
        <v>58</v>
      </c>
      <c r="O22" s="11">
        <v>57</v>
      </c>
      <c r="P22" s="11">
        <v>57</v>
      </c>
      <c r="Q22" s="11">
        <v>59</v>
      </c>
      <c r="R22" s="12">
        <v>58</v>
      </c>
      <c r="S22" s="11"/>
      <c r="T22" s="33">
        <f t="shared" si="1"/>
        <v>-0.17976437786136545</v>
      </c>
      <c r="U22" s="33">
        <f t="shared" si="2"/>
        <v>9.610925697660222E-2</v>
      </c>
      <c r="V22" s="33">
        <f t="shared" si="3"/>
        <v>4.4926376430884707E-2</v>
      </c>
      <c r="W22" s="33">
        <f t="shared" si="4"/>
        <v>0.24617847240442914</v>
      </c>
      <c r="X22" s="33">
        <f t="shared" si="5"/>
        <v>-0.10824323700839478</v>
      </c>
      <c r="Y22" s="36">
        <v>192360.59999999998</v>
      </c>
      <c r="Z22" s="37">
        <v>197436.42999999993</v>
      </c>
      <c r="AA22" s="37">
        <v>192111.93999999997</v>
      </c>
      <c r="AB22" s="37">
        <v>222269.97000000003</v>
      </c>
      <c r="AC22" s="37">
        <v>170125.78999999995</v>
      </c>
      <c r="AD22" s="46">
        <v>234518.70999999996</v>
      </c>
      <c r="AE22" s="37">
        <v>180124.77200000006</v>
      </c>
      <c r="AF22" s="37">
        <v>183852.13000000003</v>
      </c>
      <c r="AG22" s="37">
        <v>178361.26599999997</v>
      </c>
      <c r="AH22" s="47">
        <v>190776.00199999995</v>
      </c>
    </row>
    <row r="23" spans="1:34" hidden="1" outlineLevel="2" x14ac:dyDescent="0.35">
      <c r="A23" s="9" t="s">
        <v>11</v>
      </c>
      <c r="B23" s="9" t="s">
        <v>31</v>
      </c>
      <c r="C23" s="19">
        <v>5039</v>
      </c>
      <c r="D23" s="22">
        <v>5</v>
      </c>
      <c r="E23" s="22">
        <v>6</v>
      </c>
      <c r="F23" s="22">
        <v>6</v>
      </c>
      <c r="G23" s="22">
        <v>4</v>
      </c>
      <c r="H23" s="22">
        <v>8</v>
      </c>
      <c r="I23" s="10">
        <v>35</v>
      </c>
      <c r="J23" s="11">
        <v>34</v>
      </c>
      <c r="K23" s="11">
        <v>34</v>
      </c>
      <c r="L23" s="11">
        <v>35</v>
      </c>
      <c r="M23" s="12">
        <v>32</v>
      </c>
      <c r="N23" s="10">
        <v>40</v>
      </c>
      <c r="O23" s="11">
        <v>40</v>
      </c>
      <c r="P23" s="11">
        <v>40</v>
      </c>
      <c r="Q23" s="11">
        <v>39</v>
      </c>
      <c r="R23" s="12">
        <v>40</v>
      </c>
      <c r="S23" s="11"/>
      <c r="T23" s="33">
        <f t="shared" si="1"/>
        <v>-0.22512493987943971</v>
      </c>
      <c r="U23" s="33">
        <f t="shared" si="2"/>
        <v>-2.1762921577581973E-2</v>
      </c>
      <c r="V23" s="33">
        <f t="shared" si="3"/>
        <v>0.62218427526718378</v>
      </c>
      <c r="W23" s="33">
        <f t="shared" si="4"/>
        <v>0.47816655735051361</v>
      </c>
      <c r="X23" s="33">
        <f t="shared" si="5"/>
        <v>0.1029398340558747</v>
      </c>
      <c r="Y23" s="36">
        <v>65477.75</v>
      </c>
      <c r="Z23" s="37">
        <v>62266.499999999971</v>
      </c>
      <c r="AA23" s="37">
        <v>91147.89999999998</v>
      </c>
      <c r="AB23" s="37">
        <v>84160.56</v>
      </c>
      <c r="AC23" s="37">
        <v>68990.98</v>
      </c>
      <c r="AD23" s="46">
        <v>84501.042000000016</v>
      </c>
      <c r="AE23" s="37">
        <v>63651.747999999978</v>
      </c>
      <c r="AF23" s="37">
        <v>56188.375999999975</v>
      </c>
      <c r="AG23" s="37">
        <v>56935.775999999998</v>
      </c>
      <c r="AH23" s="47">
        <v>62551.897999999994</v>
      </c>
    </row>
    <row r="24" spans="1:34" hidden="1" outlineLevel="2" x14ac:dyDescent="0.35">
      <c r="A24" s="9" t="s">
        <v>11</v>
      </c>
      <c r="B24" s="9" t="s">
        <v>32</v>
      </c>
      <c r="C24" s="19">
        <v>5041</v>
      </c>
      <c r="D24" s="22">
        <v>10</v>
      </c>
      <c r="E24" s="22">
        <v>7</v>
      </c>
      <c r="F24" s="22">
        <v>11</v>
      </c>
      <c r="G24" s="22">
        <v>12</v>
      </c>
      <c r="H24" s="22">
        <v>7</v>
      </c>
      <c r="I24" s="10">
        <v>38</v>
      </c>
      <c r="J24" s="11">
        <v>41</v>
      </c>
      <c r="K24" s="11">
        <v>37</v>
      </c>
      <c r="L24" s="11">
        <v>35</v>
      </c>
      <c r="M24" s="12">
        <v>38</v>
      </c>
      <c r="N24" s="10">
        <v>48</v>
      </c>
      <c r="O24" s="11">
        <v>48</v>
      </c>
      <c r="P24" s="11">
        <v>48</v>
      </c>
      <c r="Q24" s="11">
        <v>47</v>
      </c>
      <c r="R24" s="12">
        <v>45</v>
      </c>
      <c r="S24" s="11"/>
      <c r="T24" s="33">
        <f t="shared" si="1"/>
        <v>-0.12868832998547919</v>
      </c>
      <c r="U24" s="33">
        <f t="shared" si="2"/>
        <v>4.6414669608345838E-2</v>
      </c>
      <c r="V24" s="33">
        <f t="shared" si="3"/>
        <v>0.10731912335216665</v>
      </c>
      <c r="W24" s="33">
        <f t="shared" si="4"/>
        <v>0.15015571349060153</v>
      </c>
      <c r="X24" s="33">
        <f t="shared" si="5"/>
        <v>-0.1893422375629783</v>
      </c>
      <c r="Y24" s="36">
        <v>98259.299999999886</v>
      </c>
      <c r="Z24" s="37">
        <v>92646.650000000009</v>
      </c>
      <c r="AA24" s="37">
        <v>99522.12000000001</v>
      </c>
      <c r="AB24" s="37">
        <v>96739.88</v>
      </c>
      <c r="AC24" s="37">
        <v>85455.060000000012</v>
      </c>
      <c r="AD24" s="46">
        <v>112771.702</v>
      </c>
      <c r="AE24" s="37">
        <v>88537.223999999915</v>
      </c>
      <c r="AF24" s="37">
        <v>89876.637999999977</v>
      </c>
      <c r="AG24" s="37">
        <v>84110.245999999999</v>
      </c>
      <c r="AH24" s="47">
        <v>105414.47199999992</v>
      </c>
    </row>
    <row r="25" spans="1:34" hidden="1" outlineLevel="2" x14ac:dyDescent="0.35">
      <c r="A25" s="9" t="s">
        <v>11</v>
      </c>
      <c r="B25" s="9" t="s">
        <v>33</v>
      </c>
      <c r="C25" s="19">
        <v>5043</v>
      </c>
      <c r="D25" s="22">
        <v>20</v>
      </c>
      <c r="E25" s="22">
        <v>11</v>
      </c>
      <c r="F25" s="22">
        <v>12</v>
      </c>
      <c r="G25" s="22">
        <v>15</v>
      </c>
      <c r="H25" s="22">
        <v>9</v>
      </c>
      <c r="I25" s="10">
        <v>66</v>
      </c>
      <c r="J25" s="11">
        <v>74</v>
      </c>
      <c r="K25" s="11">
        <v>72</v>
      </c>
      <c r="L25" s="11">
        <v>69</v>
      </c>
      <c r="M25" s="12">
        <v>74</v>
      </c>
      <c r="N25" s="10">
        <v>86</v>
      </c>
      <c r="O25" s="11">
        <v>85</v>
      </c>
      <c r="P25" s="11">
        <v>84</v>
      </c>
      <c r="Q25" s="11">
        <v>84</v>
      </c>
      <c r="R25" s="12">
        <v>83</v>
      </c>
      <c r="S25" s="11"/>
      <c r="T25" s="33">
        <f t="shared" si="1"/>
        <v>-0.13301809544469834</v>
      </c>
      <c r="U25" s="33">
        <f t="shared" si="2"/>
        <v>1.6704165095424721</v>
      </c>
      <c r="V25" s="33">
        <f t="shared" si="3"/>
        <v>0.29466392504214656</v>
      </c>
      <c r="W25" s="33">
        <f t="shared" si="4"/>
        <v>1.0328491692555231E-2</v>
      </c>
      <c r="X25" s="33">
        <f t="shared" si="5"/>
        <v>-4.6746262171988184E-2</v>
      </c>
      <c r="Y25" s="36">
        <v>276272.52999999997</v>
      </c>
      <c r="Z25" s="37">
        <v>677401.25</v>
      </c>
      <c r="AA25" s="37">
        <v>323330.63999999996</v>
      </c>
      <c r="AB25" s="37">
        <v>246204.97999999992</v>
      </c>
      <c r="AC25" s="37">
        <v>280607.27999999997</v>
      </c>
      <c r="AD25" s="46">
        <v>318660.08799999993</v>
      </c>
      <c r="AE25" s="37">
        <v>253668.76199999999</v>
      </c>
      <c r="AF25" s="37">
        <v>249740.98199999993</v>
      </c>
      <c r="AG25" s="37">
        <v>243688.04999999996</v>
      </c>
      <c r="AH25" s="47">
        <v>294367.87799999979</v>
      </c>
    </row>
    <row r="26" spans="1:34" hidden="1" outlineLevel="2" x14ac:dyDescent="0.35">
      <c r="A26" s="9" t="s">
        <v>11</v>
      </c>
      <c r="B26" s="9" t="s">
        <v>34</v>
      </c>
      <c r="C26" s="19">
        <v>5045</v>
      </c>
      <c r="D26" s="22">
        <v>54</v>
      </c>
      <c r="E26" s="22">
        <v>57</v>
      </c>
      <c r="F26" s="22">
        <v>56</v>
      </c>
      <c r="G26" s="22">
        <v>60</v>
      </c>
      <c r="H26" s="22">
        <v>53</v>
      </c>
      <c r="I26" s="10">
        <v>387</v>
      </c>
      <c r="J26" s="11">
        <v>392</v>
      </c>
      <c r="K26" s="11">
        <v>395</v>
      </c>
      <c r="L26" s="11">
        <v>392</v>
      </c>
      <c r="M26" s="12">
        <v>399</v>
      </c>
      <c r="N26" s="10">
        <v>441</v>
      </c>
      <c r="O26" s="11">
        <v>449</v>
      </c>
      <c r="P26" s="11">
        <v>451</v>
      </c>
      <c r="Q26" s="11">
        <v>452</v>
      </c>
      <c r="R26" s="12">
        <v>452</v>
      </c>
      <c r="S26" s="11"/>
      <c r="T26" s="33">
        <f t="shared" si="1"/>
        <v>-0.14909404913719038</v>
      </c>
      <c r="U26" s="33">
        <f t="shared" si="2"/>
        <v>1.2374740198451084E-2</v>
      </c>
      <c r="V26" s="33">
        <f t="shared" si="3"/>
        <v>5.5266015034633131E-2</v>
      </c>
      <c r="W26" s="33">
        <f t="shared" si="4"/>
        <v>1.4506572007090046E-2</v>
      </c>
      <c r="X26" s="33">
        <f t="shared" si="5"/>
        <v>7.8225695085440305E-2</v>
      </c>
      <c r="Y26" s="36">
        <v>1535551.7099999997</v>
      </c>
      <c r="Z26" s="37">
        <v>1518549.16</v>
      </c>
      <c r="AA26" s="37">
        <v>1557715.8799999992</v>
      </c>
      <c r="AB26" s="37">
        <v>1426655.12</v>
      </c>
      <c r="AC26" s="37">
        <v>1604603.2199999997</v>
      </c>
      <c r="AD26" s="46">
        <v>1804608.0279999999</v>
      </c>
      <c r="AE26" s="37">
        <v>1499987.2079999999</v>
      </c>
      <c r="AF26" s="37">
        <v>1476135.74</v>
      </c>
      <c r="AG26" s="37">
        <v>1406255.1779999998</v>
      </c>
      <c r="AH26" s="47">
        <v>1488188.6300000006</v>
      </c>
    </row>
    <row r="27" spans="1:34" hidden="1" outlineLevel="2" x14ac:dyDescent="0.35">
      <c r="A27" s="9" t="s">
        <v>11</v>
      </c>
      <c r="B27" s="9" t="s">
        <v>35</v>
      </c>
      <c r="C27" s="19">
        <v>5047</v>
      </c>
      <c r="D27" s="22">
        <v>13</v>
      </c>
      <c r="E27" s="22">
        <v>13</v>
      </c>
      <c r="F27" s="22">
        <v>8</v>
      </c>
      <c r="G27" s="22">
        <v>9</v>
      </c>
      <c r="H27" s="22">
        <v>8</v>
      </c>
      <c r="I27" s="10">
        <v>65</v>
      </c>
      <c r="J27" s="11">
        <v>66</v>
      </c>
      <c r="K27" s="11">
        <v>72</v>
      </c>
      <c r="L27" s="11">
        <v>73</v>
      </c>
      <c r="M27" s="12">
        <v>72</v>
      </c>
      <c r="N27" s="10">
        <v>78</v>
      </c>
      <c r="O27" s="11">
        <v>79</v>
      </c>
      <c r="P27" s="11">
        <v>80</v>
      </c>
      <c r="Q27" s="11">
        <v>82</v>
      </c>
      <c r="R27" s="12">
        <v>80</v>
      </c>
      <c r="S27" s="11"/>
      <c r="T27" s="33">
        <f t="shared" si="1"/>
        <v>-0.20876210984233301</v>
      </c>
      <c r="U27" s="33">
        <f t="shared" si="2"/>
        <v>-0.11688057453644862</v>
      </c>
      <c r="V27" s="33">
        <f t="shared" si="3"/>
        <v>9.3202314993747759E-3</v>
      </c>
      <c r="W27" s="33">
        <f t="shared" si="4"/>
        <v>-3.9934845900932991E-2</v>
      </c>
      <c r="X27" s="33">
        <f t="shared" si="5"/>
        <v>-2.8959104434395755E-2</v>
      </c>
      <c r="Y27" s="36">
        <v>170145.15</v>
      </c>
      <c r="Z27" s="37">
        <v>150061.20000000001</v>
      </c>
      <c r="AA27" s="37">
        <v>166438.61999999997</v>
      </c>
      <c r="AB27" s="37">
        <v>157159.63</v>
      </c>
      <c r="AC27" s="37">
        <v>173517.23</v>
      </c>
      <c r="AD27" s="46">
        <v>215036.65599999996</v>
      </c>
      <c r="AE27" s="37">
        <v>169921.75199999995</v>
      </c>
      <c r="AF27" s="37">
        <v>164901.69799999997</v>
      </c>
      <c r="AG27" s="37">
        <v>163696.83799999999</v>
      </c>
      <c r="AH27" s="47">
        <v>178691.99000000002</v>
      </c>
    </row>
    <row r="28" spans="1:34" hidden="1" outlineLevel="2" x14ac:dyDescent="0.35">
      <c r="A28" s="9" t="s">
        <v>11</v>
      </c>
      <c r="B28" s="9" t="s">
        <v>36</v>
      </c>
      <c r="C28" s="19">
        <v>5049</v>
      </c>
      <c r="D28" s="22">
        <v>2</v>
      </c>
      <c r="E28" s="22">
        <v>13</v>
      </c>
      <c r="F28" s="22">
        <v>7</v>
      </c>
      <c r="G28" s="22">
        <v>7</v>
      </c>
      <c r="H28" s="22">
        <v>9</v>
      </c>
      <c r="I28" s="10">
        <v>36</v>
      </c>
      <c r="J28" s="11">
        <v>30</v>
      </c>
      <c r="K28" s="11">
        <v>34</v>
      </c>
      <c r="L28" s="11">
        <v>36</v>
      </c>
      <c r="M28" s="12">
        <v>33</v>
      </c>
      <c r="N28" s="10">
        <v>38</v>
      </c>
      <c r="O28" s="11">
        <v>43</v>
      </c>
      <c r="P28" s="11">
        <v>41</v>
      </c>
      <c r="Q28" s="11">
        <v>43</v>
      </c>
      <c r="R28" s="12">
        <v>42</v>
      </c>
      <c r="S28" s="11"/>
      <c r="T28" s="33">
        <f t="shared" si="1"/>
        <v>-0.41746386524349488</v>
      </c>
      <c r="U28" s="33">
        <f t="shared" si="2"/>
        <v>5.8574282079756568E-2</v>
      </c>
      <c r="V28" s="33">
        <f t="shared" si="3"/>
        <v>-0.19269257682435048</v>
      </c>
      <c r="W28" s="33">
        <f t="shared" si="4"/>
        <v>0.41113944907634425</v>
      </c>
      <c r="X28" s="33">
        <f t="shared" si="5"/>
        <v>-6.0287017161663403E-2</v>
      </c>
      <c r="Y28" s="36">
        <v>35193.979999999996</v>
      </c>
      <c r="Z28" s="37">
        <v>44913.159999999996</v>
      </c>
      <c r="AA28" s="37">
        <v>33351.719999999994</v>
      </c>
      <c r="AB28" s="37">
        <v>62807.02</v>
      </c>
      <c r="AC28" s="37">
        <v>44080.970000000008</v>
      </c>
      <c r="AD28" s="46">
        <v>60415.101999999992</v>
      </c>
      <c r="AE28" s="37">
        <v>42427.971999999987</v>
      </c>
      <c r="AF28" s="37">
        <v>41312.291999999994</v>
      </c>
      <c r="AG28" s="37">
        <v>44508.017999999989</v>
      </c>
      <c r="AH28" s="47">
        <v>46908.971999999994</v>
      </c>
    </row>
    <row r="29" spans="1:34" hidden="1" outlineLevel="2" x14ac:dyDescent="0.35">
      <c r="A29" s="9" t="s">
        <v>11</v>
      </c>
      <c r="B29" s="9" t="s">
        <v>37</v>
      </c>
      <c r="C29" s="19">
        <v>5051</v>
      </c>
      <c r="D29" s="22">
        <v>77</v>
      </c>
      <c r="E29" s="22">
        <v>81</v>
      </c>
      <c r="F29" s="22">
        <v>72</v>
      </c>
      <c r="G29" s="22">
        <v>121</v>
      </c>
      <c r="H29" s="22">
        <v>83</v>
      </c>
      <c r="I29" s="10">
        <v>447</v>
      </c>
      <c r="J29" s="11">
        <v>460</v>
      </c>
      <c r="K29" s="11">
        <v>470</v>
      </c>
      <c r="L29" s="11">
        <v>430</v>
      </c>
      <c r="M29" s="12">
        <v>466</v>
      </c>
      <c r="N29" s="10">
        <v>524</v>
      </c>
      <c r="O29" s="11">
        <v>541</v>
      </c>
      <c r="P29" s="11">
        <v>542</v>
      </c>
      <c r="Q29" s="11">
        <v>551</v>
      </c>
      <c r="R29" s="12">
        <v>549</v>
      </c>
      <c r="S29" s="11"/>
      <c r="T29" s="33">
        <f t="shared" si="1"/>
        <v>-0.1894243960000862</v>
      </c>
      <c r="U29" s="33">
        <f t="shared" si="2"/>
        <v>1.6019879487714217E-2</v>
      </c>
      <c r="V29" s="33">
        <f t="shared" si="3"/>
        <v>0.19084235465171728</v>
      </c>
      <c r="W29" s="33">
        <f t="shared" si="4"/>
        <v>-5.8708367260178695E-2</v>
      </c>
      <c r="X29" s="33">
        <f t="shared" si="5"/>
        <v>5.3491670001326597E-2</v>
      </c>
      <c r="Y29" s="36">
        <v>1453837.5399999998</v>
      </c>
      <c r="Z29" s="37">
        <v>1511246.0599999996</v>
      </c>
      <c r="AA29" s="37">
        <v>1669321.6099999987</v>
      </c>
      <c r="AB29" s="37">
        <v>1307050.2599999995</v>
      </c>
      <c r="AC29" s="37">
        <v>1506836.4399999997</v>
      </c>
      <c r="AD29" s="46">
        <v>1793586.5979999991</v>
      </c>
      <c r="AE29" s="37">
        <v>1487417.8059999992</v>
      </c>
      <c r="AF29" s="37">
        <v>1401798.9899999998</v>
      </c>
      <c r="AG29" s="37">
        <v>1388570.9959999996</v>
      </c>
      <c r="AH29" s="47">
        <v>1430325.9179999994</v>
      </c>
    </row>
    <row r="30" spans="1:34" hidden="1" outlineLevel="2" x14ac:dyDescent="0.35">
      <c r="A30" s="9" t="s">
        <v>11</v>
      </c>
      <c r="B30" s="9" t="s">
        <v>38</v>
      </c>
      <c r="C30" s="19">
        <v>5053</v>
      </c>
      <c r="D30" s="22">
        <v>8</v>
      </c>
      <c r="E30" s="22">
        <v>9</v>
      </c>
      <c r="F30" s="22">
        <v>4</v>
      </c>
      <c r="G30" s="22">
        <v>10</v>
      </c>
      <c r="H30" s="22">
        <v>5</v>
      </c>
      <c r="I30" s="10">
        <v>33</v>
      </c>
      <c r="J30" s="11">
        <v>33</v>
      </c>
      <c r="K30" s="11">
        <v>39</v>
      </c>
      <c r="L30" s="11">
        <v>37</v>
      </c>
      <c r="M30" s="12">
        <v>38</v>
      </c>
      <c r="N30" s="10">
        <v>41</v>
      </c>
      <c r="O30" s="11">
        <v>42</v>
      </c>
      <c r="P30" s="11">
        <v>43</v>
      </c>
      <c r="Q30" s="11">
        <v>47</v>
      </c>
      <c r="R30" s="12">
        <v>43</v>
      </c>
      <c r="S30" s="11"/>
      <c r="T30" s="33">
        <f t="shared" si="1"/>
        <v>-9.7198454136291357E-2</v>
      </c>
      <c r="U30" s="33">
        <f t="shared" si="2"/>
        <v>0.10828157096988256</v>
      </c>
      <c r="V30" s="33">
        <f t="shared" si="3"/>
        <v>0.4901168292734992</v>
      </c>
      <c r="W30" s="33">
        <f t="shared" si="4"/>
        <v>0.23134084058256654</v>
      </c>
      <c r="X30" s="33">
        <f t="shared" si="5"/>
        <v>7.0226276188430026E-2</v>
      </c>
      <c r="Y30" s="36">
        <v>133745.07999999996</v>
      </c>
      <c r="Z30" s="37">
        <v>141172.40999999989</v>
      </c>
      <c r="AA30" s="37">
        <v>173438.27999999997</v>
      </c>
      <c r="AB30" s="37">
        <v>150343.35999999996</v>
      </c>
      <c r="AC30" s="37">
        <v>128993.28999999998</v>
      </c>
      <c r="AD30" s="46">
        <v>148144.49599999996</v>
      </c>
      <c r="AE30" s="37">
        <v>127379.55200000003</v>
      </c>
      <c r="AF30" s="37">
        <v>116392.40399999988</v>
      </c>
      <c r="AG30" s="37">
        <v>122097.274</v>
      </c>
      <c r="AH30" s="47">
        <v>120528.98800000001</v>
      </c>
    </row>
    <row r="31" spans="1:34" hidden="1" outlineLevel="2" x14ac:dyDescent="0.35">
      <c r="A31" s="9" t="s">
        <v>11</v>
      </c>
      <c r="B31" s="9" t="s">
        <v>39</v>
      </c>
      <c r="C31" s="19">
        <v>5055</v>
      </c>
      <c r="D31" s="22">
        <v>29</v>
      </c>
      <c r="E31" s="22">
        <v>14</v>
      </c>
      <c r="F31" s="22">
        <v>16</v>
      </c>
      <c r="G31" s="22">
        <v>18</v>
      </c>
      <c r="H31" s="22">
        <v>25</v>
      </c>
      <c r="I31" s="10">
        <v>112</v>
      </c>
      <c r="J31" s="11">
        <v>121</v>
      </c>
      <c r="K31" s="11">
        <v>122</v>
      </c>
      <c r="L31" s="11">
        <v>123</v>
      </c>
      <c r="M31" s="12">
        <v>118</v>
      </c>
      <c r="N31" s="10">
        <v>141</v>
      </c>
      <c r="O31" s="11">
        <v>135</v>
      </c>
      <c r="P31" s="11">
        <v>138</v>
      </c>
      <c r="Q31" s="11">
        <v>141</v>
      </c>
      <c r="R31" s="12">
        <v>143</v>
      </c>
      <c r="S31" s="11"/>
      <c r="T31" s="33">
        <f t="shared" si="1"/>
        <v>-0.13062988505375184</v>
      </c>
      <c r="U31" s="33">
        <f t="shared" si="2"/>
        <v>6.7221110820949725E-2</v>
      </c>
      <c r="V31" s="33">
        <f t="shared" si="3"/>
        <v>0.14649835099269981</v>
      </c>
      <c r="W31" s="33">
        <f t="shared" si="4"/>
        <v>0.20322190348506819</v>
      </c>
      <c r="X31" s="33">
        <f t="shared" si="5"/>
        <v>9.8239242474076338E-2</v>
      </c>
      <c r="Y31" s="36">
        <v>515892.52000000008</v>
      </c>
      <c r="Z31" s="37">
        <v>537048.70000000007</v>
      </c>
      <c r="AA31" s="37">
        <v>510562.16999999993</v>
      </c>
      <c r="AB31" s="37">
        <v>537203.65999999992</v>
      </c>
      <c r="AC31" s="37">
        <v>535223.04000000004</v>
      </c>
      <c r="AD31" s="46">
        <v>593409.5399999998</v>
      </c>
      <c r="AE31" s="37">
        <v>503221.58599999995</v>
      </c>
      <c r="AF31" s="37">
        <v>445323.07399999991</v>
      </c>
      <c r="AG31" s="37">
        <v>446470.97799999994</v>
      </c>
      <c r="AH31" s="47">
        <v>487346.49</v>
      </c>
    </row>
    <row r="32" spans="1:34" hidden="1" outlineLevel="2" x14ac:dyDescent="0.35">
      <c r="A32" s="9" t="s">
        <v>11</v>
      </c>
      <c r="B32" s="9" t="s">
        <v>40</v>
      </c>
      <c r="C32" s="19">
        <v>5057</v>
      </c>
      <c r="D32" s="22">
        <v>9</v>
      </c>
      <c r="E32" s="22">
        <v>11</v>
      </c>
      <c r="F32" s="22">
        <v>9</v>
      </c>
      <c r="G32" s="22">
        <v>15</v>
      </c>
      <c r="H32" s="22">
        <v>12</v>
      </c>
      <c r="I32" s="10">
        <v>78</v>
      </c>
      <c r="J32" s="11">
        <v>77</v>
      </c>
      <c r="K32" s="11">
        <v>78</v>
      </c>
      <c r="L32" s="11">
        <v>73</v>
      </c>
      <c r="M32" s="12">
        <v>76</v>
      </c>
      <c r="N32" s="10">
        <v>87</v>
      </c>
      <c r="O32" s="11">
        <v>88</v>
      </c>
      <c r="P32" s="11">
        <v>87</v>
      </c>
      <c r="Q32" s="11">
        <v>88</v>
      </c>
      <c r="R32" s="12">
        <v>88</v>
      </c>
      <c r="S32" s="11"/>
      <c r="T32" s="33">
        <f t="shared" si="1"/>
        <v>-0.15971095269472557</v>
      </c>
      <c r="U32" s="33">
        <f t="shared" si="2"/>
        <v>0.29309681497551909</v>
      </c>
      <c r="V32" s="33">
        <f t="shared" si="3"/>
        <v>0.54766728932819242</v>
      </c>
      <c r="W32" s="33">
        <f t="shared" si="4"/>
        <v>7.4021939213474663E-2</v>
      </c>
      <c r="X32" s="33">
        <f t="shared" si="5"/>
        <v>0.12814518237721506</v>
      </c>
      <c r="Y32" s="36">
        <v>220788.10000000003</v>
      </c>
      <c r="Z32" s="37">
        <v>269084.68000000005</v>
      </c>
      <c r="AA32" s="37">
        <v>306936.11000000004</v>
      </c>
      <c r="AB32" s="37">
        <v>211346.31</v>
      </c>
      <c r="AC32" s="37">
        <v>235002.33</v>
      </c>
      <c r="AD32" s="46">
        <v>262752.56199999998</v>
      </c>
      <c r="AE32" s="37">
        <v>208093.22000000003</v>
      </c>
      <c r="AF32" s="37">
        <v>198321.76599999997</v>
      </c>
      <c r="AG32" s="37">
        <v>196780.2539999999</v>
      </c>
      <c r="AH32" s="47">
        <v>208308.58799999987</v>
      </c>
    </row>
    <row r="33" spans="1:34" hidden="1" outlineLevel="2" x14ac:dyDescent="0.35">
      <c r="A33" s="9" t="s">
        <v>11</v>
      </c>
      <c r="B33" s="9" t="s">
        <v>41</v>
      </c>
      <c r="C33" s="19">
        <v>5059</v>
      </c>
      <c r="D33" s="22">
        <v>16</v>
      </c>
      <c r="E33" s="22">
        <v>21</v>
      </c>
      <c r="F33" s="22">
        <v>17</v>
      </c>
      <c r="G33" s="22">
        <v>24</v>
      </c>
      <c r="H33" s="22">
        <v>19</v>
      </c>
      <c r="I33" s="10">
        <v>82</v>
      </c>
      <c r="J33" s="11">
        <v>82</v>
      </c>
      <c r="K33" s="11">
        <v>84</v>
      </c>
      <c r="L33" s="11">
        <v>82</v>
      </c>
      <c r="M33" s="12">
        <v>86</v>
      </c>
      <c r="N33" s="10">
        <v>98</v>
      </c>
      <c r="O33" s="11">
        <v>103</v>
      </c>
      <c r="P33" s="11">
        <v>101</v>
      </c>
      <c r="Q33" s="11">
        <v>106</v>
      </c>
      <c r="R33" s="12">
        <v>105</v>
      </c>
      <c r="S33" s="11"/>
      <c r="T33" s="33">
        <f t="shared" si="1"/>
        <v>-6.2056828685100096E-2</v>
      </c>
      <c r="U33" s="33">
        <f t="shared" si="2"/>
        <v>9.875765537852299E-4</v>
      </c>
      <c r="V33" s="33">
        <f t="shared" si="3"/>
        <v>0.26397687774087042</v>
      </c>
      <c r="W33" s="33">
        <f t="shared" si="4"/>
        <v>0.13296984726466343</v>
      </c>
      <c r="X33" s="33">
        <f t="shared" si="5"/>
        <v>-2.8269876668383653E-2</v>
      </c>
      <c r="Y33" s="36">
        <v>294499.25</v>
      </c>
      <c r="Z33" s="37">
        <v>267398.55000000005</v>
      </c>
      <c r="AA33" s="37">
        <v>318714.95999999973</v>
      </c>
      <c r="AB33" s="37">
        <v>284946.24</v>
      </c>
      <c r="AC33" s="37">
        <v>261029.77999999997</v>
      </c>
      <c r="AD33" s="46">
        <v>313984.10799999995</v>
      </c>
      <c r="AE33" s="37">
        <v>267134.734</v>
      </c>
      <c r="AF33" s="37">
        <v>252152.52399999989</v>
      </c>
      <c r="AG33" s="37">
        <v>251503.81599999999</v>
      </c>
      <c r="AH33" s="47">
        <v>268623.73999999993</v>
      </c>
    </row>
    <row r="34" spans="1:34" hidden="1" outlineLevel="2" x14ac:dyDescent="0.35">
      <c r="A34" s="9" t="s">
        <v>11</v>
      </c>
      <c r="B34" s="9" t="s">
        <v>42</v>
      </c>
      <c r="C34" s="19">
        <v>5061</v>
      </c>
      <c r="D34" s="22">
        <v>11</v>
      </c>
      <c r="E34" s="22">
        <v>8</v>
      </c>
      <c r="F34" s="22">
        <v>7</v>
      </c>
      <c r="G34" s="22">
        <v>10</v>
      </c>
      <c r="H34" s="22">
        <v>8</v>
      </c>
      <c r="I34" s="10">
        <v>51</v>
      </c>
      <c r="J34" s="11">
        <v>52</v>
      </c>
      <c r="K34" s="11">
        <v>54</v>
      </c>
      <c r="L34" s="11">
        <v>49</v>
      </c>
      <c r="M34" s="12">
        <v>53</v>
      </c>
      <c r="N34" s="10">
        <v>62</v>
      </c>
      <c r="O34" s="11">
        <v>60</v>
      </c>
      <c r="P34" s="11">
        <v>61</v>
      </c>
      <c r="Q34" s="11">
        <v>59</v>
      </c>
      <c r="R34" s="12">
        <v>61</v>
      </c>
      <c r="S34" s="11"/>
      <c r="T34" s="33">
        <f t="shared" si="1"/>
        <v>-0.13998056157121785</v>
      </c>
      <c r="U34" s="33">
        <f t="shared" si="2"/>
        <v>0.11662537415749785</v>
      </c>
      <c r="V34" s="33">
        <f t="shared" si="3"/>
        <v>0.53303056119704295</v>
      </c>
      <c r="W34" s="33">
        <f t="shared" si="4"/>
        <v>7.9483843857590442E-2</v>
      </c>
      <c r="X34" s="33">
        <f t="shared" si="5"/>
        <v>6.4048518305592994E-2</v>
      </c>
      <c r="Y34" s="36">
        <v>144523.26</v>
      </c>
      <c r="Z34" s="37">
        <v>157195.1099999999</v>
      </c>
      <c r="AA34" s="37">
        <v>199413.58</v>
      </c>
      <c r="AB34" s="37">
        <v>139379.94</v>
      </c>
      <c r="AC34" s="37">
        <v>150469.60999999999</v>
      </c>
      <c r="AD34" s="46">
        <v>168046.5039999999</v>
      </c>
      <c r="AE34" s="37">
        <v>140776.94600000003</v>
      </c>
      <c r="AF34" s="37">
        <v>130078.01999999987</v>
      </c>
      <c r="AG34" s="37">
        <v>129117.20799999998</v>
      </c>
      <c r="AH34" s="47">
        <v>141412.35799999992</v>
      </c>
    </row>
    <row r="35" spans="1:34" hidden="1" outlineLevel="2" x14ac:dyDescent="0.35">
      <c r="A35" s="9" t="s">
        <v>11</v>
      </c>
      <c r="B35" s="9" t="s">
        <v>43</v>
      </c>
      <c r="C35" s="19">
        <v>5063</v>
      </c>
      <c r="D35" s="22">
        <v>29</v>
      </c>
      <c r="E35" s="22">
        <v>33</v>
      </c>
      <c r="F35" s="22">
        <v>24</v>
      </c>
      <c r="G35" s="22">
        <v>31</v>
      </c>
      <c r="H35" s="22">
        <v>29</v>
      </c>
      <c r="I35" s="10">
        <v>162</v>
      </c>
      <c r="J35" s="11">
        <v>162</v>
      </c>
      <c r="K35" s="11">
        <v>177</v>
      </c>
      <c r="L35" s="11">
        <v>167</v>
      </c>
      <c r="M35" s="12">
        <v>169</v>
      </c>
      <c r="N35" s="10">
        <v>191</v>
      </c>
      <c r="O35" s="11">
        <v>195</v>
      </c>
      <c r="P35" s="11">
        <v>201</v>
      </c>
      <c r="Q35" s="11">
        <v>198</v>
      </c>
      <c r="R35" s="12">
        <v>198</v>
      </c>
      <c r="S35" s="11"/>
      <c r="T35" s="33">
        <f t="shared" si="1"/>
        <v>-0.18104832079072009</v>
      </c>
      <c r="U35" s="33">
        <f t="shared" si="2"/>
        <v>-1.4582678906939872E-2</v>
      </c>
      <c r="V35" s="33">
        <f t="shared" si="3"/>
        <v>3.1931293672087246E-2</v>
      </c>
      <c r="W35" s="33">
        <f t="shared" si="4"/>
        <v>0.22070170820841661</v>
      </c>
      <c r="X35" s="33">
        <f t="shared" si="5"/>
        <v>-3.0700597272592667E-4</v>
      </c>
      <c r="Y35" s="36">
        <v>474919.12</v>
      </c>
      <c r="Z35" s="37">
        <v>452296.44000000012</v>
      </c>
      <c r="AA35" s="37">
        <v>471551.3899999999</v>
      </c>
      <c r="AB35" s="37">
        <v>508812.71999999986</v>
      </c>
      <c r="AC35" s="37">
        <v>478964.11</v>
      </c>
      <c r="AD35" s="46">
        <v>579911.04000000015</v>
      </c>
      <c r="AE35" s="37">
        <v>458989.73999999993</v>
      </c>
      <c r="AF35" s="37">
        <v>456960.06400000013</v>
      </c>
      <c r="AG35" s="37">
        <v>416819.86399999994</v>
      </c>
      <c r="AH35" s="47">
        <v>479111.1999999999</v>
      </c>
    </row>
    <row r="36" spans="1:34" hidden="1" outlineLevel="2" x14ac:dyDescent="0.35">
      <c r="A36" s="9" t="s">
        <v>11</v>
      </c>
      <c r="B36" s="9" t="s">
        <v>44</v>
      </c>
      <c r="C36" s="19">
        <v>5065</v>
      </c>
      <c r="D36" s="22">
        <v>2</v>
      </c>
      <c r="E36" s="22">
        <v>8</v>
      </c>
      <c r="F36" s="22">
        <v>2</v>
      </c>
      <c r="G36" s="22">
        <v>7</v>
      </c>
      <c r="H36" s="22">
        <v>7</v>
      </c>
      <c r="I36" s="10">
        <v>35</v>
      </c>
      <c r="J36" s="11">
        <v>37</v>
      </c>
      <c r="K36" s="11">
        <v>42</v>
      </c>
      <c r="L36" s="11">
        <v>36</v>
      </c>
      <c r="M36" s="12">
        <v>38</v>
      </c>
      <c r="N36" s="10">
        <v>37</v>
      </c>
      <c r="O36" s="11">
        <v>45</v>
      </c>
      <c r="P36" s="11">
        <v>44</v>
      </c>
      <c r="Q36" s="11">
        <v>43</v>
      </c>
      <c r="R36" s="12">
        <v>45</v>
      </c>
      <c r="S36" s="11"/>
      <c r="T36" s="33">
        <f t="shared" si="1"/>
        <v>-0.15197027935751994</v>
      </c>
      <c r="U36" s="33">
        <f t="shared" si="2"/>
        <v>-0.243936799510864</v>
      </c>
      <c r="V36" s="33">
        <f t="shared" si="3"/>
        <v>4.8142769963434029E-2</v>
      </c>
      <c r="W36" s="33">
        <f t="shared" si="4"/>
        <v>-5.7722775373593493E-2</v>
      </c>
      <c r="X36" s="33">
        <f t="shared" si="5"/>
        <v>6.1673681480538534E-3</v>
      </c>
      <c r="Y36" s="36">
        <v>67352.42</v>
      </c>
      <c r="Z36" s="37">
        <v>52331.609999999979</v>
      </c>
      <c r="AA36" s="37">
        <v>70175.499999999985</v>
      </c>
      <c r="AB36" s="37">
        <v>61405.77</v>
      </c>
      <c r="AC36" s="37">
        <v>70414.460000000006</v>
      </c>
      <c r="AD36" s="46">
        <v>79422.239999999991</v>
      </c>
      <c r="AE36" s="37">
        <v>69215.919999999969</v>
      </c>
      <c r="AF36" s="37">
        <v>66952.233999999982</v>
      </c>
      <c r="AG36" s="37">
        <v>65167.413999999968</v>
      </c>
      <c r="AH36" s="47">
        <v>69982.849999999977</v>
      </c>
    </row>
    <row r="37" spans="1:34" hidden="1" outlineLevel="2" x14ac:dyDescent="0.35">
      <c r="A37" s="9" t="s">
        <v>11</v>
      </c>
      <c r="B37" s="9" t="s">
        <v>45</v>
      </c>
      <c r="C37" s="19">
        <v>5067</v>
      </c>
      <c r="D37" s="22">
        <v>5</v>
      </c>
      <c r="E37" s="22">
        <v>7</v>
      </c>
      <c r="F37" s="22">
        <v>10</v>
      </c>
      <c r="G37" s="22">
        <v>7</v>
      </c>
      <c r="H37" s="22">
        <v>6</v>
      </c>
      <c r="I37" s="10">
        <v>47</v>
      </c>
      <c r="J37" s="11">
        <v>44</v>
      </c>
      <c r="K37" s="11">
        <v>43</v>
      </c>
      <c r="L37" s="11">
        <v>46</v>
      </c>
      <c r="M37" s="12">
        <v>44</v>
      </c>
      <c r="N37" s="10">
        <v>52</v>
      </c>
      <c r="O37" s="11">
        <v>51</v>
      </c>
      <c r="P37" s="11">
        <v>53</v>
      </c>
      <c r="Q37" s="11">
        <v>53</v>
      </c>
      <c r="R37" s="12">
        <v>50</v>
      </c>
      <c r="S37" s="11"/>
      <c r="T37" s="33">
        <f t="shared" si="1"/>
        <v>-0.14265490160495287</v>
      </c>
      <c r="U37" s="33">
        <f t="shared" si="2"/>
        <v>8.4804876593769452E-2</v>
      </c>
      <c r="V37" s="33">
        <f t="shared" si="3"/>
        <v>0.18036949139101388</v>
      </c>
      <c r="W37" s="33">
        <f t="shared" si="4"/>
        <v>0.14788903619938054</v>
      </c>
      <c r="X37" s="33">
        <f t="shared" si="5"/>
        <v>6.2631705388953574E-2</v>
      </c>
      <c r="Y37" s="36">
        <v>142958.59999999995</v>
      </c>
      <c r="Z37" s="37">
        <v>153513.50000000006</v>
      </c>
      <c r="AA37" s="37">
        <v>154025.09999999995</v>
      </c>
      <c r="AB37" s="37">
        <v>154521.51000000004</v>
      </c>
      <c r="AC37" s="37">
        <v>145028.76999999999</v>
      </c>
      <c r="AD37" s="46">
        <v>166745.68999999992</v>
      </c>
      <c r="AE37" s="37">
        <v>141512.54599999994</v>
      </c>
      <c r="AF37" s="37">
        <v>130488.88599999995</v>
      </c>
      <c r="AG37" s="37">
        <v>134613.63</v>
      </c>
      <c r="AH37" s="47">
        <v>136480.74799999996</v>
      </c>
    </row>
    <row r="38" spans="1:34" hidden="1" outlineLevel="2" x14ac:dyDescent="0.35">
      <c r="A38" s="9" t="s">
        <v>11</v>
      </c>
      <c r="B38" s="9" t="s">
        <v>46</v>
      </c>
      <c r="C38" s="19">
        <v>5069</v>
      </c>
      <c r="D38" s="22">
        <v>43</v>
      </c>
      <c r="E38" s="22">
        <v>51</v>
      </c>
      <c r="F38" s="22">
        <v>37</v>
      </c>
      <c r="G38" s="22">
        <v>66</v>
      </c>
      <c r="H38" s="22">
        <v>37</v>
      </c>
      <c r="I38" s="10">
        <v>251</v>
      </c>
      <c r="J38" s="11">
        <v>256</v>
      </c>
      <c r="K38" s="11">
        <v>270</v>
      </c>
      <c r="L38" s="11">
        <v>250</v>
      </c>
      <c r="M38" s="12">
        <v>267</v>
      </c>
      <c r="N38" s="10">
        <v>294</v>
      </c>
      <c r="O38" s="11">
        <v>307</v>
      </c>
      <c r="P38" s="11">
        <v>307</v>
      </c>
      <c r="Q38" s="11">
        <v>316</v>
      </c>
      <c r="R38" s="12">
        <v>304</v>
      </c>
      <c r="S38" s="11"/>
      <c r="T38" s="33">
        <f t="shared" si="1"/>
        <v>-0.25106382566063701</v>
      </c>
      <c r="U38" s="33">
        <f t="shared" si="2"/>
        <v>-8.3272880957235507E-2</v>
      </c>
      <c r="V38" s="33">
        <f t="shared" si="3"/>
        <v>8.9620105404383255E-2</v>
      </c>
      <c r="W38" s="33">
        <f t="shared" si="4"/>
        <v>1.9965826827874622E-3</v>
      </c>
      <c r="X38" s="33">
        <f t="shared" si="5"/>
        <v>-0.13847213585297369</v>
      </c>
      <c r="Y38" s="36">
        <v>624016.76000000013</v>
      </c>
      <c r="Z38" s="37">
        <v>685241.11999999883</v>
      </c>
      <c r="AA38" s="37">
        <v>798576.87000000011</v>
      </c>
      <c r="AB38" s="37">
        <v>676456.43999999983</v>
      </c>
      <c r="AC38" s="37">
        <v>645516.99999999977</v>
      </c>
      <c r="AD38" s="46">
        <v>833204.19200000004</v>
      </c>
      <c r="AE38" s="37">
        <v>747486.47199999867</v>
      </c>
      <c r="AF38" s="37">
        <v>732894.76399999962</v>
      </c>
      <c r="AG38" s="37">
        <v>675108.52999999968</v>
      </c>
      <c r="AH38" s="47">
        <v>749270.02000000014</v>
      </c>
    </row>
    <row r="39" spans="1:34" hidden="1" outlineLevel="2" x14ac:dyDescent="0.35">
      <c r="A39" s="9" t="s">
        <v>11</v>
      </c>
      <c r="B39" s="9" t="s">
        <v>47</v>
      </c>
      <c r="C39" s="19">
        <v>5071</v>
      </c>
      <c r="D39" s="22">
        <v>10</v>
      </c>
      <c r="E39" s="22">
        <v>6</v>
      </c>
      <c r="F39" s="22">
        <v>7</v>
      </c>
      <c r="G39" s="22">
        <v>13</v>
      </c>
      <c r="H39" s="22">
        <v>6</v>
      </c>
      <c r="I39" s="10">
        <v>68</v>
      </c>
      <c r="J39" s="11">
        <v>75</v>
      </c>
      <c r="K39" s="11">
        <v>73</v>
      </c>
      <c r="L39" s="11">
        <v>65</v>
      </c>
      <c r="M39" s="12">
        <v>73</v>
      </c>
      <c r="N39" s="10">
        <v>78</v>
      </c>
      <c r="O39" s="11">
        <v>81</v>
      </c>
      <c r="P39" s="11">
        <v>80</v>
      </c>
      <c r="Q39" s="11">
        <v>78</v>
      </c>
      <c r="R39" s="12">
        <v>79</v>
      </c>
      <c r="S39" s="11"/>
      <c r="T39" s="33">
        <f t="shared" si="1"/>
        <v>-0.12324826110409925</v>
      </c>
      <c r="U39" s="33">
        <f t="shared" si="2"/>
        <v>4.6266776208090832E-2</v>
      </c>
      <c r="V39" s="33">
        <f t="shared" si="3"/>
        <v>0.11753984030771214</v>
      </c>
      <c r="W39" s="33">
        <f t="shared" si="4"/>
        <v>0.15929788622876728</v>
      </c>
      <c r="X39" s="33">
        <f t="shared" si="5"/>
        <v>9.8089699498727478E-2</v>
      </c>
      <c r="Y39" s="36">
        <v>242279.30999999994</v>
      </c>
      <c r="Z39" s="37">
        <v>250084.5</v>
      </c>
      <c r="AA39" s="37">
        <v>243925.45000000004</v>
      </c>
      <c r="AB39" s="37">
        <v>249768.20000000004</v>
      </c>
      <c r="AC39" s="37">
        <v>248899.9599999999</v>
      </c>
      <c r="AD39" s="46">
        <v>276337.41600000003</v>
      </c>
      <c r="AE39" s="37">
        <v>239025.55799999999</v>
      </c>
      <c r="AF39" s="37">
        <v>218270.02599999987</v>
      </c>
      <c r="AG39" s="37">
        <v>215447.81799999988</v>
      </c>
      <c r="AH39" s="47">
        <v>226666.32799999992</v>
      </c>
    </row>
    <row r="40" spans="1:34" hidden="1" outlineLevel="2" x14ac:dyDescent="0.35">
      <c r="A40" s="9" t="s">
        <v>11</v>
      </c>
      <c r="B40" s="9" t="s">
        <v>48</v>
      </c>
      <c r="C40" s="19">
        <v>5073</v>
      </c>
      <c r="D40" s="22">
        <v>6</v>
      </c>
      <c r="E40" s="22">
        <v>3</v>
      </c>
      <c r="F40" s="22">
        <v>2</v>
      </c>
      <c r="G40" s="22">
        <v>5</v>
      </c>
      <c r="H40" s="22">
        <v>8</v>
      </c>
      <c r="I40" s="10">
        <v>20</v>
      </c>
      <c r="J40" s="11">
        <v>22</v>
      </c>
      <c r="K40" s="11">
        <v>23</v>
      </c>
      <c r="L40" s="11">
        <v>18</v>
      </c>
      <c r="M40" s="12">
        <v>17</v>
      </c>
      <c r="N40" s="10">
        <v>26</v>
      </c>
      <c r="O40" s="11">
        <v>25</v>
      </c>
      <c r="P40" s="11">
        <v>25</v>
      </c>
      <c r="Q40" s="11">
        <v>23</v>
      </c>
      <c r="R40" s="12">
        <v>25</v>
      </c>
      <c r="S40" s="11"/>
      <c r="T40" s="33">
        <f t="shared" si="1"/>
        <v>-0.35452621254447658</v>
      </c>
      <c r="U40" s="33">
        <f t="shared" si="2"/>
        <v>-2.9343706755898369E-2</v>
      </c>
      <c r="V40" s="33">
        <f t="shared" si="3"/>
        <v>0.51845014388275712</v>
      </c>
      <c r="W40" s="33">
        <f t="shared" si="4"/>
        <v>-0.41637748934789454</v>
      </c>
      <c r="X40" s="33">
        <f t="shared" si="5"/>
        <v>-0.38328274716238597</v>
      </c>
      <c r="Y40" s="36">
        <v>27824.089999999997</v>
      </c>
      <c r="Z40" s="37">
        <v>29899.449999999993</v>
      </c>
      <c r="AA40" s="37">
        <v>47590.489999999991</v>
      </c>
      <c r="AB40" s="37">
        <v>16961.43</v>
      </c>
      <c r="AC40" s="37">
        <v>23388.019999999997</v>
      </c>
      <c r="AD40" s="46">
        <v>43106.459999999963</v>
      </c>
      <c r="AE40" s="37">
        <v>30803.333999999988</v>
      </c>
      <c r="AF40" s="37">
        <v>31341.489999999998</v>
      </c>
      <c r="AG40" s="37">
        <v>29062.329999999991</v>
      </c>
      <c r="AH40" s="47">
        <v>37923.408000000003</v>
      </c>
    </row>
    <row r="41" spans="1:34" hidden="1" outlineLevel="2" x14ac:dyDescent="0.35">
      <c r="A41" s="9" t="s">
        <v>11</v>
      </c>
      <c r="B41" s="9" t="s">
        <v>49</v>
      </c>
      <c r="C41" s="19">
        <v>5075</v>
      </c>
      <c r="D41" s="22">
        <v>5</v>
      </c>
      <c r="E41" s="22">
        <v>2</v>
      </c>
      <c r="F41" s="22">
        <v>6</v>
      </c>
      <c r="G41" s="22">
        <v>3</v>
      </c>
      <c r="H41" s="22">
        <v>2</v>
      </c>
      <c r="I41" s="10">
        <v>36</v>
      </c>
      <c r="J41" s="11">
        <v>38</v>
      </c>
      <c r="K41" s="11">
        <v>36</v>
      </c>
      <c r="L41" s="11">
        <v>37</v>
      </c>
      <c r="M41" s="12">
        <v>40</v>
      </c>
      <c r="N41" s="10">
        <v>41</v>
      </c>
      <c r="O41" s="11">
        <v>40</v>
      </c>
      <c r="P41" s="11">
        <v>42</v>
      </c>
      <c r="Q41" s="11">
        <v>40</v>
      </c>
      <c r="R41" s="12">
        <v>42</v>
      </c>
      <c r="S41" s="11"/>
      <c r="T41" s="33">
        <f t="shared" si="1"/>
        <v>-0.16793346249158891</v>
      </c>
      <c r="U41" s="33">
        <f t="shared" si="2"/>
        <v>3.6063706530628403E-2</v>
      </c>
      <c r="V41" s="33">
        <f t="shared" si="3"/>
        <v>2.0395510593206545E-2</v>
      </c>
      <c r="W41" s="33">
        <f t="shared" si="4"/>
        <v>9.387794018747031E-2</v>
      </c>
      <c r="X41" s="33">
        <f t="shared" si="5"/>
        <v>-6.3155203425520168E-2</v>
      </c>
      <c r="Y41" s="36">
        <v>106257.19999999991</v>
      </c>
      <c r="Z41" s="37">
        <v>109444.6</v>
      </c>
      <c r="AA41" s="37">
        <v>104116.45999999999</v>
      </c>
      <c r="AB41" s="37">
        <v>114130.7</v>
      </c>
      <c r="AC41" s="37">
        <v>106672.4199999999</v>
      </c>
      <c r="AD41" s="46">
        <v>127702.76799999998</v>
      </c>
      <c r="AE41" s="37">
        <v>105635.01000000001</v>
      </c>
      <c r="AF41" s="37">
        <v>102035.39599999996</v>
      </c>
      <c r="AG41" s="37">
        <v>104335.86399999997</v>
      </c>
      <c r="AH41" s="47">
        <v>113863.49199999998</v>
      </c>
    </row>
    <row r="42" spans="1:34" hidden="1" outlineLevel="2" x14ac:dyDescent="0.35">
      <c r="A42" s="9" t="s">
        <v>11</v>
      </c>
      <c r="B42" s="9" t="s">
        <v>50</v>
      </c>
      <c r="C42" s="19">
        <v>5077</v>
      </c>
      <c r="D42" s="22">
        <v>3</v>
      </c>
      <c r="E42" s="22">
        <v>4</v>
      </c>
      <c r="F42" s="22">
        <v>2</v>
      </c>
      <c r="G42" s="22">
        <v>4</v>
      </c>
      <c r="H42" s="22">
        <v>4</v>
      </c>
      <c r="I42" s="10">
        <v>18</v>
      </c>
      <c r="J42" s="11">
        <v>18</v>
      </c>
      <c r="K42" s="11">
        <v>18</v>
      </c>
      <c r="L42" s="11">
        <v>16</v>
      </c>
      <c r="M42" s="12">
        <v>17</v>
      </c>
      <c r="N42" s="10">
        <v>21</v>
      </c>
      <c r="O42" s="11">
        <v>22</v>
      </c>
      <c r="P42" s="11">
        <v>20</v>
      </c>
      <c r="Q42" s="11">
        <v>20</v>
      </c>
      <c r="R42" s="12">
        <v>21</v>
      </c>
      <c r="S42" s="11"/>
      <c r="T42" s="33">
        <f t="shared" si="1"/>
        <v>-0.25851595182314124</v>
      </c>
      <c r="U42" s="33">
        <f t="shared" si="2"/>
        <v>1.7368134984289192</v>
      </c>
      <c r="V42" s="33">
        <f t="shared" si="3"/>
        <v>-0.41728560979469831</v>
      </c>
      <c r="W42" s="33">
        <f t="shared" si="4"/>
        <v>-0.1113988155204948</v>
      </c>
      <c r="X42" s="33">
        <f t="shared" si="5"/>
        <v>-0.22359373308000507</v>
      </c>
      <c r="Y42" s="36">
        <v>33776.199999999983</v>
      </c>
      <c r="Z42" s="37">
        <v>113595.44</v>
      </c>
      <c r="AA42" s="37">
        <v>37136</v>
      </c>
      <c r="AB42" s="37">
        <v>35352.009999999973</v>
      </c>
      <c r="AC42" s="37">
        <v>34071.03</v>
      </c>
      <c r="AD42" s="46">
        <v>45552.160000000003</v>
      </c>
      <c r="AE42" s="37">
        <v>41506.46</v>
      </c>
      <c r="AF42" s="37">
        <v>63729.333999999995</v>
      </c>
      <c r="AG42" s="37">
        <v>39783.887999999999</v>
      </c>
      <c r="AH42" s="47">
        <v>43882.991999999998</v>
      </c>
    </row>
    <row r="43" spans="1:34" hidden="1" outlineLevel="2" x14ac:dyDescent="0.35">
      <c r="A43" s="9" t="s">
        <v>11</v>
      </c>
      <c r="B43" s="9" t="s">
        <v>51</v>
      </c>
      <c r="C43" s="19">
        <v>5079</v>
      </c>
      <c r="D43" s="22">
        <v>3</v>
      </c>
      <c r="E43" s="22">
        <v>4</v>
      </c>
      <c r="F43" s="22">
        <v>6</v>
      </c>
      <c r="G43" s="22">
        <v>9</v>
      </c>
      <c r="H43" s="22">
        <v>6</v>
      </c>
      <c r="I43" s="10">
        <v>23</v>
      </c>
      <c r="J43" s="11">
        <v>26</v>
      </c>
      <c r="K43" s="11">
        <v>26</v>
      </c>
      <c r="L43" s="11">
        <v>22</v>
      </c>
      <c r="M43" s="12">
        <v>27</v>
      </c>
      <c r="N43" s="10">
        <v>26</v>
      </c>
      <c r="O43" s="11">
        <v>30</v>
      </c>
      <c r="P43" s="11">
        <v>32</v>
      </c>
      <c r="Q43" s="11">
        <v>31</v>
      </c>
      <c r="R43" s="12">
        <v>33</v>
      </c>
      <c r="S43" s="11"/>
      <c r="T43" s="33">
        <f t="shared" si="1"/>
        <v>-0.85006370947130594</v>
      </c>
      <c r="U43" s="33">
        <f t="shared" si="2"/>
        <v>-0.45205176506878664</v>
      </c>
      <c r="V43" s="33">
        <f t="shared" si="3"/>
        <v>-0.54953701984386671</v>
      </c>
      <c r="W43" s="33">
        <f t="shared" si="4"/>
        <v>9.7526209357608584E-2</v>
      </c>
      <c r="X43" s="33">
        <f t="shared" si="5"/>
        <v>-0.78600970547424909</v>
      </c>
      <c r="Y43" s="36">
        <v>42632.999999999985</v>
      </c>
      <c r="Z43" s="37">
        <v>32656.380000000008</v>
      </c>
      <c r="AA43" s="37">
        <v>42623.700000000004</v>
      </c>
      <c r="AB43" s="37">
        <v>45512.86</v>
      </c>
      <c r="AC43" s="37">
        <v>51773.64</v>
      </c>
      <c r="AD43" s="46">
        <v>284340.76800000004</v>
      </c>
      <c r="AE43" s="37">
        <v>59597.563999999977</v>
      </c>
      <c r="AF43" s="37">
        <v>94621.982000000004</v>
      </c>
      <c r="AG43" s="37">
        <v>41468.586000000003</v>
      </c>
      <c r="AH43" s="47">
        <v>241943.87</v>
      </c>
    </row>
    <row r="44" spans="1:34" hidden="1" outlineLevel="2" x14ac:dyDescent="0.35">
      <c r="A44" s="9" t="s">
        <v>11</v>
      </c>
      <c r="B44" s="9" t="s">
        <v>52</v>
      </c>
      <c r="C44" s="19">
        <v>5081</v>
      </c>
      <c r="D44" s="22">
        <v>7</v>
      </c>
      <c r="E44" s="22">
        <v>10</v>
      </c>
      <c r="F44" s="22">
        <v>9</v>
      </c>
      <c r="G44" s="22">
        <v>10</v>
      </c>
      <c r="H44" s="22">
        <v>5</v>
      </c>
      <c r="I44" s="10">
        <v>36</v>
      </c>
      <c r="J44" s="11">
        <v>36</v>
      </c>
      <c r="K44" s="11">
        <v>36</v>
      </c>
      <c r="L44" s="11">
        <v>36</v>
      </c>
      <c r="M44" s="12">
        <v>39</v>
      </c>
      <c r="N44" s="10">
        <v>43</v>
      </c>
      <c r="O44" s="11">
        <v>46</v>
      </c>
      <c r="P44" s="11">
        <v>45</v>
      </c>
      <c r="Q44" s="11">
        <v>46</v>
      </c>
      <c r="R44" s="12">
        <v>44</v>
      </c>
      <c r="S44" s="11"/>
      <c r="T44" s="33">
        <f t="shared" si="1"/>
        <v>-0.24702443306944166</v>
      </c>
      <c r="U44" s="33">
        <f t="shared" si="2"/>
        <v>9.8675660108983099E-2</v>
      </c>
      <c r="V44" s="33">
        <f t="shared" si="3"/>
        <v>0.32120763204247726</v>
      </c>
      <c r="W44" s="33">
        <f t="shared" si="4"/>
        <v>-5.5805127818835842E-2</v>
      </c>
      <c r="X44" s="33">
        <f t="shared" si="5"/>
        <v>5.6605841411968782E-2</v>
      </c>
      <c r="Y44" s="36">
        <v>109968.02</v>
      </c>
      <c r="Z44" s="37">
        <v>127621.40000000002</v>
      </c>
      <c r="AA44" s="37">
        <v>142271.24999999991</v>
      </c>
      <c r="AB44" s="37">
        <v>96767.19</v>
      </c>
      <c r="AC44" s="37">
        <v>115846.47999999991</v>
      </c>
      <c r="AD44" s="46">
        <v>146044.60599999997</v>
      </c>
      <c r="AE44" s="37">
        <v>116159.30399999999</v>
      </c>
      <c r="AF44" s="37">
        <v>107682.73399999997</v>
      </c>
      <c r="AG44" s="37">
        <v>102486.46</v>
      </c>
      <c r="AH44" s="47">
        <v>109640.204</v>
      </c>
    </row>
    <row r="45" spans="1:34" hidden="1" outlineLevel="2" x14ac:dyDescent="0.35">
      <c r="A45" s="9" t="s">
        <v>11</v>
      </c>
      <c r="B45" s="9" t="s">
        <v>53</v>
      </c>
      <c r="C45" s="19">
        <v>5083</v>
      </c>
      <c r="D45" s="22">
        <v>10</v>
      </c>
      <c r="E45" s="22">
        <v>14</v>
      </c>
      <c r="F45" s="22">
        <v>11</v>
      </c>
      <c r="G45" s="22">
        <v>14</v>
      </c>
      <c r="H45" s="22">
        <v>10</v>
      </c>
      <c r="I45" s="10">
        <v>59</v>
      </c>
      <c r="J45" s="11">
        <v>56</v>
      </c>
      <c r="K45" s="11">
        <v>59</v>
      </c>
      <c r="L45" s="11">
        <v>58</v>
      </c>
      <c r="M45" s="12">
        <v>60</v>
      </c>
      <c r="N45" s="10">
        <v>69</v>
      </c>
      <c r="O45" s="11">
        <v>70</v>
      </c>
      <c r="P45" s="11">
        <v>70</v>
      </c>
      <c r="Q45" s="11">
        <v>72</v>
      </c>
      <c r="R45" s="12">
        <v>70</v>
      </c>
      <c r="S45" s="11"/>
      <c r="T45" s="33">
        <f t="shared" si="1"/>
        <v>-9.1269663620960229E-2</v>
      </c>
      <c r="U45" s="33">
        <f t="shared" si="2"/>
        <v>-9.5907957486912609E-3</v>
      </c>
      <c r="V45" s="33">
        <f t="shared" si="3"/>
        <v>0.24015482152472423</v>
      </c>
      <c r="W45" s="33">
        <f t="shared" si="4"/>
        <v>0.22299915407635118</v>
      </c>
      <c r="X45" s="33">
        <f t="shared" si="5"/>
        <v>4.7447470652097756E-2</v>
      </c>
      <c r="Y45" s="36">
        <v>159955.15000000002</v>
      </c>
      <c r="Z45" s="37">
        <v>156256.04999999996</v>
      </c>
      <c r="AA45" s="37">
        <v>169643.05000000002</v>
      </c>
      <c r="AB45" s="37">
        <v>168069.13</v>
      </c>
      <c r="AC45" s="37">
        <v>149272.28999999998</v>
      </c>
      <c r="AD45" s="46">
        <v>176020.47999999998</v>
      </c>
      <c r="AE45" s="37">
        <v>157769.18200000006</v>
      </c>
      <c r="AF45" s="37">
        <v>136791.83199999997</v>
      </c>
      <c r="AG45" s="37">
        <v>137423.75000000003</v>
      </c>
      <c r="AH45" s="47">
        <v>142510.52599999995</v>
      </c>
    </row>
    <row r="46" spans="1:34" hidden="1" outlineLevel="2" x14ac:dyDescent="0.35">
      <c r="A46" s="9" t="s">
        <v>11</v>
      </c>
      <c r="B46" s="9" t="s">
        <v>54</v>
      </c>
      <c r="C46" s="19">
        <v>5085</v>
      </c>
      <c r="D46" s="22">
        <v>31</v>
      </c>
      <c r="E46" s="22">
        <v>38</v>
      </c>
      <c r="F46" s="22">
        <v>41</v>
      </c>
      <c r="G46" s="22">
        <v>49</v>
      </c>
      <c r="H46" s="22">
        <v>40</v>
      </c>
      <c r="I46" s="10">
        <v>220</v>
      </c>
      <c r="J46" s="11">
        <v>225</v>
      </c>
      <c r="K46" s="11">
        <v>218</v>
      </c>
      <c r="L46" s="11">
        <v>210</v>
      </c>
      <c r="M46" s="12">
        <v>221</v>
      </c>
      <c r="N46" s="10">
        <v>251</v>
      </c>
      <c r="O46" s="11">
        <v>263</v>
      </c>
      <c r="P46" s="11">
        <v>259</v>
      </c>
      <c r="Q46" s="11">
        <v>259</v>
      </c>
      <c r="R46" s="12">
        <v>261</v>
      </c>
      <c r="S46" s="11"/>
      <c r="T46" s="33">
        <f t="shared" si="1"/>
        <v>-5.4300621834735496E-2</v>
      </c>
      <c r="U46" s="33">
        <f t="shared" si="2"/>
        <v>5.0823913111051278E-2</v>
      </c>
      <c r="V46" s="33">
        <f t="shared" si="3"/>
        <v>0.18813216895458829</v>
      </c>
      <c r="W46" s="33">
        <f t="shared" si="4"/>
        <v>0.10456509799285318</v>
      </c>
      <c r="X46" s="33">
        <f t="shared" si="5"/>
        <v>-6.790741932579003E-3</v>
      </c>
      <c r="Y46" s="36">
        <v>743128.54000000027</v>
      </c>
      <c r="Z46" s="37">
        <v>703717.11999999988</v>
      </c>
      <c r="AA46" s="37">
        <v>756387.48</v>
      </c>
      <c r="AB46" s="37">
        <v>699941.03000000026</v>
      </c>
      <c r="AC46" s="37">
        <v>668115.1799999997</v>
      </c>
      <c r="AD46" s="46">
        <v>785797.85199999972</v>
      </c>
      <c r="AE46" s="37">
        <v>669681.29599999974</v>
      </c>
      <c r="AF46" s="37">
        <v>636618.97199999972</v>
      </c>
      <c r="AG46" s="37">
        <v>633680.19799999963</v>
      </c>
      <c r="AH46" s="47">
        <v>672683.19799999963</v>
      </c>
    </row>
    <row r="47" spans="1:34" hidden="1" outlineLevel="2" x14ac:dyDescent="0.35">
      <c r="A47" s="9" t="s">
        <v>11</v>
      </c>
      <c r="B47" s="9" t="s">
        <v>55</v>
      </c>
      <c r="C47" s="19">
        <v>5087</v>
      </c>
      <c r="D47" s="22">
        <v>9</v>
      </c>
      <c r="E47" s="22">
        <v>9</v>
      </c>
      <c r="F47" s="22">
        <v>8</v>
      </c>
      <c r="G47" s="22">
        <v>8</v>
      </c>
      <c r="H47" s="22">
        <v>7</v>
      </c>
      <c r="I47" s="10">
        <v>26</v>
      </c>
      <c r="J47" s="11">
        <v>29</v>
      </c>
      <c r="K47" s="11">
        <v>29</v>
      </c>
      <c r="L47" s="11">
        <v>27</v>
      </c>
      <c r="M47" s="12">
        <v>28</v>
      </c>
      <c r="N47" s="10">
        <v>35</v>
      </c>
      <c r="O47" s="11">
        <v>38</v>
      </c>
      <c r="P47" s="11">
        <v>37</v>
      </c>
      <c r="Q47" s="11">
        <v>35</v>
      </c>
      <c r="R47" s="12">
        <v>35</v>
      </c>
      <c r="S47" s="11"/>
      <c r="T47" s="33">
        <f t="shared" si="1"/>
        <v>-0.10871717573355677</v>
      </c>
      <c r="U47" s="33">
        <f t="shared" si="2"/>
        <v>0.30724621282580356</v>
      </c>
      <c r="V47" s="33">
        <f t="shared" si="3"/>
        <v>0.26566257650018099</v>
      </c>
      <c r="W47" s="33">
        <f t="shared" si="4"/>
        <v>0.1902858799558802</v>
      </c>
      <c r="X47" s="33">
        <f t="shared" si="5"/>
        <v>0.10584913396468054</v>
      </c>
      <c r="Y47" s="36">
        <v>95377.2</v>
      </c>
      <c r="Z47" s="37">
        <v>109801.56</v>
      </c>
      <c r="AA47" s="37">
        <v>100936.34999999989</v>
      </c>
      <c r="AB47" s="37">
        <v>99460.5</v>
      </c>
      <c r="AC47" s="37">
        <v>91653.150000000009</v>
      </c>
      <c r="AD47" s="46">
        <v>107011.15</v>
      </c>
      <c r="AE47" s="37">
        <v>83994.551999999981</v>
      </c>
      <c r="AF47" s="37">
        <v>79749.81</v>
      </c>
      <c r="AG47" s="37">
        <v>83560.178000000014</v>
      </c>
      <c r="AH47" s="47">
        <v>82880.338000000003</v>
      </c>
    </row>
    <row r="48" spans="1:34" hidden="1" outlineLevel="2" x14ac:dyDescent="0.35">
      <c r="A48" s="9" t="s">
        <v>11</v>
      </c>
      <c r="B48" s="9" t="s">
        <v>56</v>
      </c>
      <c r="C48" s="19">
        <v>5089</v>
      </c>
      <c r="D48" s="22">
        <v>4</v>
      </c>
      <c r="E48" s="22">
        <v>2</v>
      </c>
      <c r="F48" s="22">
        <v>5</v>
      </c>
      <c r="G48" s="22">
        <v>6</v>
      </c>
      <c r="H48" s="22">
        <v>5</v>
      </c>
      <c r="I48" s="10">
        <v>33</v>
      </c>
      <c r="J48" s="11">
        <v>35</v>
      </c>
      <c r="K48" s="11">
        <v>32</v>
      </c>
      <c r="L48" s="11">
        <v>33</v>
      </c>
      <c r="M48" s="12">
        <v>33</v>
      </c>
      <c r="N48" s="10">
        <v>37</v>
      </c>
      <c r="O48" s="11">
        <v>37</v>
      </c>
      <c r="P48" s="11">
        <v>37</v>
      </c>
      <c r="Q48" s="11">
        <v>39</v>
      </c>
      <c r="R48" s="12">
        <v>38</v>
      </c>
      <c r="S48" s="11"/>
      <c r="T48" s="33">
        <f t="shared" si="1"/>
        <v>-0.14026747659877625</v>
      </c>
      <c r="U48" s="33">
        <f t="shared" si="2"/>
        <v>6.134220962746384E-2</v>
      </c>
      <c r="V48" s="33">
        <f t="shared" si="3"/>
        <v>0.15065201987632215</v>
      </c>
      <c r="W48" s="33">
        <f t="shared" si="4"/>
        <v>0.14221069290426125</v>
      </c>
      <c r="X48" s="33">
        <f t="shared" si="5"/>
        <v>-4.101948019462176E-3</v>
      </c>
      <c r="Y48" s="36">
        <v>147612.95000000001</v>
      </c>
      <c r="Z48" s="37">
        <v>152297.6399999999</v>
      </c>
      <c r="AA48" s="37">
        <v>159354.26999999999</v>
      </c>
      <c r="AB48" s="37">
        <v>160601.87999999989</v>
      </c>
      <c r="AC48" s="37">
        <v>145637.49</v>
      </c>
      <c r="AD48" s="46">
        <v>171696.36599999992</v>
      </c>
      <c r="AE48" s="37">
        <v>143495.31999999989</v>
      </c>
      <c r="AF48" s="37">
        <v>138490.40999999997</v>
      </c>
      <c r="AG48" s="37">
        <v>140606.17799999999</v>
      </c>
      <c r="AH48" s="47">
        <v>146237.348</v>
      </c>
    </row>
    <row r="49" spans="1:34" hidden="1" outlineLevel="2" x14ac:dyDescent="0.35">
      <c r="A49" s="9" t="s">
        <v>11</v>
      </c>
      <c r="B49" s="9" t="s">
        <v>57</v>
      </c>
      <c r="C49" s="19">
        <v>5091</v>
      </c>
      <c r="D49" s="22">
        <v>11</v>
      </c>
      <c r="E49" s="22">
        <v>12</v>
      </c>
      <c r="F49" s="22">
        <v>17</v>
      </c>
      <c r="G49" s="22">
        <v>35</v>
      </c>
      <c r="H49" s="22">
        <v>13</v>
      </c>
      <c r="I49" s="10">
        <v>158</v>
      </c>
      <c r="J49" s="11">
        <v>158</v>
      </c>
      <c r="K49" s="11">
        <v>156</v>
      </c>
      <c r="L49" s="11">
        <v>142</v>
      </c>
      <c r="M49" s="12">
        <v>158</v>
      </c>
      <c r="N49" s="10">
        <v>169</v>
      </c>
      <c r="O49" s="11">
        <v>170</v>
      </c>
      <c r="P49" s="11">
        <v>173</v>
      </c>
      <c r="Q49" s="11">
        <v>177</v>
      </c>
      <c r="R49" s="12">
        <v>171</v>
      </c>
      <c r="S49" s="11"/>
      <c r="T49" s="33">
        <f t="shared" si="1"/>
        <v>-7.3537581613690506E-2</v>
      </c>
      <c r="U49" s="33">
        <f t="shared" si="2"/>
        <v>0.15836347626177139</v>
      </c>
      <c r="V49" s="33">
        <f t="shared" si="3"/>
        <v>0.48375776024771011</v>
      </c>
      <c r="W49" s="33">
        <f t="shared" si="4"/>
        <v>-2.8533018824905554E-4</v>
      </c>
      <c r="X49" s="33">
        <f t="shared" si="5"/>
        <v>0.14212136845075651</v>
      </c>
      <c r="Y49" s="36">
        <v>476297.47000000003</v>
      </c>
      <c r="Z49" s="37">
        <v>508037.52999999985</v>
      </c>
      <c r="AA49" s="37">
        <v>596525.67000000004</v>
      </c>
      <c r="AB49" s="37">
        <v>406178.27</v>
      </c>
      <c r="AC49" s="37">
        <v>478781.61999999982</v>
      </c>
      <c r="AD49" s="46">
        <v>514103.39</v>
      </c>
      <c r="AE49" s="37">
        <v>438582.13799999992</v>
      </c>
      <c r="AF49" s="37">
        <v>402037.1019999999</v>
      </c>
      <c r="AG49" s="37">
        <v>406294.19799999986</v>
      </c>
      <c r="AH49" s="47">
        <v>419203.80199999985</v>
      </c>
    </row>
    <row r="50" spans="1:34" hidden="1" outlineLevel="2" x14ac:dyDescent="0.35">
      <c r="A50" s="9" t="s">
        <v>11</v>
      </c>
      <c r="B50" s="9" t="s">
        <v>58</v>
      </c>
      <c r="C50" s="19">
        <v>5093</v>
      </c>
      <c r="D50" s="22">
        <v>20</v>
      </c>
      <c r="E50" s="22">
        <v>14</v>
      </c>
      <c r="F50" s="22">
        <v>14</v>
      </c>
      <c r="G50" s="22">
        <v>14</v>
      </c>
      <c r="H50" s="22">
        <v>17</v>
      </c>
      <c r="I50" s="10">
        <v>122</v>
      </c>
      <c r="J50" s="11">
        <v>128</v>
      </c>
      <c r="K50" s="11">
        <v>127</v>
      </c>
      <c r="L50" s="11">
        <v>128</v>
      </c>
      <c r="M50" s="12">
        <v>130</v>
      </c>
      <c r="N50" s="10">
        <v>142</v>
      </c>
      <c r="O50" s="11">
        <v>142</v>
      </c>
      <c r="P50" s="11">
        <v>141</v>
      </c>
      <c r="Q50" s="11">
        <v>142</v>
      </c>
      <c r="R50" s="12">
        <v>147</v>
      </c>
      <c r="S50" s="11"/>
      <c r="T50" s="33">
        <f t="shared" si="1"/>
        <v>1.830040714072223E-2</v>
      </c>
      <c r="U50" s="33">
        <f t="shared" si="2"/>
        <v>0.18598298286198878</v>
      </c>
      <c r="V50" s="33">
        <f t="shared" si="3"/>
        <v>0.41327423471553093</v>
      </c>
      <c r="W50" s="33">
        <f t="shared" si="4"/>
        <v>-0.18835126048585615</v>
      </c>
      <c r="X50" s="33">
        <f t="shared" si="5"/>
        <v>-0.26106177681743081</v>
      </c>
      <c r="Y50" s="36">
        <v>496367.67000000004</v>
      </c>
      <c r="Z50" s="37">
        <v>466394.94999999984</v>
      </c>
      <c r="AA50" s="37">
        <v>542792.89999999991</v>
      </c>
      <c r="AB50" s="37">
        <v>479901.24999999994</v>
      </c>
      <c r="AC50" s="37">
        <v>331836.54999999993</v>
      </c>
      <c r="AD50" s="46">
        <v>487447.18799999991</v>
      </c>
      <c r="AE50" s="37">
        <v>393256.022</v>
      </c>
      <c r="AF50" s="37">
        <v>384067.6399999999</v>
      </c>
      <c r="AG50" s="37">
        <v>591267.16599999985</v>
      </c>
      <c r="AH50" s="47">
        <v>449072.11399999971</v>
      </c>
    </row>
    <row r="51" spans="1:34" hidden="1" outlineLevel="2" x14ac:dyDescent="0.35">
      <c r="A51" s="9" t="s">
        <v>11</v>
      </c>
      <c r="B51" s="9" t="s">
        <v>59</v>
      </c>
      <c r="C51" s="19">
        <v>5095</v>
      </c>
      <c r="D51" s="22">
        <v>10</v>
      </c>
      <c r="E51" s="22">
        <v>7</v>
      </c>
      <c r="F51" s="22">
        <v>4</v>
      </c>
      <c r="G51" s="22">
        <v>7</v>
      </c>
      <c r="H51" s="22">
        <v>3</v>
      </c>
      <c r="I51" s="10">
        <v>31</v>
      </c>
      <c r="J51" s="11">
        <v>35</v>
      </c>
      <c r="K51" s="11">
        <v>39</v>
      </c>
      <c r="L51" s="11">
        <v>37</v>
      </c>
      <c r="M51" s="12">
        <v>39</v>
      </c>
      <c r="N51" s="10">
        <v>41</v>
      </c>
      <c r="O51" s="11">
        <v>42</v>
      </c>
      <c r="P51" s="11">
        <v>43</v>
      </c>
      <c r="Q51" s="11">
        <v>44</v>
      </c>
      <c r="R51" s="12">
        <v>42</v>
      </c>
      <c r="S51" s="11"/>
      <c r="T51" s="33">
        <f t="shared" si="1"/>
        <v>-0.50166327211033201</v>
      </c>
      <c r="U51" s="33">
        <f t="shared" si="2"/>
        <v>-1.9023087854543319E-2</v>
      </c>
      <c r="V51" s="33">
        <f t="shared" si="3"/>
        <v>-0.15296754382122324</v>
      </c>
      <c r="W51" s="33">
        <f t="shared" si="4"/>
        <v>-0.41523088212200698</v>
      </c>
      <c r="X51" s="33">
        <f t="shared" si="5"/>
        <v>0.39302793359150967</v>
      </c>
      <c r="Y51" s="36">
        <v>38443.250000000007</v>
      </c>
      <c r="Z51" s="37">
        <v>58135.569999999992</v>
      </c>
      <c r="AA51" s="37">
        <v>66245.579999999987</v>
      </c>
      <c r="AB51" s="37">
        <v>48618.060000000005</v>
      </c>
      <c r="AC51" s="37">
        <v>67331.199999999997</v>
      </c>
      <c r="AD51" s="46">
        <v>77143.12000000001</v>
      </c>
      <c r="AE51" s="37">
        <v>59262.933999999994</v>
      </c>
      <c r="AF51" s="37">
        <v>78209.021999999997</v>
      </c>
      <c r="AG51" s="37">
        <v>83140.607999999993</v>
      </c>
      <c r="AH51" s="47">
        <v>48334.421999999999</v>
      </c>
    </row>
    <row r="52" spans="1:34" hidden="1" outlineLevel="2" x14ac:dyDescent="0.35">
      <c r="A52" s="9" t="s">
        <v>11</v>
      </c>
      <c r="B52" s="9" t="s">
        <v>60</v>
      </c>
      <c r="C52" s="19">
        <v>5097</v>
      </c>
      <c r="D52" s="22">
        <v>3</v>
      </c>
      <c r="E52" s="22">
        <v>6</v>
      </c>
      <c r="F52" s="22">
        <v>9</v>
      </c>
      <c r="G52" s="22">
        <v>9</v>
      </c>
      <c r="H52" s="22">
        <v>0</v>
      </c>
      <c r="I52" s="10">
        <v>21</v>
      </c>
      <c r="J52" s="11">
        <v>18</v>
      </c>
      <c r="K52" s="11">
        <v>15</v>
      </c>
      <c r="L52" s="11">
        <v>15</v>
      </c>
      <c r="M52" s="12"/>
      <c r="N52" s="10">
        <v>24</v>
      </c>
      <c r="O52" s="11">
        <v>24</v>
      </c>
      <c r="P52" s="11">
        <v>24</v>
      </c>
      <c r="Q52" s="11">
        <v>24</v>
      </c>
      <c r="R52" s="12"/>
      <c r="S52" s="11"/>
      <c r="T52" s="33" t="e">
        <f t="shared" si="1"/>
        <v>#DIV/0!</v>
      </c>
      <c r="U52" s="33">
        <f t="shared" si="2"/>
        <v>-0.37756966306072315</v>
      </c>
      <c r="V52" s="33">
        <f t="shared" si="3"/>
        <v>-0.38707467968979947</v>
      </c>
      <c r="W52" s="33">
        <f t="shared" si="4"/>
        <v>-0.42483020472896071</v>
      </c>
      <c r="X52" s="33">
        <f t="shared" si="5"/>
        <v>-1</v>
      </c>
      <c r="Y52" s="36">
        <v>48129.469999999994</v>
      </c>
      <c r="Z52" s="37">
        <v>42812.229999999981</v>
      </c>
      <c r="AA52" s="37">
        <v>39524.76999999999</v>
      </c>
      <c r="AB52" s="37">
        <v>38146.54</v>
      </c>
      <c r="AC52" s="37"/>
      <c r="AD52" s="46"/>
      <c r="AE52" s="37">
        <v>68782.363999999987</v>
      </c>
      <c r="AF52" s="37">
        <v>64485.458000000013</v>
      </c>
      <c r="AG52" s="37">
        <v>66322.223999999987</v>
      </c>
      <c r="AH52" s="47">
        <v>78995.083999999988</v>
      </c>
    </row>
    <row r="53" spans="1:34" hidden="1" outlineLevel="2" x14ac:dyDescent="0.35">
      <c r="A53" s="9" t="s">
        <v>11</v>
      </c>
      <c r="B53" s="9" t="s">
        <v>61</v>
      </c>
      <c r="C53" s="19">
        <v>5099</v>
      </c>
      <c r="D53" s="22">
        <v>2</v>
      </c>
      <c r="E53" s="22">
        <v>4</v>
      </c>
      <c r="F53" s="22">
        <v>2</v>
      </c>
      <c r="G53" s="22">
        <v>6</v>
      </c>
      <c r="H53" s="22">
        <v>4</v>
      </c>
      <c r="I53" s="10">
        <v>30</v>
      </c>
      <c r="J53" s="11">
        <v>30</v>
      </c>
      <c r="K53" s="11">
        <v>29</v>
      </c>
      <c r="L53" s="11">
        <v>26</v>
      </c>
      <c r="M53" s="12">
        <v>28</v>
      </c>
      <c r="N53" s="10">
        <v>32</v>
      </c>
      <c r="O53" s="11">
        <v>34</v>
      </c>
      <c r="P53" s="11">
        <v>31</v>
      </c>
      <c r="Q53" s="11">
        <v>32</v>
      </c>
      <c r="R53" s="12">
        <v>32</v>
      </c>
      <c r="S53" s="11"/>
      <c r="T53" s="33">
        <f t="shared" si="1"/>
        <v>-0.26149685772308251</v>
      </c>
      <c r="U53" s="33">
        <f t="shared" si="2"/>
        <v>-0.13242987790747984</v>
      </c>
      <c r="V53" s="33">
        <f t="shared" si="3"/>
        <v>0.21531472932155915</v>
      </c>
      <c r="W53" s="33">
        <f t="shared" si="4"/>
        <v>-0.28699685203573178</v>
      </c>
      <c r="X53" s="33">
        <f t="shared" si="5"/>
        <v>1.8576625113693179E-3</v>
      </c>
      <c r="Y53" s="36">
        <v>49800.15</v>
      </c>
      <c r="Z53" s="37">
        <v>49643.4</v>
      </c>
      <c r="AA53" s="37">
        <v>65031.969999999987</v>
      </c>
      <c r="AB53" s="37">
        <v>39563.969999999987</v>
      </c>
      <c r="AC53" s="37">
        <v>54792.909999999989</v>
      </c>
      <c r="AD53" s="46">
        <v>67433.90400000001</v>
      </c>
      <c r="AE53" s="37">
        <v>57221.195999999974</v>
      </c>
      <c r="AF53" s="37">
        <v>53510.394000000008</v>
      </c>
      <c r="AG53" s="37">
        <v>55489.194000000003</v>
      </c>
      <c r="AH53" s="47">
        <v>54691.311999999991</v>
      </c>
    </row>
    <row r="54" spans="1:34" hidden="1" outlineLevel="2" x14ac:dyDescent="0.35">
      <c r="A54" s="9" t="s">
        <v>11</v>
      </c>
      <c r="B54" s="9" t="s">
        <v>62</v>
      </c>
      <c r="C54" s="19">
        <v>5101</v>
      </c>
      <c r="D54" s="22">
        <v>6</v>
      </c>
      <c r="E54" s="22">
        <v>10</v>
      </c>
      <c r="F54" s="22">
        <v>6</v>
      </c>
      <c r="G54" s="22">
        <v>11</v>
      </c>
      <c r="H54" s="22">
        <v>10</v>
      </c>
      <c r="I54" s="10">
        <v>12</v>
      </c>
      <c r="J54" s="11">
        <v>10</v>
      </c>
      <c r="K54" s="11">
        <v>13</v>
      </c>
      <c r="L54" s="11">
        <v>11</v>
      </c>
      <c r="M54" s="12">
        <v>12</v>
      </c>
      <c r="N54" s="10">
        <v>18</v>
      </c>
      <c r="O54" s="11">
        <v>20</v>
      </c>
      <c r="P54" s="11">
        <v>19</v>
      </c>
      <c r="Q54" s="11">
        <v>22</v>
      </c>
      <c r="R54" s="12">
        <v>22</v>
      </c>
      <c r="S54" s="11"/>
      <c r="T54" s="33">
        <f t="shared" si="1"/>
        <v>-0.52580735505061638</v>
      </c>
      <c r="U54" s="33">
        <f t="shared" si="2"/>
        <v>-0.32373782624443392</v>
      </c>
      <c r="V54" s="33">
        <f t="shared" si="3"/>
        <v>-0.1125567065618156</v>
      </c>
      <c r="W54" s="33">
        <f t="shared" si="4"/>
        <v>-0.35652640471019226</v>
      </c>
      <c r="X54" s="33">
        <f t="shared" si="5"/>
        <v>-0.1772075219522482</v>
      </c>
      <c r="Y54" s="36">
        <v>20029.939999999999</v>
      </c>
      <c r="Z54" s="37">
        <v>21923.55</v>
      </c>
      <c r="AA54" s="37">
        <v>24421.820000000003</v>
      </c>
      <c r="AB54" s="37">
        <v>19642.11</v>
      </c>
      <c r="AC54" s="37">
        <v>27382.69</v>
      </c>
      <c r="AD54" s="46">
        <v>42240.089999999982</v>
      </c>
      <c r="AE54" s="37">
        <v>32418.713999999993</v>
      </c>
      <c r="AF54" s="37">
        <v>27519.301999999989</v>
      </c>
      <c r="AG54" s="37">
        <v>30525.121999999992</v>
      </c>
      <c r="AH54" s="47">
        <v>33280.189999999988</v>
      </c>
    </row>
    <row r="55" spans="1:34" hidden="1" outlineLevel="2" x14ac:dyDescent="0.35">
      <c r="A55" s="9" t="s">
        <v>11</v>
      </c>
      <c r="B55" s="9" t="s">
        <v>63</v>
      </c>
      <c r="C55" s="19">
        <v>5103</v>
      </c>
      <c r="D55" s="22">
        <v>13</v>
      </c>
      <c r="E55" s="22">
        <v>10</v>
      </c>
      <c r="F55" s="22">
        <v>6</v>
      </c>
      <c r="G55" s="22">
        <v>19</v>
      </c>
      <c r="H55" s="22">
        <v>18</v>
      </c>
      <c r="I55" s="10">
        <v>96</v>
      </c>
      <c r="J55" s="11">
        <v>101</v>
      </c>
      <c r="K55" s="11">
        <v>102</v>
      </c>
      <c r="L55" s="11">
        <v>93</v>
      </c>
      <c r="M55" s="12">
        <v>90</v>
      </c>
      <c r="N55" s="10">
        <v>109</v>
      </c>
      <c r="O55" s="11">
        <v>111</v>
      </c>
      <c r="P55" s="11">
        <v>108</v>
      </c>
      <c r="Q55" s="11">
        <v>112</v>
      </c>
      <c r="R55" s="12">
        <v>108</v>
      </c>
      <c r="S55" s="11"/>
      <c r="T55" s="33">
        <f t="shared" si="1"/>
        <v>-0.19056218154773097</v>
      </c>
      <c r="U55" s="33">
        <f t="shared" si="2"/>
        <v>5.2697201256051152E-2</v>
      </c>
      <c r="V55" s="33">
        <f t="shared" si="3"/>
        <v>0.40610872709154044</v>
      </c>
      <c r="W55" s="33">
        <f t="shared" si="4"/>
        <v>9.5444237106305563E-2</v>
      </c>
      <c r="X55" s="33">
        <f t="shared" si="5"/>
        <v>8.117454883501618E-2</v>
      </c>
      <c r="Y55" s="36">
        <v>263681.8</v>
      </c>
      <c r="Z55" s="37">
        <v>273663.94999999995</v>
      </c>
      <c r="AA55" s="37">
        <v>342468.80999999988</v>
      </c>
      <c r="AB55" s="37">
        <v>266051.76</v>
      </c>
      <c r="AC55" s="37">
        <v>284841.38999999996</v>
      </c>
      <c r="AD55" s="46">
        <v>325759.17999999993</v>
      </c>
      <c r="AE55" s="37">
        <v>259964.546</v>
      </c>
      <c r="AF55" s="37">
        <v>243557.84399999992</v>
      </c>
      <c r="AG55" s="37">
        <v>242871.11199999991</v>
      </c>
      <c r="AH55" s="47">
        <v>263455.50799999997</v>
      </c>
    </row>
    <row r="56" spans="1:34" hidden="1" outlineLevel="2" x14ac:dyDescent="0.35">
      <c r="A56" s="9" t="s">
        <v>11</v>
      </c>
      <c r="B56" s="9" t="s">
        <v>64</v>
      </c>
      <c r="C56" s="19">
        <v>5105</v>
      </c>
      <c r="D56" s="22">
        <v>0</v>
      </c>
      <c r="E56" s="22">
        <v>0</v>
      </c>
      <c r="F56" s="22">
        <v>1</v>
      </c>
      <c r="G56" s="22">
        <v>2</v>
      </c>
      <c r="H56" s="22">
        <v>1</v>
      </c>
      <c r="I56" s="10">
        <v>15</v>
      </c>
      <c r="J56" s="11">
        <v>14</v>
      </c>
      <c r="K56" s="11">
        <v>13</v>
      </c>
      <c r="L56" s="11">
        <v>13</v>
      </c>
      <c r="M56" s="12">
        <v>14</v>
      </c>
      <c r="N56" s="10">
        <v>15</v>
      </c>
      <c r="O56" s="11">
        <v>14</v>
      </c>
      <c r="P56" s="11">
        <v>14</v>
      </c>
      <c r="Q56" s="11">
        <v>15</v>
      </c>
      <c r="R56" s="12">
        <v>15</v>
      </c>
      <c r="S56" s="11"/>
      <c r="T56" s="33">
        <f t="shared" si="1"/>
        <v>-0.21502208404593137</v>
      </c>
      <c r="U56" s="33">
        <f t="shared" si="2"/>
        <v>-5.0943421860175531E-2</v>
      </c>
      <c r="V56" s="33">
        <f t="shared" si="3"/>
        <v>-4.1750639577147419E-2</v>
      </c>
      <c r="W56" s="33">
        <f t="shared" si="4"/>
        <v>2.5864049266506983E-2</v>
      </c>
      <c r="X56" s="33">
        <f t="shared" si="5"/>
        <v>0.13314637392786888</v>
      </c>
      <c r="Y56" s="36">
        <v>31508.529999999995</v>
      </c>
      <c r="Z56" s="37">
        <v>30457.23</v>
      </c>
      <c r="AA56" s="37">
        <v>30532.18</v>
      </c>
      <c r="AB56" s="37">
        <v>31716.21</v>
      </c>
      <c r="AC56" s="37">
        <v>35195.369999999995</v>
      </c>
      <c r="AD56" s="46">
        <v>40139.383999999882</v>
      </c>
      <c r="AE56" s="37">
        <v>32092.112000000001</v>
      </c>
      <c r="AF56" s="37">
        <v>31862.457999999999</v>
      </c>
      <c r="AG56" s="37">
        <v>30916.581999999995</v>
      </c>
      <c r="AH56" s="47">
        <v>31059.86199999999</v>
      </c>
    </row>
    <row r="57" spans="1:34" hidden="1" outlineLevel="2" x14ac:dyDescent="0.35">
      <c r="A57" s="9" t="s">
        <v>11</v>
      </c>
      <c r="B57" s="9" t="s">
        <v>65</v>
      </c>
      <c r="C57" s="19">
        <v>5107</v>
      </c>
      <c r="D57" s="22">
        <v>8</v>
      </c>
      <c r="E57" s="22">
        <v>7</v>
      </c>
      <c r="F57" s="22">
        <v>4</v>
      </c>
      <c r="G57" s="22">
        <v>6</v>
      </c>
      <c r="H57" s="22">
        <v>11</v>
      </c>
      <c r="I57" s="10">
        <v>71</v>
      </c>
      <c r="J57" s="11">
        <v>69</v>
      </c>
      <c r="K57" s="11">
        <v>72</v>
      </c>
      <c r="L57" s="11">
        <v>73</v>
      </c>
      <c r="M57" s="12">
        <v>67</v>
      </c>
      <c r="N57" s="10">
        <v>79</v>
      </c>
      <c r="O57" s="11">
        <v>76</v>
      </c>
      <c r="P57" s="11">
        <v>76</v>
      </c>
      <c r="Q57" s="11">
        <v>79</v>
      </c>
      <c r="R57" s="12">
        <v>78</v>
      </c>
      <c r="S57" s="11"/>
      <c r="T57" s="33">
        <f t="shared" si="1"/>
        <v>-9.6347250015241581E-2</v>
      </c>
      <c r="U57" s="33">
        <f t="shared" si="2"/>
        <v>0.17660648909103016</v>
      </c>
      <c r="V57" s="33">
        <f t="shared" si="3"/>
        <v>0.34401603226333166</v>
      </c>
      <c r="W57" s="33">
        <f t="shared" si="4"/>
        <v>0.23418104597014544</v>
      </c>
      <c r="X57" s="33">
        <f t="shared" si="5"/>
        <v>-0.16554565067522276</v>
      </c>
      <c r="Y57" s="36">
        <v>166298.33000000002</v>
      </c>
      <c r="Z57" s="37">
        <v>175096.97000000006</v>
      </c>
      <c r="AA57" s="37">
        <v>196000.46000000005</v>
      </c>
      <c r="AB57" s="37">
        <v>175299.82000000007</v>
      </c>
      <c r="AC57" s="37">
        <v>143000.30999999988</v>
      </c>
      <c r="AD57" s="46">
        <v>184029.0199999999</v>
      </c>
      <c r="AE57" s="37">
        <v>148815.23399999997</v>
      </c>
      <c r="AF57" s="37">
        <v>145831.93599999996</v>
      </c>
      <c r="AG57" s="37">
        <v>142037.36199999991</v>
      </c>
      <c r="AH57" s="47">
        <v>171369.842</v>
      </c>
    </row>
    <row r="58" spans="1:34" hidden="1" outlineLevel="2" x14ac:dyDescent="0.35">
      <c r="A58" s="9" t="s">
        <v>11</v>
      </c>
      <c r="B58" s="9" t="s">
        <v>66</v>
      </c>
      <c r="C58" s="19">
        <v>5109</v>
      </c>
      <c r="D58" s="22">
        <v>4</v>
      </c>
      <c r="E58" s="22">
        <v>11</v>
      </c>
      <c r="F58" s="22">
        <v>12</v>
      </c>
      <c r="G58" s="22">
        <v>12</v>
      </c>
      <c r="H58" s="22">
        <v>9</v>
      </c>
      <c r="I58" s="10">
        <v>41</v>
      </c>
      <c r="J58" s="11">
        <v>37</v>
      </c>
      <c r="K58" s="11">
        <v>36</v>
      </c>
      <c r="L58" s="11">
        <v>38</v>
      </c>
      <c r="M58" s="12">
        <v>42</v>
      </c>
      <c r="N58" s="10">
        <v>45</v>
      </c>
      <c r="O58" s="11">
        <v>48</v>
      </c>
      <c r="P58" s="11">
        <v>48</v>
      </c>
      <c r="Q58" s="11">
        <v>50</v>
      </c>
      <c r="R58" s="12">
        <v>51</v>
      </c>
      <c r="S58" s="11"/>
      <c r="T58" s="33">
        <f t="shared" si="1"/>
        <v>-0.27341428033431436</v>
      </c>
      <c r="U58" s="33">
        <f t="shared" si="2"/>
        <v>-0.16656421225228357</v>
      </c>
      <c r="V58" s="33">
        <f t="shared" si="3"/>
        <v>-2.3372612130691417E-2</v>
      </c>
      <c r="W58" s="33">
        <f t="shared" si="4"/>
        <v>0.25409233303414402</v>
      </c>
      <c r="X58" s="33">
        <f t="shared" si="5"/>
        <v>7.4396852463692653E-2</v>
      </c>
      <c r="Y58" s="36">
        <v>94337.030000000013</v>
      </c>
      <c r="Z58" s="37">
        <v>89264.759999999966</v>
      </c>
      <c r="AA58" s="37">
        <v>114034.84999999998</v>
      </c>
      <c r="AB58" s="37">
        <v>132771.43</v>
      </c>
      <c r="AC58" s="37">
        <v>128481.84</v>
      </c>
      <c r="AD58" s="46">
        <v>129836.06399999998</v>
      </c>
      <c r="AE58" s="37">
        <v>107104.54400000001</v>
      </c>
      <c r="AF58" s="37">
        <v>116763.92799999996</v>
      </c>
      <c r="AG58" s="37">
        <v>105870.538</v>
      </c>
      <c r="AH58" s="47">
        <v>119585.086</v>
      </c>
    </row>
    <row r="59" spans="1:34" hidden="1" outlineLevel="2" x14ac:dyDescent="0.35">
      <c r="A59" s="9" t="s">
        <v>11</v>
      </c>
      <c r="B59" s="9" t="s">
        <v>67</v>
      </c>
      <c r="C59" s="19">
        <v>5111</v>
      </c>
      <c r="D59" s="22">
        <v>14</v>
      </c>
      <c r="E59" s="22">
        <v>9</v>
      </c>
      <c r="F59" s="22">
        <v>12</v>
      </c>
      <c r="G59" s="22">
        <v>12</v>
      </c>
      <c r="H59" s="22">
        <v>16</v>
      </c>
      <c r="I59" s="10">
        <v>61</v>
      </c>
      <c r="J59" s="11">
        <v>60</v>
      </c>
      <c r="K59" s="11">
        <v>63</v>
      </c>
      <c r="L59" s="11">
        <v>62</v>
      </c>
      <c r="M59" s="12">
        <v>63</v>
      </c>
      <c r="N59" s="10">
        <v>75</v>
      </c>
      <c r="O59" s="11">
        <v>69</v>
      </c>
      <c r="P59" s="11">
        <v>75</v>
      </c>
      <c r="Q59" s="11">
        <v>74</v>
      </c>
      <c r="R59" s="12">
        <v>79</v>
      </c>
      <c r="S59" s="11"/>
      <c r="T59" s="33">
        <f t="shared" si="1"/>
        <v>-0.19261932471586296</v>
      </c>
      <c r="U59" s="33">
        <f t="shared" si="2"/>
        <v>2.5758726068834559E-2</v>
      </c>
      <c r="V59" s="33">
        <f t="shared" si="3"/>
        <v>0.14312609308345126</v>
      </c>
      <c r="W59" s="33">
        <f t="shared" si="4"/>
        <v>0.16071774771428271</v>
      </c>
      <c r="X59" s="33">
        <f t="shared" si="5"/>
        <v>-0.41164067205619159</v>
      </c>
      <c r="Y59" s="36">
        <v>193097.32999999996</v>
      </c>
      <c r="Z59" s="37">
        <v>197935.43</v>
      </c>
      <c r="AA59" s="37">
        <v>204709.05</v>
      </c>
      <c r="AB59" s="37">
        <v>221280.68</v>
      </c>
      <c r="AC59" s="37">
        <v>204415.85</v>
      </c>
      <c r="AD59" s="46">
        <v>239165.16199999992</v>
      </c>
      <c r="AE59" s="37">
        <v>192964.89999999994</v>
      </c>
      <c r="AF59" s="37">
        <v>179078.27600000001</v>
      </c>
      <c r="AG59" s="37">
        <v>190641.24799999999</v>
      </c>
      <c r="AH59" s="47">
        <v>347433.68599999975</v>
      </c>
    </row>
    <row r="60" spans="1:34" hidden="1" outlineLevel="2" x14ac:dyDescent="0.35">
      <c r="A60" s="9" t="s">
        <v>11</v>
      </c>
      <c r="B60" s="9" t="s">
        <v>68</v>
      </c>
      <c r="C60" s="19">
        <v>5113</v>
      </c>
      <c r="D60" s="22">
        <v>11</v>
      </c>
      <c r="E60" s="22">
        <v>10</v>
      </c>
      <c r="F60" s="22">
        <v>8</v>
      </c>
      <c r="G60" s="22">
        <v>10</v>
      </c>
      <c r="H60" s="22">
        <v>10</v>
      </c>
      <c r="I60" s="10">
        <v>66</v>
      </c>
      <c r="J60" s="11">
        <v>65</v>
      </c>
      <c r="K60" s="11">
        <v>67</v>
      </c>
      <c r="L60" s="11">
        <v>63</v>
      </c>
      <c r="M60" s="12">
        <v>63</v>
      </c>
      <c r="N60" s="10">
        <v>77</v>
      </c>
      <c r="O60" s="11">
        <v>75</v>
      </c>
      <c r="P60" s="11">
        <v>75</v>
      </c>
      <c r="Q60" s="11">
        <v>73</v>
      </c>
      <c r="R60" s="12">
        <v>73</v>
      </c>
      <c r="S60" s="11"/>
      <c r="T60" s="33">
        <f t="shared" si="1"/>
        <v>-8.2665361176589292E-2</v>
      </c>
      <c r="U60" s="33">
        <f t="shared" si="2"/>
        <v>0.10240928882181088</v>
      </c>
      <c r="V60" s="33">
        <f t="shared" si="3"/>
        <v>0.23169667580307785</v>
      </c>
      <c r="W60" s="33">
        <f t="shared" si="4"/>
        <v>0.11882577249424831</v>
      </c>
      <c r="X60" s="33">
        <f t="shared" si="5"/>
        <v>5.0209103344553974E-2</v>
      </c>
      <c r="Y60" s="36">
        <v>251456.3</v>
      </c>
      <c r="Z60" s="37">
        <v>248754.06999999998</v>
      </c>
      <c r="AA60" s="37">
        <v>262037.42999999996</v>
      </c>
      <c r="AB60" s="37">
        <v>231981.67</v>
      </c>
      <c r="AC60" s="37">
        <v>259563.24000000002</v>
      </c>
      <c r="AD60" s="46">
        <v>274116.21599999996</v>
      </c>
      <c r="AE60" s="37">
        <v>225645.83999999988</v>
      </c>
      <c r="AF60" s="37">
        <v>212745.09799999997</v>
      </c>
      <c r="AG60" s="37">
        <v>207343.87399999995</v>
      </c>
      <c r="AH60" s="47">
        <v>247153.86599999998</v>
      </c>
    </row>
    <row r="61" spans="1:34" hidden="1" outlineLevel="2" x14ac:dyDescent="0.35">
      <c r="A61" s="9" t="s">
        <v>11</v>
      </c>
      <c r="B61" s="9" t="s">
        <v>69</v>
      </c>
      <c r="C61" s="19">
        <v>5115</v>
      </c>
      <c r="D61" s="22">
        <v>33</v>
      </c>
      <c r="E61" s="22">
        <v>22</v>
      </c>
      <c r="F61" s="22">
        <v>23</v>
      </c>
      <c r="G61" s="22">
        <v>38</v>
      </c>
      <c r="H61" s="22">
        <v>28</v>
      </c>
      <c r="I61" s="10">
        <v>196</v>
      </c>
      <c r="J61" s="11">
        <v>205</v>
      </c>
      <c r="K61" s="11">
        <v>203</v>
      </c>
      <c r="L61" s="11">
        <v>196</v>
      </c>
      <c r="M61" s="12">
        <v>203</v>
      </c>
      <c r="N61" s="10">
        <v>229</v>
      </c>
      <c r="O61" s="11">
        <v>227</v>
      </c>
      <c r="P61" s="11">
        <v>226</v>
      </c>
      <c r="Q61" s="11">
        <v>234</v>
      </c>
      <c r="R61" s="12">
        <v>231</v>
      </c>
      <c r="S61" s="11"/>
      <c r="T61" s="33">
        <f t="shared" si="1"/>
        <v>-0.11776206004330814</v>
      </c>
      <c r="U61" s="33">
        <f t="shared" si="2"/>
        <v>7.693596422203397E-2</v>
      </c>
      <c r="V61" s="33">
        <f t="shared" si="3"/>
        <v>5.6913094495136818E-2</v>
      </c>
      <c r="W61" s="33">
        <f t="shared" si="4"/>
        <v>0.21923739179292956</v>
      </c>
      <c r="X61" s="33">
        <f t="shared" si="5"/>
        <v>0.14549529742445122</v>
      </c>
      <c r="Y61" s="36">
        <v>747931.27999999991</v>
      </c>
      <c r="Z61" s="37">
        <v>760010.61999999918</v>
      </c>
      <c r="AA61" s="37">
        <v>712394.01</v>
      </c>
      <c r="AB61" s="37">
        <v>794603.78999999992</v>
      </c>
      <c r="AC61" s="37">
        <v>819554.92000000039</v>
      </c>
      <c r="AD61" s="46">
        <v>847765.94399999967</v>
      </c>
      <c r="AE61" s="37">
        <v>705715.70199999958</v>
      </c>
      <c r="AF61" s="37">
        <v>674032.72199999972</v>
      </c>
      <c r="AG61" s="37">
        <v>651721.96599999967</v>
      </c>
      <c r="AH61" s="47">
        <v>715458.99999999988</v>
      </c>
    </row>
    <row r="62" spans="1:34" hidden="1" outlineLevel="2" x14ac:dyDescent="0.35">
      <c r="A62" s="9" t="s">
        <v>11</v>
      </c>
      <c r="B62" s="9" t="s">
        <v>70</v>
      </c>
      <c r="C62" s="19">
        <v>5117</v>
      </c>
      <c r="D62" s="22">
        <v>5</v>
      </c>
      <c r="E62" s="22">
        <v>7</v>
      </c>
      <c r="F62" s="22">
        <v>8</v>
      </c>
      <c r="G62" s="22">
        <v>11</v>
      </c>
      <c r="H62" s="22">
        <v>10</v>
      </c>
      <c r="I62" s="10">
        <v>37</v>
      </c>
      <c r="J62" s="11">
        <v>36</v>
      </c>
      <c r="K62" s="11">
        <v>36</v>
      </c>
      <c r="L62" s="11">
        <v>32</v>
      </c>
      <c r="M62" s="12">
        <v>35</v>
      </c>
      <c r="N62" s="10">
        <v>42</v>
      </c>
      <c r="O62" s="11">
        <v>43</v>
      </c>
      <c r="P62" s="11">
        <v>44</v>
      </c>
      <c r="Q62" s="11">
        <v>43</v>
      </c>
      <c r="R62" s="12">
        <v>45</v>
      </c>
      <c r="S62" s="11"/>
      <c r="T62" s="33">
        <f t="shared" si="1"/>
        <v>-0.26195744959136924</v>
      </c>
      <c r="U62" s="33">
        <f t="shared" si="2"/>
        <v>-0.46447560705812252</v>
      </c>
      <c r="V62" s="33">
        <f t="shared" si="3"/>
        <v>6.2766322801406371E-2</v>
      </c>
      <c r="W62" s="33">
        <f t="shared" si="4"/>
        <v>-0.15938737257002344</v>
      </c>
      <c r="X62" s="33">
        <f t="shared" si="5"/>
        <v>-0.63654555757214726</v>
      </c>
      <c r="Y62" s="36">
        <v>61844.76999999999</v>
      </c>
      <c r="Z62" s="37">
        <v>61803.389999999985</v>
      </c>
      <c r="AA62" s="37">
        <v>75946.069999999992</v>
      </c>
      <c r="AB62" s="37">
        <v>64209.94</v>
      </c>
      <c r="AC62" s="37">
        <v>64882.74</v>
      </c>
      <c r="AD62" s="46">
        <v>83795.67</v>
      </c>
      <c r="AE62" s="37">
        <v>115407.23599999999</v>
      </c>
      <c r="AF62" s="37">
        <v>71460.741999999969</v>
      </c>
      <c r="AG62" s="37">
        <v>76384.695999999982</v>
      </c>
      <c r="AH62" s="47">
        <v>178516.84400000004</v>
      </c>
    </row>
    <row r="63" spans="1:34" hidden="1" outlineLevel="2" x14ac:dyDescent="0.35">
      <c r="A63" s="9" t="s">
        <v>11</v>
      </c>
      <c r="B63" s="9" t="s">
        <v>71</v>
      </c>
      <c r="C63" s="19">
        <v>5119</v>
      </c>
      <c r="D63" s="22">
        <v>394</v>
      </c>
      <c r="E63" s="22">
        <v>374</v>
      </c>
      <c r="F63" s="22">
        <v>334</v>
      </c>
      <c r="G63" s="22">
        <v>471</v>
      </c>
      <c r="H63" s="22">
        <v>367</v>
      </c>
      <c r="I63" s="10">
        <v>1929</v>
      </c>
      <c r="J63" s="11">
        <v>1997</v>
      </c>
      <c r="K63" s="11">
        <v>2019</v>
      </c>
      <c r="L63" s="11">
        <v>1891</v>
      </c>
      <c r="M63" s="12">
        <v>1995</v>
      </c>
      <c r="N63" s="10">
        <v>2323</v>
      </c>
      <c r="O63" s="11">
        <v>2371</v>
      </c>
      <c r="P63" s="11">
        <v>2353</v>
      </c>
      <c r="Q63" s="11">
        <v>2362</v>
      </c>
      <c r="R63" s="12">
        <v>2362</v>
      </c>
      <c r="S63" s="11"/>
      <c r="T63" s="33">
        <f t="shared" si="1"/>
        <v>-0.20402751413365394</v>
      </c>
      <c r="U63" s="33">
        <f t="shared" si="2"/>
        <v>-3.9333666581565452E-2</v>
      </c>
      <c r="V63" s="33">
        <f t="shared" si="3"/>
        <v>-1.4525010074125655E-3</v>
      </c>
      <c r="W63" s="33">
        <f t="shared" si="4"/>
        <v>-0.11922695395580996</v>
      </c>
      <c r="X63" s="33">
        <f t="shared" si="5"/>
        <v>8.6161623592242664E-2</v>
      </c>
      <c r="Y63" s="36">
        <v>6594879.7600000054</v>
      </c>
      <c r="Z63" s="37">
        <v>6771521.3800000027</v>
      </c>
      <c r="AA63" s="37">
        <v>6903466.5800000001</v>
      </c>
      <c r="AB63" s="37">
        <v>6105282.2499999991</v>
      </c>
      <c r="AC63" s="37">
        <v>7432057.1599999946</v>
      </c>
      <c r="AD63" s="46">
        <v>8285311.2100000018</v>
      </c>
      <c r="AE63" s="37">
        <v>7048775.567999999</v>
      </c>
      <c r="AF63" s="37">
        <v>6913508.4580000006</v>
      </c>
      <c r="AG63" s="37">
        <v>6931731.4799999967</v>
      </c>
      <c r="AH63" s="47">
        <v>6842496.5479999995</v>
      </c>
    </row>
    <row r="64" spans="1:34" hidden="1" outlineLevel="2" x14ac:dyDescent="0.35">
      <c r="A64" s="9" t="s">
        <v>11</v>
      </c>
      <c r="B64" s="9" t="s">
        <v>72</v>
      </c>
      <c r="C64" s="19">
        <v>5121</v>
      </c>
      <c r="D64" s="22">
        <v>7</v>
      </c>
      <c r="E64" s="22">
        <v>6</v>
      </c>
      <c r="F64" s="22">
        <v>8</v>
      </c>
      <c r="G64" s="22">
        <v>11</v>
      </c>
      <c r="H64" s="22">
        <v>9</v>
      </c>
      <c r="I64" s="10">
        <v>50</v>
      </c>
      <c r="J64" s="11">
        <v>51</v>
      </c>
      <c r="K64" s="11">
        <v>49</v>
      </c>
      <c r="L64" s="11">
        <v>49</v>
      </c>
      <c r="M64" s="12">
        <v>49</v>
      </c>
      <c r="N64" s="10">
        <v>57</v>
      </c>
      <c r="O64" s="11">
        <v>57</v>
      </c>
      <c r="P64" s="11">
        <v>57</v>
      </c>
      <c r="Q64" s="11">
        <v>60</v>
      </c>
      <c r="R64" s="12">
        <v>58</v>
      </c>
      <c r="S64" s="11"/>
      <c r="T64" s="33">
        <f t="shared" si="1"/>
        <v>-9.2935892338661508E-2</v>
      </c>
      <c r="U64" s="33">
        <f t="shared" si="2"/>
        <v>2.9050849116475819E-2</v>
      </c>
      <c r="V64" s="33">
        <f t="shared" si="3"/>
        <v>0.23021966113804515</v>
      </c>
      <c r="W64" s="33">
        <f t="shared" si="4"/>
        <v>0.38087754451159483</v>
      </c>
      <c r="X64" s="33">
        <f t="shared" si="5"/>
        <v>5.0938725979124522E-2</v>
      </c>
      <c r="Y64" s="36">
        <v>196801.38</v>
      </c>
      <c r="Z64" s="37">
        <v>210116.69</v>
      </c>
      <c r="AA64" s="37">
        <v>206651.74999999997</v>
      </c>
      <c r="AB64" s="37">
        <v>233197.37999999989</v>
      </c>
      <c r="AC64" s="37">
        <v>190270.50999999998</v>
      </c>
      <c r="AD64" s="46">
        <v>216965.23800000007</v>
      </c>
      <c r="AE64" s="37">
        <v>204184.94399999996</v>
      </c>
      <c r="AF64" s="37">
        <v>167979.554</v>
      </c>
      <c r="AG64" s="37">
        <v>168876.22</v>
      </c>
      <c r="AH64" s="47">
        <v>181048.14800000002</v>
      </c>
    </row>
    <row r="65" spans="1:34" hidden="1" outlineLevel="2" x14ac:dyDescent="0.35">
      <c r="A65" s="9" t="s">
        <v>11</v>
      </c>
      <c r="B65" s="9" t="s">
        <v>73</v>
      </c>
      <c r="C65" s="19">
        <v>5125</v>
      </c>
      <c r="D65" s="22">
        <v>61</v>
      </c>
      <c r="E65" s="22">
        <v>64</v>
      </c>
      <c r="F65" s="22">
        <v>64</v>
      </c>
      <c r="G65" s="22">
        <v>81</v>
      </c>
      <c r="H65" s="22">
        <v>61</v>
      </c>
      <c r="I65" s="10">
        <v>388</v>
      </c>
      <c r="J65" s="11">
        <v>394</v>
      </c>
      <c r="K65" s="11">
        <v>392</v>
      </c>
      <c r="L65" s="11">
        <v>384</v>
      </c>
      <c r="M65" s="12">
        <v>397</v>
      </c>
      <c r="N65" s="10">
        <v>449</v>
      </c>
      <c r="O65" s="11">
        <v>458</v>
      </c>
      <c r="P65" s="11">
        <v>456</v>
      </c>
      <c r="Q65" s="11">
        <v>465</v>
      </c>
      <c r="R65" s="12">
        <v>458</v>
      </c>
      <c r="S65" s="11"/>
      <c r="T65" s="33">
        <f t="shared" si="1"/>
        <v>-0.12640992784921845</v>
      </c>
      <c r="U65" s="33">
        <f t="shared" si="2"/>
        <v>6.3468748910481931E-2</v>
      </c>
      <c r="V65" s="33">
        <f t="shared" si="3"/>
        <v>0.11456661844824456</v>
      </c>
      <c r="W65" s="33">
        <f t="shared" si="4"/>
        <v>1.6220622528981821E-3</v>
      </c>
      <c r="X65" s="33">
        <f t="shared" si="5"/>
        <v>-3.6287120638009984E-3</v>
      </c>
      <c r="Y65" s="36">
        <v>1480759.2099999995</v>
      </c>
      <c r="Z65" s="37">
        <v>1491527.8499999994</v>
      </c>
      <c r="AA65" s="37">
        <v>1571203.5499999996</v>
      </c>
      <c r="AB65" s="37">
        <v>1351078.2600000005</v>
      </c>
      <c r="AC65" s="37">
        <v>1439896.8399999999</v>
      </c>
      <c r="AD65" s="46">
        <v>1695027.5159999994</v>
      </c>
      <c r="AE65" s="37">
        <v>1402512.1579999994</v>
      </c>
      <c r="AF65" s="37">
        <v>1409699.0919999988</v>
      </c>
      <c r="AG65" s="37">
        <v>1348890.2759999994</v>
      </c>
      <c r="AH65" s="47">
        <v>1445140.8399999994</v>
      </c>
    </row>
    <row r="66" spans="1:34" hidden="1" outlineLevel="2" x14ac:dyDescent="0.35">
      <c r="A66" s="9" t="s">
        <v>11</v>
      </c>
      <c r="B66" s="9" t="s">
        <v>74</v>
      </c>
      <c r="C66" s="19">
        <v>5127</v>
      </c>
      <c r="D66" s="22">
        <v>4</v>
      </c>
      <c r="E66" s="22">
        <v>2</v>
      </c>
      <c r="F66" s="22">
        <v>4</v>
      </c>
      <c r="G66" s="22">
        <v>3</v>
      </c>
      <c r="H66" s="22">
        <v>0</v>
      </c>
      <c r="I66" s="10">
        <v>27</v>
      </c>
      <c r="J66" s="11">
        <v>28</v>
      </c>
      <c r="K66" s="11">
        <v>27</v>
      </c>
      <c r="L66" s="11">
        <v>28</v>
      </c>
      <c r="M66" s="12">
        <v>30</v>
      </c>
      <c r="N66" s="10">
        <v>31</v>
      </c>
      <c r="O66" s="11">
        <v>30</v>
      </c>
      <c r="P66" s="11">
        <v>31</v>
      </c>
      <c r="Q66" s="11">
        <v>31</v>
      </c>
      <c r="R66" s="12">
        <v>30</v>
      </c>
      <c r="S66" s="11"/>
      <c r="T66" s="33">
        <f t="shared" si="1"/>
        <v>-0.26376779760729574</v>
      </c>
      <c r="U66" s="33">
        <f t="shared" si="2"/>
        <v>-0.10483139865038216</v>
      </c>
      <c r="V66" s="33">
        <f t="shared" si="3"/>
        <v>-0.2028341823463502</v>
      </c>
      <c r="W66" s="33">
        <f t="shared" si="4"/>
        <v>0.1542242321317957</v>
      </c>
      <c r="X66" s="33">
        <f t="shared" si="5"/>
        <v>0.13871316869825256</v>
      </c>
      <c r="Y66" s="36">
        <v>59233.499999999993</v>
      </c>
      <c r="Z66" s="37">
        <v>64593.489999999991</v>
      </c>
      <c r="AA66" s="37">
        <v>49408.5</v>
      </c>
      <c r="AB66" s="37">
        <v>66334.189999999988</v>
      </c>
      <c r="AC66" s="37">
        <v>80119.459999999977</v>
      </c>
      <c r="AD66" s="46">
        <v>80454.915999999968</v>
      </c>
      <c r="AE66" s="37">
        <v>72157.903999999995</v>
      </c>
      <c r="AF66" s="37">
        <v>61980.203999999983</v>
      </c>
      <c r="AG66" s="37">
        <v>57470.799999999988</v>
      </c>
      <c r="AH66" s="47">
        <v>70359.64999999998</v>
      </c>
    </row>
    <row r="67" spans="1:34" hidden="1" outlineLevel="2" x14ac:dyDescent="0.35">
      <c r="A67" s="9" t="s">
        <v>11</v>
      </c>
      <c r="B67" s="9" t="s">
        <v>75</v>
      </c>
      <c r="C67" s="19">
        <v>5129</v>
      </c>
      <c r="D67" s="22">
        <v>4</v>
      </c>
      <c r="E67" s="22">
        <v>0</v>
      </c>
      <c r="F67" s="22">
        <v>2</v>
      </c>
      <c r="G67" s="22">
        <v>0</v>
      </c>
      <c r="H67" s="22">
        <v>1</v>
      </c>
      <c r="I67" s="10">
        <v>23</v>
      </c>
      <c r="J67" s="11">
        <v>24</v>
      </c>
      <c r="K67" s="11">
        <v>24</v>
      </c>
      <c r="L67" s="11">
        <v>27</v>
      </c>
      <c r="M67" s="12">
        <v>25</v>
      </c>
      <c r="N67" s="10">
        <v>27</v>
      </c>
      <c r="O67" s="11">
        <v>24</v>
      </c>
      <c r="P67" s="11">
        <v>26</v>
      </c>
      <c r="Q67" s="11">
        <v>27</v>
      </c>
      <c r="R67" s="12">
        <v>26</v>
      </c>
      <c r="S67" s="11"/>
      <c r="T67" s="33">
        <f t="shared" si="1"/>
        <v>-0.2554899104407734</v>
      </c>
      <c r="U67" s="33">
        <f t="shared" si="2"/>
        <v>-0.14682276100448544</v>
      </c>
      <c r="V67" s="33">
        <f t="shared" si="3"/>
        <v>-3.6338942129141683E-2</v>
      </c>
      <c r="W67" s="33">
        <f t="shared" si="4"/>
        <v>-9.5321558015957986E-2</v>
      </c>
      <c r="X67" s="33">
        <f t="shared" si="5"/>
        <v>-8.7389421813576895E-2</v>
      </c>
      <c r="Y67" s="36">
        <v>51090.159999999974</v>
      </c>
      <c r="Z67" s="37">
        <v>50017.12999999999</v>
      </c>
      <c r="AA67" s="37">
        <v>51376.509999999995</v>
      </c>
      <c r="AB67" s="37">
        <v>49593.43</v>
      </c>
      <c r="AC67" s="37">
        <v>54532.43</v>
      </c>
      <c r="AD67" s="46">
        <v>68622.521999999968</v>
      </c>
      <c r="AE67" s="37">
        <v>58624.547999999973</v>
      </c>
      <c r="AF67" s="37">
        <v>53313.88</v>
      </c>
      <c r="AG67" s="37">
        <v>54818.847999999984</v>
      </c>
      <c r="AH67" s="47">
        <v>59754.325999999986</v>
      </c>
    </row>
    <row r="68" spans="1:34" hidden="1" outlineLevel="2" x14ac:dyDescent="0.35">
      <c r="A68" s="9" t="s">
        <v>11</v>
      </c>
      <c r="B68" s="9" t="s">
        <v>76</v>
      </c>
      <c r="C68" s="19">
        <v>5131</v>
      </c>
      <c r="D68" s="22">
        <v>101</v>
      </c>
      <c r="E68" s="22">
        <v>111</v>
      </c>
      <c r="F68" s="22">
        <v>121</v>
      </c>
      <c r="G68" s="22">
        <v>116</v>
      </c>
      <c r="H68" s="22">
        <v>123</v>
      </c>
      <c r="I68" s="10">
        <v>635</v>
      </c>
      <c r="J68" s="11">
        <v>652</v>
      </c>
      <c r="K68" s="11">
        <v>657</v>
      </c>
      <c r="L68" s="11">
        <v>670</v>
      </c>
      <c r="M68" s="12">
        <v>656</v>
      </c>
      <c r="N68" s="10">
        <v>736</v>
      </c>
      <c r="O68" s="11">
        <v>763</v>
      </c>
      <c r="P68" s="11">
        <v>778</v>
      </c>
      <c r="Q68" s="11">
        <v>786</v>
      </c>
      <c r="R68" s="12">
        <v>779</v>
      </c>
      <c r="S68" s="11"/>
      <c r="T68" s="33">
        <f t="shared" si="1"/>
        <v>0.19743743815420878</v>
      </c>
      <c r="U68" s="33">
        <f t="shared" si="2"/>
        <v>5.7463958347336863E-4</v>
      </c>
      <c r="V68" s="33">
        <f t="shared" si="3"/>
        <v>5.7723979502152023E-2</v>
      </c>
      <c r="W68" s="33">
        <f t="shared" si="4"/>
        <v>9.6956902884153928E-2</v>
      </c>
      <c r="X68" s="33">
        <f t="shared" si="5"/>
        <v>-1.4667480266794652E-2</v>
      </c>
      <c r="Y68" s="36">
        <v>3171036.3100000019</v>
      </c>
      <c r="Z68" s="37">
        <v>2094925.9399999997</v>
      </c>
      <c r="AA68" s="37">
        <v>2172531.2300000004</v>
      </c>
      <c r="AB68" s="37">
        <v>2236294.9199999985</v>
      </c>
      <c r="AC68" s="37">
        <v>2219804.2899999996</v>
      </c>
      <c r="AD68" s="46">
        <v>2648185.373999997</v>
      </c>
      <c r="AE68" s="37">
        <v>2093722.8040000002</v>
      </c>
      <c r="AF68" s="37">
        <v>2053968.0219999971</v>
      </c>
      <c r="AG68" s="37">
        <v>2038635.1680000015</v>
      </c>
      <c r="AH68" s="47">
        <v>2252847.8919999995</v>
      </c>
    </row>
    <row r="69" spans="1:34" hidden="1" outlineLevel="2" x14ac:dyDescent="0.35">
      <c r="A69" s="9" t="s">
        <v>11</v>
      </c>
      <c r="B69" s="9" t="s">
        <v>77</v>
      </c>
      <c r="C69" s="19">
        <v>5133</v>
      </c>
      <c r="D69" s="22">
        <v>6</v>
      </c>
      <c r="E69" s="22">
        <v>9</v>
      </c>
      <c r="F69" s="22">
        <v>6</v>
      </c>
      <c r="G69" s="22">
        <v>7</v>
      </c>
      <c r="H69" s="22">
        <v>6</v>
      </c>
      <c r="I69" s="10">
        <v>60</v>
      </c>
      <c r="J69" s="11">
        <v>60</v>
      </c>
      <c r="K69" s="11">
        <v>62</v>
      </c>
      <c r="L69" s="11">
        <v>63</v>
      </c>
      <c r="M69" s="12">
        <v>63</v>
      </c>
      <c r="N69" s="10">
        <v>66</v>
      </c>
      <c r="O69" s="11">
        <v>69</v>
      </c>
      <c r="P69" s="11">
        <v>68</v>
      </c>
      <c r="Q69" s="11">
        <v>70</v>
      </c>
      <c r="R69" s="12">
        <v>69</v>
      </c>
      <c r="S69" s="11"/>
      <c r="T69" s="33">
        <f t="shared" ref="T69:T133" si="6">Y69/AD69-1</f>
        <v>-0.11344063452613007</v>
      </c>
      <c r="U69" s="33">
        <f t="shared" ref="U69:U133" si="7">Z69/AE69-1</f>
        <v>7.5099936428829173E-2</v>
      </c>
      <c r="V69" s="33">
        <f t="shared" ref="V69:V133" si="8">AA69/AF69-1</f>
        <v>0.27417445243423066</v>
      </c>
      <c r="W69" s="33">
        <f t="shared" ref="W69:W133" si="9">AB69/AG69-1</f>
        <v>0.2902431838432229</v>
      </c>
      <c r="X69" s="33">
        <f t="shared" ref="X69:X133" si="10">AC69/AH69-1</f>
        <v>0.12408354478910089</v>
      </c>
      <c r="Y69" s="36">
        <v>168740.96999999997</v>
      </c>
      <c r="Z69" s="37">
        <v>162978.56000000008</v>
      </c>
      <c r="AA69" s="37">
        <v>184939.74000000002</v>
      </c>
      <c r="AB69" s="37">
        <v>178420.76</v>
      </c>
      <c r="AC69" s="37">
        <v>172188.21000000002</v>
      </c>
      <c r="AD69" s="46">
        <v>190332.3979999999</v>
      </c>
      <c r="AE69" s="37">
        <v>151593.86999999991</v>
      </c>
      <c r="AF69" s="37">
        <v>145144.75599999999</v>
      </c>
      <c r="AG69" s="37">
        <v>138284.59799999988</v>
      </c>
      <c r="AH69" s="47">
        <v>153180.97200000001</v>
      </c>
    </row>
    <row r="70" spans="1:34" hidden="1" outlineLevel="2" x14ac:dyDescent="0.35">
      <c r="A70" s="9" t="s">
        <v>11</v>
      </c>
      <c r="B70" s="9" t="s">
        <v>78</v>
      </c>
      <c r="C70" s="19">
        <v>5135</v>
      </c>
      <c r="D70" s="22">
        <v>18</v>
      </c>
      <c r="E70" s="22">
        <v>27</v>
      </c>
      <c r="F70" s="22">
        <v>28</v>
      </c>
      <c r="G70" s="22">
        <v>22</v>
      </c>
      <c r="H70" s="22">
        <v>20</v>
      </c>
      <c r="I70" s="10">
        <v>85</v>
      </c>
      <c r="J70" s="11">
        <v>83</v>
      </c>
      <c r="K70" s="11">
        <v>84</v>
      </c>
      <c r="L70" s="11">
        <v>87</v>
      </c>
      <c r="M70" s="12">
        <v>92</v>
      </c>
      <c r="N70" s="10">
        <v>103</v>
      </c>
      <c r="O70" s="11">
        <v>110</v>
      </c>
      <c r="P70" s="11">
        <v>112</v>
      </c>
      <c r="Q70" s="11">
        <v>109</v>
      </c>
      <c r="R70" s="12">
        <v>112</v>
      </c>
      <c r="S70" s="11"/>
      <c r="T70" s="33">
        <f t="shared" si="6"/>
        <v>-0.18705940765815421</v>
      </c>
      <c r="U70" s="33">
        <f t="shared" si="7"/>
        <v>2.7545396602290273E-2</v>
      </c>
      <c r="V70" s="33">
        <f t="shared" si="8"/>
        <v>4.0688348907375715E-2</v>
      </c>
      <c r="W70" s="33">
        <f t="shared" si="9"/>
        <v>-6.2032474616745326E-2</v>
      </c>
      <c r="X70" s="33">
        <f t="shared" si="10"/>
        <v>-3.092382037595176E-2</v>
      </c>
      <c r="Y70" s="36">
        <v>236627.53</v>
      </c>
      <c r="Z70" s="37">
        <v>242545.12000000002</v>
      </c>
      <c r="AA70" s="37">
        <v>238704.82000000009</v>
      </c>
      <c r="AB70" s="37">
        <v>239531.11000000004</v>
      </c>
      <c r="AC70" s="37">
        <v>230190.20999999996</v>
      </c>
      <c r="AD70" s="46">
        <v>291076.04200000002</v>
      </c>
      <c r="AE70" s="37">
        <v>236043.21599999996</v>
      </c>
      <c r="AF70" s="37">
        <v>229372.05000000008</v>
      </c>
      <c r="AG70" s="37">
        <v>255372.49799999988</v>
      </c>
      <c r="AH70" s="47">
        <v>237535.72199999998</v>
      </c>
    </row>
    <row r="71" spans="1:34" hidden="1" outlineLevel="2" x14ac:dyDescent="0.35">
      <c r="A71" s="9" t="s">
        <v>11</v>
      </c>
      <c r="B71" s="9" t="s">
        <v>79</v>
      </c>
      <c r="C71" s="19">
        <v>5123</v>
      </c>
      <c r="D71" s="22">
        <v>15</v>
      </c>
      <c r="E71" s="22">
        <v>12</v>
      </c>
      <c r="F71" s="22">
        <v>16</v>
      </c>
      <c r="G71" s="22">
        <v>14</v>
      </c>
      <c r="H71" s="22">
        <v>14</v>
      </c>
      <c r="I71" s="10">
        <v>79</v>
      </c>
      <c r="J71" s="11">
        <v>85</v>
      </c>
      <c r="K71" s="11">
        <v>85</v>
      </c>
      <c r="L71" s="11">
        <v>83</v>
      </c>
      <c r="M71" s="12">
        <v>85</v>
      </c>
      <c r="N71" s="10">
        <v>94</v>
      </c>
      <c r="O71" s="11">
        <v>97</v>
      </c>
      <c r="P71" s="11">
        <v>101</v>
      </c>
      <c r="Q71" s="11">
        <v>97</v>
      </c>
      <c r="R71" s="12">
        <v>99</v>
      </c>
      <c r="S71" s="11"/>
      <c r="T71" s="33">
        <f t="shared" si="6"/>
        <v>-2.3176131583317883E-2</v>
      </c>
      <c r="U71" s="33">
        <f t="shared" si="7"/>
        <v>0.16405304047886005</v>
      </c>
      <c r="V71" s="33">
        <f t="shared" si="8"/>
        <v>0.22749623325185508</v>
      </c>
      <c r="W71" s="33">
        <f t="shared" si="9"/>
        <v>0.35737762938777706</v>
      </c>
      <c r="X71" s="33">
        <f t="shared" si="10"/>
        <v>-3.1488107921205821E-2</v>
      </c>
      <c r="Y71" s="36">
        <v>253758.99000000002</v>
      </c>
      <c r="Z71" s="37">
        <v>249075.43</v>
      </c>
      <c r="AA71" s="37">
        <v>260132.87</v>
      </c>
      <c r="AB71" s="37">
        <v>274277.87000000005</v>
      </c>
      <c r="AC71" s="37">
        <v>212805.4599999999</v>
      </c>
      <c r="AD71" s="46">
        <v>259779.67799999996</v>
      </c>
      <c r="AE71" s="37">
        <v>213972.57799999995</v>
      </c>
      <c r="AF71" s="37">
        <v>211921.52199999988</v>
      </c>
      <c r="AG71" s="37">
        <v>202064.52799999996</v>
      </c>
      <c r="AH71" s="47">
        <v>219724.158</v>
      </c>
    </row>
    <row r="72" spans="1:34" hidden="1" outlineLevel="2" x14ac:dyDescent="0.35">
      <c r="A72" s="9" t="s">
        <v>11</v>
      </c>
      <c r="B72" s="9" t="s">
        <v>80</v>
      </c>
      <c r="C72" s="19">
        <v>5137</v>
      </c>
      <c r="D72" s="22">
        <v>7</v>
      </c>
      <c r="E72" s="22">
        <v>3</v>
      </c>
      <c r="F72" s="22">
        <v>4</v>
      </c>
      <c r="G72" s="22">
        <v>7</v>
      </c>
      <c r="H72" s="22">
        <v>1</v>
      </c>
      <c r="I72" s="10">
        <v>34</v>
      </c>
      <c r="J72" s="11">
        <v>36</v>
      </c>
      <c r="K72" s="11">
        <v>34</v>
      </c>
      <c r="L72" s="11">
        <v>33</v>
      </c>
      <c r="M72" s="12">
        <v>36</v>
      </c>
      <c r="N72" s="10">
        <v>41</v>
      </c>
      <c r="O72" s="11">
        <v>39</v>
      </c>
      <c r="P72" s="11">
        <v>38</v>
      </c>
      <c r="Q72" s="11">
        <v>40</v>
      </c>
      <c r="R72" s="12">
        <v>37</v>
      </c>
      <c r="S72" s="11"/>
      <c r="T72" s="33">
        <f t="shared" si="6"/>
        <v>-0.13618786535427452</v>
      </c>
      <c r="U72" s="33">
        <f t="shared" si="7"/>
        <v>0.18493637915574213</v>
      </c>
      <c r="V72" s="33">
        <f t="shared" si="8"/>
        <v>0.28151072723269976</v>
      </c>
      <c r="W72" s="33">
        <f t="shared" si="9"/>
        <v>0.27004083947229085</v>
      </c>
      <c r="X72" s="33">
        <f t="shared" si="10"/>
        <v>-6.226504484491735E-2</v>
      </c>
      <c r="Y72" s="36">
        <v>128984.25000000001</v>
      </c>
      <c r="Z72" s="37">
        <v>148507.50999999992</v>
      </c>
      <c r="AA72" s="37">
        <v>144805.53999999998</v>
      </c>
      <c r="AB72" s="37">
        <v>142817.99999999988</v>
      </c>
      <c r="AC72" s="37">
        <v>112856.48999999999</v>
      </c>
      <c r="AD72" s="46">
        <v>149319.79400000002</v>
      </c>
      <c r="AE72" s="37">
        <v>125329.522</v>
      </c>
      <c r="AF72" s="37">
        <v>112995.96400000001</v>
      </c>
      <c r="AG72" s="37">
        <v>112451.50199999992</v>
      </c>
      <c r="AH72" s="47">
        <v>120350.09400000001</v>
      </c>
    </row>
    <row r="73" spans="1:34" hidden="1" outlineLevel="2" x14ac:dyDescent="0.35">
      <c r="A73" s="9" t="s">
        <v>11</v>
      </c>
      <c r="B73" s="9" t="s">
        <v>81</v>
      </c>
      <c r="C73" s="19">
        <v>5139</v>
      </c>
      <c r="D73" s="22">
        <v>27</v>
      </c>
      <c r="E73" s="22">
        <v>40</v>
      </c>
      <c r="F73" s="22">
        <v>39</v>
      </c>
      <c r="G73" s="22">
        <v>64</v>
      </c>
      <c r="H73" s="22">
        <v>43</v>
      </c>
      <c r="I73" s="10">
        <v>194</v>
      </c>
      <c r="J73" s="11">
        <v>190</v>
      </c>
      <c r="K73" s="11">
        <v>192</v>
      </c>
      <c r="L73" s="11">
        <v>165</v>
      </c>
      <c r="M73" s="12">
        <v>186</v>
      </c>
      <c r="N73" s="10">
        <v>221</v>
      </c>
      <c r="O73" s="11">
        <v>230</v>
      </c>
      <c r="P73" s="11">
        <v>231</v>
      </c>
      <c r="Q73" s="11">
        <v>229</v>
      </c>
      <c r="R73" s="12">
        <v>229</v>
      </c>
      <c r="S73" s="11"/>
      <c r="T73" s="33">
        <f t="shared" si="6"/>
        <v>-0.21763585760424531</v>
      </c>
      <c r="U73" s="33">
        <f t="shared" si="7"/>
        <v>-5.903785034719522E-2</v>
      </c>
      <c r="V73" s="33">
        <f t="shared" si="8"/>
        <v>0.27492077126154202</v>
      </c>
      <c r="W73" s="33">
        <f t="shared" si="9"/>
        <v>2.1280317811431804E-2</v>
      </c>
      <c r="X73" s="33">
        <f t="shared" si="10"/>
        <v>0.39420850441617206</v>
      </c>
      <c r="Y73" s="36">
        <v>502297.05999999994</v>
      </c>
      <c r="Z73" s="37">
        <v>490137.83999999991</v>
      </c>
      <c r="AA73" s="37">
        <v>628563.81000000006</v>
      </c>
      <c r="AB73" s="37">
        <v>488300.70999999996</v>
      </c>
      <c r="AC73" s="37">
        <v>729750.4</v>
      </c>
      <c r="AD73" s="46">
        <v>642024.64400000032</v>
      </c>
      <c r="AE73" s="37">
        <v>520890.06999999995</v>
      </c>
      <c r="AF73" s="37">
        <v>493021.86000000004</v>
      </c>
      <c r="AG73" s="37">
        <v>478126.03599999991</v>
      </c>
      <c r="AH73" s="47">
        <v>523415.54199999996</v>
      </c>
    </row>
    <row r="74" spans="1:34" hidden="1" outlineLevel="2" x14ac:dyDescent="0.35">
      <c r="A74" s="9" t="s">
        <v>11</v>
      </c>
      <c r="B74" s="9" t="s">
        <v>82</v>
      </c>
      <c r="C74" s="19">
        <v>5141</v>
      </c>
      <c r="D74" s="22">
        <v>5</v>
      </c>
      <c r="E74" s="22">
        <v>2</v>
      </c>
      <c r="F74" s="22">
        <v>10</v>
      </c>
      <c r="G74" s="22">
        <v>7</v>
      </c>
      <c r="H74" s="22">
        <v>8</v>
      </c>
      <c r="I74" s="10">
        <v>41</v>
      </c>
      <c r="J74" s="11">
        <v>45</v>
      </c>
      <c r="K74" s="11">
        <v>38</v>
      </c>
      <c r="L74" s="11">
        <v>44</v>
      </c>
      <c r="M74" s="12">
        <v>41</v>
      </c>
      <c r="N74" s="10">
        <v>46</v>
      </c>
      <c r="O74" s="11">
        <v>47</v>
      </c>
      <c r="P74" s="11">
        <v>48</v>
      </c>
      <c r="Q74" s="11">
        <v>51</v>
      </c>
      <c r="R74" s="12">
        <v>49</v>
      </c>
      <c r="S74" s="11"/>
      <c r="T74" s="33">
        <f t="shared" si="6"/>
        <v>-6.4758322196613038E-2</v>
      </c>
      <c r="U74" s="33">
        <f t="shared" si="7"/>
        <v>5.6586137285725036E-2</v>
      </c>
      <c r="V74" s="33">
        <f t="shared" si="8"/>
        <v>0.21705633242512601</v>
      </c>
      <c r="W74" s="33">
        <f t="shared" si="9"/>
        <v>0.11861900413965576</v>
      </c>
      <c r="X74" s="33">
        <f t="shared" si="10"/>
        <v>-0.1117920479179092</v>
      </c>
      <c r="Y74" s="36">
        <v>176978.4499999999</v>
      </c>
      <c r="Z74" s="37">
        <v>168723.91999999995</v>
      </c>
      <c r="AA74" s="37">
        <v>182447.06000000006</v>
      </c>
      <c r="AB74" s="37">
        <v>168518.01999999996</v>
      </c>
      <c r="AC74" s="37">
        <v>147141.69999999998</v>
      </c>
      <c r="AD74" s="46">
        <v>189232.85199999987</v>
      </c>
      <c r="AE74" s="37">
        <v>159687.804</v>
      </c>
      <c r="AF74" s="37">
        <v>149908.47600000002</v>
      </c>
      <c r="AG74" s="37">
        <v>150648.27199999997</v>
      </c>
      <c r="AH74" s="47">
        <v>165661.31799999997</v>
      </c>
    </row>
    <row r="75" spans="1:34" hidden="1" outlineLevel="2" x14ac:dyDescent="0.35">
      <c r="A75" s="9" t="s">
        <v>11</v>
      </c>
      <c r="B75" s="9" t="s">
        <v>83</v>
      </c>
      <c r="C75" s="19">
        <v>5143</v>
      </c>
      <c r="D75" s="22">
        <v>122</v>
      </c>
      <c r="E75" s="22">
        <v>156</v>
      </c>
      <c r="F75" s="22">
        <v>141</v>
      </c>
      <c r="G75" s="22">
        <v>152</v>
      </c>
      <c r="H75" s="22">
        <v>144</v>
      </c>
      <c r="I75" s="10">
        <v>895</v>
      </c>
      <c r="J75" s="11">
        <v>881</v>
      </c>
      <c r="K75" s="11">
        <v>896</v>
      </c>
      <c r="L75" s="11">
        <v>911</v>
      </c>
      <c r="M75" s="12">
        <v>915</v>
      </c>
      <c r="N75" s="10">
        <v>1017</v>
      </c>
      <c r="O75" s="11">
        <v>1037</v>
      </c>
      <c r="P75" s="11">
        <v>1037</v>
      </c>
      <c r="Q75" s="11">
        <v>1063</v>
      </c>
      <c r="R75" s="12">
        <v>1059</v>
      </c>
      <c r="S75" s="11"/>
      <c r="T75" s="33">
        <f t="shared" si="6"/>
        <v>-9.2299269594451117E-2</v>
      </c>
      <c r="U75" s="33">
        <f t="shared" si="7"/>
        <v>5.9018575252778982E-2</v>
      </c>
      <c r="V75" s="33">
        <f t="shared" si="8"/>
        <v>0.13160372974290624</v>
      </c>
      <c r="W75" s="33">
        <f t="shared" si="9"/>
        <v>0.21165358854602423</v>
      </c>
      <c r="X75" s="33">
        <f t="shared" si="10"/>
        <v>8.7489879501987167E-2</v>
      </c>
      <c r="Y75" s="36">
        <v>3655716.5399999991</v>
      </c>
      <c r="Z75" s="37">
        <v>3670760.5400000019</v>
      </c>
      <c r="AA75" s="37">
        <v>3670390.339999998</v>
      </c>
      <c r="AB75" s="37">
        <v>3921244.9999999986</v>
      </c>
      <c r="AC75" s="37">
        <v>3699814.1900000018</v>
      </c>
      <c r="AD75" s="46">
        <v>4027446.9519999973</v>
      </c>
      <c r="AE75" s="37">
        <v>3466190.8920000023</v>
      </c>
      <c r="AF75" s="37">
        <v>3243529.7299999967</v>
      </c>
      <c r="AG75" s="37">
        <v>3236275.6459999965</v>
      </c>
      <c r="AH75" s="47">
        <v>3402159.6519999993</v>
      </c>
    </row>
    <row r="76" spans="1:34" hidden="1" outlineLevel="2" x14ac:dyDescent="0.35">
      <c r="A76" s="9" t="s">
        <v>11</v>
      </c>
      <c r="B76" s="9" t="s">
        <v>84</v>
      </c>
      <c r="C76" s="19">
        <v>5145</v>
      </c>
      <c r="D76" s="22">
        <v>41</v>
      </c>
      <c r="E76" s="22">
        <v>37</v>
      </c>
      <c r="F76" s="22">
        <v>38</v>
      </c>
      <c r="G76" s="22">
        <v>53</v>
      </c>
      <c r="H76" s="22">
        <v>47</v>
      </c>
      <c r="I76" s="10">
        <v>287</v>
      </c>
      <c r="J76" s="11">
        <v>287</v>
      </c>
      <c r="K76" s="11">
        <v>289</v>
      </c>
      <c r="L76" s="11">
        <v>278</v>
      </c>
      <c r="M76" s="12">
        <v>283</v>
      </c>
      <c r="N76" s="10">
        <v>328</v>
      </c>
      <c r="O76" s="11">
        <v>324</v>
      </c>
      <c r="P76" s="11">
        <v>327</v>
      </c>
      <c r="Q76" s="11">
        <v>331</v>
      </c>
      <c r="R76" s="12">
        <v>330</v>
      </c>
      <c r="S76" s="11"/>
      <c r="T76" s="33">
        <f t="shared" si="6"/>
        <v>-3.9424544504458758E-2</v>
      </c>
      <c r="U76" s="33">
        <f t="shared" si="7"/>
        <v>8.0088652909289015E-2</v>
      </c>
      <c r="V76" s="33">
        <f t="shared" si="8"/>
        <v>0.20568328607923658</v>
      </c>
      <c r="W76" s="33">
        <f t="shared" si="9"/>
        <v>8.9462658973899156E-2</v>
      </c>
      <c r="X76" s="33">
        <f t="shared" si="10"/>
        <v>3.2531471507699639E-3</v>
      </c>
      <c r="Y76" s="36">
        <v>1031920.0399999992</v>
      </c>
      <c r="Z76" s="37">
        <v>959991.73999999976</v>
      </c>
      <c r="AA76" s="37">
        <v>1006102.4300000004</v>
      </c>
      <c r="AB76" s="37">
        <v>898381.35000000021</v>
      </c>
      <c r="AC76" s="37">
        <v>903323.06000000017</v>
      </c>
      <c r="AD76" s="46">
        <v>1074272.7539999997</v>
      </c>
      <c r="AE76" s="37">
        <v>888808.28200000024</v>
      </c>
      <c r="AF76" s="37">
        <v>834466.5979999993</v>
      </c>
      <c r="AG76" s="37">
        <v>824609.58399999933</v>
      </c>
      <c r="AH76" s="47">
        <v>900393.94599999976</v>
      </c>
    </row>
    <row r="77" spans="1:34" hidden="1" outlineLevel="2" x14ac:dyDescent="0.35">
      <c r="A77" s="9" t="s">
        <v>11</v>
      </c>
      <c r="B77" s="9" t="s">
        <v>85</v>
      </c>
      <c r="C77" s="19">
        <v>5147</v>
      </c>
      <c r="D77" s="22">
        <v>1</v>
      </c>
      <c r="E77" s="22">
        <v>-1</v>
      </c>
      <c r="F77" s="22">
        <v>1</v>
      </c>
      <c r="G77" s="22">
        <v>0</v>
      </c>
      <c r="H77" s="22">
        <v>3</v>
      </c>
      <c r="I77" s="10">
        <v>15</v>
      </c>
      <c r="J77" s="11">
        <v>17</v>
      </c>
      <c r="K77" s="11">
        <v>15</v>
      </c>
      <c r="L77" s="11">
        <v>16</v>
      </c>
      <c r="M77" s="12">
        <v>12</v>
      </c>
      <c r="N77" s="10">
        <v>16</v>
      </c>
      <c r="O77" s="11">
        <v>16</v>
      </c>
      <c r="P77" s="11">
        <v>16</v>
      </c>
      <c r="Q77" s="11">
        <v>16</v>
      </c>
      <c r="R77" s="12">
        <v>15</v>
      </c>
      <c r="S77" s="11"/>
      <c r="T77" s="33">
        <f t="shared" si="6"/>
        <v>-0.4133639363999887</v>
      </c>
      <c r="U77" s="33">
        <f t="shared" si="7"/>
        <v>-6.4533823293227988E-2</v>
      </c>
      <c r="V77" s="33">
        <f t="shared" si="8"/>
        <v>-5.606145570077814E-2</v>
      </c>
      <c r="W77" s="33">
        <f t="shared" si="9"/>
        <v>-0.6530346173779974</v>
      </c>
      <c r="X77" s="33">
        <f t="shared" si="10"/>
        <v>-0.76619122777621329</v>
      </c>
      <c r="Y77" s="36">
        <v>24837.65</v>
      </c>
      <c r="Z77" s="37">
        <v>25803.159999999996</v>
      </c>
      <c r="AA77" s="37">
        <v>26922.899999999994</v>
      </c>
      <c r="AB77" s="37">
        <v>9051.0499999999993</v>
      </c>
      <c r="AC77" s="37">
        <v>7183.4500000000007</v>
      </c>
      <c r="AD77" s="46">
        <v>42339.112000000001</v>
      </c>
      <c r="AE77" s="37">
        <v>27583.209999999995</v>
      </c>
      <c r="AF77" s="37">
        <v>28521.877999999993</v>
      </c>
      <c r="AG77" s="37">
        <v>26086.32</v>
      </c>
      <c r="AH77" s="47">
        <v>30723.612000000005</v>
      </c>
    </row>
    <row r="78" spans="1:34" hidden="1" outlineLevel="2" x14ac:dyDescent="0.35">
      <c r="A78" s="13" t="s">
        <v>11</v>
      </c>
      <c r="B78" s="9" t="s">
        <v>86</v>
      </c>
      <c r="C78" s="19">
        <v>5149</v>
      </c>
      <c r="D78" s="22">
        <v>4</v>
      </c>
      <c r="E78" s="22">
        <v>4</v>
      </c>
      <c r="F78" s="22">
        <v>10</v>
      </c>
      <c r="G78" s="22">
        <v>5</v>
      </c>
      <c r="H78" s="22">
        <v>5</v>
      </c>
      <c r="I78" s="10">
        <v>53</v>
      </c>
      <c r="J78" s="11">
        <v>56</v>
      </c>
      <c r="K78" s="11">
        <v>50</v>
      </c>
      <c r="L78" s="11">
        <v>54</v>
      </c>
      <c r="M78" s="12">
        <v>54</v>
      </c>
      <c r="N78" s="10">
        <v>57</v>
      </c>
      <c r="O78" s="11">
        <v>60</v>
      </c>
      <c r="P78" s="11">
        <v>60</v>
      </c>
      <c r="Q78" s="11">
        <v>59</v>
      </c>
      <c r="R78" s="12">
        <v>59</v>
      </c>
      <c r="S78" s="11"/>
      <c r="T78" s="33">
        <f t="shared" si="6"/>
        <v>-0.12907764046650394</v>
      </c>
      <c r="U78" s="33">
        <f t="shared" si="7"/>
        <v>0.13023579151001807</v>
      </c>
      <c r="V78" s="33">
        <f t="shared" si="8"/>
        <v>0.22556701469272866</v>
      </c>
      <c r="W78" s="33">
        <f t="shared" si="9"/>
        <v>0.29984829013690617</v>
      </c>
      <c r="X78" s="33">
        <f t="shared" si="10"/>
        <v>9.6881247024477757E-2</v>
      </c>
      <c r="Y78" s="36">
        <v>157702.15999999997</v>
      </c>
      <c r="Z78" s="37">
        <v>166309.4</v>
      </c>
      <c r="AA78" s="37">
        <v>167407.90000000002</v>
      </c>
      <c r="AB78" s="37">
        <v>176284.63999999998</v>
      </c>
      <c r="AC78" s="37">
        <v>160512.84999999995</v>
      </c>
      <c r="AD78" s="46">
        <v>181074.87800000006</v>
      </c>
      <c r="AE78" s="37">
        <v>147145.75599999999</v>
      </c>
      <c r="AF78" s="37">
        <v>136596.2839999999</v>
      </c>
      <c r="AG78" s="37">
        <v>135619.39600000001</v>
      </c>
      <c r="AH78" s="47">
        <v>146335.66799999998</v>
      </c>
    </row>
    <row r="79" spans="1:34" outlineLevel="1" collapsed="1" x14ac:dyDescent="0.35">
      <c r="A79" s="51" t="s">
        <v>234</v>
      </c>
      <c r="B79" s="9"/>
      <c r="C79" s="19"/>
      <c r="D79" s="22"/>
      <c r="E79" s="22"/>
      <c r="F79" s="22"/>
      <c r="G79" s="22"/>
      <c r="H79" s="22"/>
      <c r="I79" s="10"/>
      <c r="J79" s="11"/>
      <c r="K79" s="11"/>
      <c r="L79" s="11"/>
      <c r="M79" s="12"/>
      <c r="N79" s="10"/>
      <c r="O79" s="11"/>
      <c r="P79" s="11"/>
      <c r="Q79" s="11"/>
      <c r="R79" s="12"/>
      <c r="S79" s="11"/>
      <c r="T79" s="33"/>
      <c r="U79" s="33"/>
      <c r="V79" s="33"/>
      <c r="W79" s="33"/>
      <c r="X79" s="33"/>
      <c r="Y79" s="36">
        <f>SUBTOTAL(9,Y4:Y78)</f>
        <v>38356693.269999988</v>
      </c>
      <c r="Z79" s="37">
        <f>SUBTOTAL(9,Z4:Z78)</f>
        <v>38227666.849999994</v>
      </c>
      <c r="AA79" s="37">
        <f>SUBTOTAL(9,AA4:AA78)</f>
        <v>39527457.739999987</v>
      </c>
      <c r="AB79" s="37">
        <f>SUBTOTAL(9,AB4:AB78)</f>
        <v>37354185.139999993</v>
      </c>
      <c r="AC79" s="37">
        <f>SUBTOTAL(9,AC4:AC78)</f>
        <v>38741404.610000007</v>
      </c>
      <c r="AD79" s="46">
        <f>SUBTOTAL(9,AD4:AD78)</f>
        <v>44184865.263999999</v>
      </c>
      <c r="AE79" s="37">
        <f>SUBTOTAL(9,AE4:AE78)</f>
        <v>37034338.987999998</v>
      </c>
      <c r="AF79" s="37">
        <f>SUBTOTAL(9,AF4:AF78)</f>
        <v>35340136.731999993</v>
      </c>
      <c r="AG79" s="37">
        <f>SUBTOTAL(9,AG4:AG78)</f>
        <v>35283117.443999983</v>
      </c>
      <c r="AH79" s="47">
        <f>SUBTOTAL(9,AH4:AH78)</f>
        <v>37365656.527999997</v>
      </c>
    </row>
    <row r="80" spans="1:34" hidden="1" outlineLevel="2" x14ac:dyDescent="0.35">
      <c r="A80" s="9" t="s">
        <v>87</v>
      </c>
      <c r="B80" s="9" t="s">
        <v>88</v>
      </c>
      <c r="C80" s="19">
        <v>22001</v>
      </c>
      <c r="D80" s="22">
        <v>24</v>
      </c>
      <c r="E80" s="22">
        <v>27</v>
      </c>
      <c r="F80" s="22">
        <v>47</v>
      </c>
      <c r="G80" s="22">
        <v>126</v>
      </c>
      <c r="H80" s="22">
        <v>60</v>
      </c>
      <c r="I80" s="10">
        <v>146</v>
      </c>
      <c r="J80" s="11">
        <v>144</v>
      </c>
      <c r="K80" s="11">
        <v>121</v>
      </c>
      <c r="L80" s="11">
        <v>47</v>
      </c>
      <c r="M80" s="12">
        <v>109</v>
      </c>
      <c r="N80" s="10">
        <v>170</v>
      </c>
      <c r="O80" s="11">
        <v>171</v>
      </c>
      <c r="P80" s="11">
        <v>168</v>
      </c>
      <c r="Q80" s="11">
        <v>173</v>
      </c>
      <c r="R80" s="12">
        <v>169</v>
      </c>
      <c r="S80" s="11"/>
      <c r="T80" s="33">
        <f t="shared" si="6"/>
        <v>0.2783692482678195</v>
      </c>
      <c r="U80" s="33">
        <f t="shared" si="7"/>
        <v>0.51515032643195102</v>
      </c>
      <c r="V80" s="33">
        <f t="shared" si="8"/>
        <v>0.52901291478963408</v>
      </c>
      <c r="W80" s="33">
        <f t="shared" si="9"/>
        <v>-0.74166897629460649</v>
      </c>
      <c r="X80" s="33">
        <f t="shared" si="10"/>
        <v>0.62182834244325358</v>
      </c>
      <c r="Y80" s="36">
        <v>633115.29000000015</v>
      </c>
      <c r="Z80" s="37">
        <v>628806.14</v>
      </c>
      <c r="AA80" s="37">
        <v>618607.61999999988</v>
      </c>
      <c r="AB80" s="37">
        <v>105215.08000000002</v>
      </c>
      <c r="AC80" s="37">
        <v>644669.0299999998</v>
      </c>
      <c r="AD80" s="46">
        <v>495252.28399999964</v>
      </c>
      <c r="AE80" s="37">
        <v>415012.37799999985</v>
      </c>
      <c r="AF80" s="37">
        <v>404579.72200000001</v>
      </c>
      <c r="AG80" s="37">
        <v>407287.82199999981</v>
      </c>
      <c r="AH80" s="47">
        <v>397495.23</v>
      </c>
    </row>
    <row r="81" spans="1:34" hidden="1" outlineLevel="2" x14ac:dyDescent="0.35">
      <c r="A81" s="9" t="s">
        <v>87</v>
      </c>
      <c r="B81" s="9" t="s">
        <v>89</v>
      </c>
      <c r="C81" s="19">
        <v>22003</v>
      </c>
      <c r="D81" s="22">
        <v>15</v>
      </c>
      <c r="E81" s="22">
        <v>13</v>
      </c>
      <c r="F81" s="22">
        <v>25</v>
      </c>
      <c r="G81" s="22">
        <v>58</v>
      </c>
      <c r="H81" s="22">
        <v>66</v>
      </c>
      <c r="I81" s="10">
        <v>67</v>
      </c>
      <c r="J81" s="11">
        <v>70</v>
      </c>
      <c r="K81" s="11">
        <v>55</v>
      </c>
      <c r="L81" s="11">
        <v>19</v>
      </c>
      <c r="M81" s="12">
        <v>12</v>
      </c>
      <c r="N81" s="10">
        <v>82</v>
      </c>
      <c r="O81" s="11">
        <v>83</v>
      </c>
      <c r="P81" s="11">
        <v>80</v>
      </c>
      <c r="Q81" s="11">
        <v>77</v>
      </c>
      <c r="R81" s="12">
        <v>78</v>
      </c>
      <c r="S81" s="11"/>
      <c r="T81" s="33">
        <f t="shared" si="6"/>
        <v>0.49151182002794869</v>
      </c>
      <c r="U81" s="33">
        <f t="shared" si="7"/>
        <v>1.1563449804377357</v>
      </c>
      <c r="V81" s="33">
        <f t="shared" si="8"/>
        <v>0.71338856720646904</v>
      </c>
      <c r="W81" s="33">
        <f t="shared" si="9"/>
        <v>-0.8340570651241328</v>
      </c>
      <c r="X81" s="33">
        <f t="shared" si="10"/>
        <v>-0.61213801543096047</v>
      </c>
      <c r="Y81" s="36">
        <v>405151.95000000007</v>
      </c>
      <c r="Z81" s="37">
        <v>448054.49</v>
      </c>
      <c r="AA81" s="37">
        <v>356086.84999999974</v>
      </c>
      <c r="AB81" s="37">
        <v>33731</v>
      </c>
      <c r="AC81" s="37">
        <v>81992.589999999982</v>
      </c>
      <c r="AD81" s="46">
        <v>271638.44400000002</v>
      </c>
      <c r="AE81" s="37">
        <v>207784.23400000003</v>
      </c>
      <c r="AF81" s="37">
        <v>207826.09199999995</v>
      </c>
      <c r="AG81" s="37">
        <v>203268.67199999987</v>
      </c>
      <c r="AH81" s="47">
        <v>211396.30399999997</v>
      </c>
    </row>
    <row r="82" spans="1:34" hidden="1" outlineLevel="2" x14ac:dyDescent="0.35">
      <c r="A82" s="9" t="s">
        <v>87</v>
      </c>
      <c r="B82" s="9" t="s">
        <v>90</v>
      </c>
      <c r="C82" s="19">
        <v>22005</v>
      </c>
      <c r="D82" s="22">
        <v>104</v>
      </c>
      <c r="E82" s="22">
        <v>102</v>
      </c>
      <c r="F82" s="22">
        <v>111</v>
      </c>
      <c r="G82" s="22">
        <v>215</v>
      </c>
      <c r="H82" s="22">
        <v>81</v>
      </c>
      <c r="I82" s="10">
        <v>467</v>
      </c>
      <c r="J82" s="11">
        <v>485</v>
      </c>
      <c r="K82" s="11">
        <v>479</v>
      </c>
      <c r="L82" s="11">
        <v>364</v>
      </c>
      <c r="M82" s="12">
        <v>500</v>
      </c>
      <c r="N82" s="10">
        <v>571</v>
      </c>
      <c r="O82" s="11">
        <v>587</v>
      </c>
      <c r="P82" s="11">
        <v>590</v>
      </c>
      <c r="Q82" s="11">
        <v>579</v>
      </c>
      <c r="R82" s="12">
        <v>581</v>
      </c>
      <c r="S82" s="11"/>
      <c r="T82" s="33">
        <f t="shared" si="6"/>
        <v>-0.19725965374649634</v>
      </c>
      <c r="U82" s="33">
        <f t="shared" si="7"/>
        <v>-0.1528159757229941</v>
      </c>
      <c r="V82" s="33">
        <f t="shared" si="8"/>
        <v>9.4902222276331161E-2</v>
      </c>
      <c r="W82" s="33">
        <f t="shared" si="9"/>
        <v>-0.32335670978695219</v>
      </c>
      <c r="X82" s="33">
        <f t="shared" si="10"/>
        <v>0.1491708884538534</v>
      </c>
      <c r="Y82" s="36">
        <v>1799177.8199999994</v>
      </c>
      <c r="Z82" s="37">
        <v>1567786.9099999992</v>
      </c>
      <c r="AA82" s="37">
        <v>1876532.4199999992</v>
      </c>
      <c r="AB82" s="37">
        <v>1193571.8199999998</v>
      </c>
      <c r="AC82" s="37">
        <v>2011842.2699999989</v>
      </c>
      <c r="AD82" s="46">
        <v>2241294.8699999973</v>
      </c>
      <c r="AE82" s="37">
        <v>1850586.0179999995</v>
      </c>
      <c r="AF82" s="37">
        <v>1713881.2780000006</v>
      </c>
      <c r="AG82" s="37">
        <v>1763960.1799999997</v>
      </c>
      <c r="AH82" s="47">
        <v>1750690.25</v>
      </c>
    </row>
    <row r="83" spans="1:34" hidden="1" outlineLevel="2" x14ac:dyDescent="0.35">
      <c r="A83" s="9" t="s">
        <v>87</v>
      </c>
      <c r="B83" s="9" t="s">
        <v>91</v>
      </c>
      <c r="C83" s="19">
        <v>22007</v>
      </c>
      <c r="D83" s="22">
        <v>14</v>
      </c>
      <c r="E83" s="22">
        <v>6</v>
      </c>
      <c r="F83" s="22">
        <v>11</v>
      </c>
      <c r="G83" s="22">
        <v>16</v>
      </c>
      <c r="H83" s="22">
        <v>6</v>
      </c>
      <c r="I83" s="10">
        <v>41</v>
      </c>
      <c r="J83" s="11">
        <v>45</v>
      </c>
      <c r="K83" s="11">
        <v>41</v>
      </c>
      <c r="L83" s="11">
        <v>36</v>
      </c>
      <c r="M83" s="12">
        <v>46</v>
      </c>
      <c r="N83" s="10">
        <v>55</v>
      </c>
      <c r="O83" s="11">
        <v>51</v>
      </c>
      <c r="P83" s="11">
        <v>52</v>
      </c>
      <c r="Q83" s="11">
        <v>52</v>
      </c>
      <c r="R83" s="12">
        <v>52</v>
      </c>
      <c r="S83" s="11"/>
      <c r="T83" s="33">
        <f t="shared" si="6"/>
        <v>-0.16826747697080391</v>
      </c>
      <c r="U83" s="33">
        <f t="shared" si="7"/>
        <v>-0.20038333229808136</v>
      </c>
      <c r="V83" s="33">
        <f t="shared" si="8"/>
        <v>8.7780936956837419E-2</v>
      </c>
      <c r="W83" s="33">
        <f t="shared" si="9"/>
        <v>-0.4215619537848273</v>
      </c>
      <c r="X83" s="33">
        <f t="shared" si="10"/>
        <v>-0.14665734735331326</v>
      </c>
      <c r="Y83" s="36">
        <v>94675.989999999991</v>
      </c>
      <c r="Z83" s="37">
        <v>72012.42</v>
      </c>
      <c r="AA83" s="37">
        <v>90149.359999999957</v>
      </c>
      <c r="AB83" s="37">
        <v>46258.8</v>
      </c>
      <c r="AC83" s="37">
        <v>91667.229999999981</v>
      </c>
      <c r="AD83" s="46">
        <v>113829.85200000001</v>
      </c>
      <c r="AE83" s="37">
        <v>90058.677999999883</v>
      </c>
      <c r="AF83" s="37">
        <v>82874.553999999946</v>
      </c>
      <c r="AG83" s="37">
        <v>79971.918000000005</v>
      </c>
      <c r="AH83" s="47">
        <v>107421.36199999998</v>
      </c>
    </row>
    <row r="84" spans="1:34" hidden="1" outlineLevel="2" x14ac:dyDescent="0.35">
      <c r="A84" s="9" t="s">
        <v>87</v>
      </c>
      <c r="B84" s="9" t="s">
        <v>92</v>
      </c>
      <c r="C84" s="19">
        <v>22009</v>
      </c>
      <c r="D84" s="22">
        <v>25</v>
      </c>
      <c r="E84" s="22">
        <v>21</v>
      </c>
      <c r="F84" s="22">
        <v>26</v>
      </c>
      <c r="G84" s="22">
        <v>88</v>
      </c>
      <c r="H84" s="22">
        <v>42</v>
      </c>
      <c r="I84" s="10">
        <v>128</v>
      </c>
      <c r="J84" s="11">
        <v>137</v>
      </c>
      <c r="K84" s="11">
        <v>131</v>
      </c>
      <c r="L84" s="11">
        <v>73</v>
      </c>
      <c r="M84" s="12">
        <v>114</v>
      </c>
      <c r="N84" s="10">
        <v>153</v>
      </c>
      <c r="O84" s="11">
        <v>158</v>
      </c>
      <c r="P84" s="11">
        <v>157</v>
      </c>
      <c r="Q84" s="11">
        <v>161</v>
      </c>
      <c r="R84" s="12">
        <v>156</v>
      </c>
      <c r="S84" s="11"/>
      <c r="T84" s="33">
        <f t="shared" si="6"/>
        <v>-3.8490659723455445E-2</v>
      </c>
      <c r="U84" s="33">
        <f t="shared" si="7"/>
        <v>0.28980759919761367</v>
      </c>
      <c r="V84" s="33">
        <f t="shared" si="8"/>
        <v>0.55200385235659821</v>
      </c>
      <c r="W84" s="33">
        <f t="shared" si="9"/>
        <v>-0.57917942610458684</v>
      </c>
      <c r="X84" s="33">
        <f t="shared" si="10"/>
        <v>0.70883991590160278</v>
      </c>
      <c r="Y84" s="36">
        <v>406203.32999999978</v>
      </c>
      <c r="Z84" s="37">
        <v>405281.6</v>
      </c>
      <c r="AA84" s="37">
        <v>465854.56999999995</v>
      </c>
      <c r="AB84" s="37">
        <v>123235.61000000002</v>
      </c>
      <c r="AC84" s="37">
        <v>508082.53</v>
      </c>
      <c r="AD84" s="46">
        <v>422464.25799999986</v>
      </c>
      <c r="AE84" s="37">
        <v>314218.64799999993</v>
      </c>
      <c r="AF84" s="37">
        <v>300163.28200000001</v>
      </c>
      <c r="AG84" s="37">
        <v>292845.97199999978</v>
      </c>
      <c r="AH84" s="47">
        <v>297325.99599999987</v>
      </c>
    </row>
    <row r="85" spans="1:34" hidden="1" outlineLevel="2" x14ac:dyDescent="0.35">
      <c r="A85" s="9" t="s">
        <v>87</v>
      </c>
      <c r="B85" s="9" t="s">
        <v>93</v>
      </c>
      <c r="C85" s="19">
        <v>22011</v>
      </c>
      <c r="D85" s="22">
        <v>19</v>
      </c>
      <c r="E85" s="22">
        <v>20</v>
      </c>
      <c r="F85" s="22">
        <v>62</v>
      </c>
      <c r="G85" s="22">
        <v>117</v>
      </c>
      <c r="H85" s="22">
        <v>123</v>
      </c>
      <c r="I85" s="10">
        <v>115</v>
      </c>
      <c r="J85" s="11">
        <v>112</v>
      </c>
      <c r="K85" s="11">
        <v>70</v>
      </c>
      <c r="L85" s="11">
        <v>14</v>
      </c>
      <c r="M85" s="12">
        <v>7</v>
      </c>
      <c r="N85" s="10">
        <v>134</v>
      </c>
      <c r="O85" s="11">
        <v>132</v>
      </c>
      <c r="P85" s="11">
        <v>132</v>
      </c>
      <c r="Q85" s="11">
        <v>131</v>
      </c>
      <c r="R85" s="12">
        <v>130</v>
      </c>
      <c r="S85" s="11"/>
      <c r="T85" s="33">
        <f t="shared" si="6"/>
        <v>0.50010526131422606</v>
      </c>
      <c r="U85" s="33">
        <f t="shared" si="7"/>
        <v>1.2367581874632929</v>
      </c>
      <c r="V85" s="33">
        <f t="shared" si="8"/>
        <v>0.61025141948210515</v>
      </c>
      <c r="W85" s="33">
        <f t="shared" si="9"/>
        <v>-0.9844259764009492</v>
      </c>
      <c r="X85" s="33">
        <f t="shared" si="10"/>
        <v>-0.54858849236362472</v>
      </c>
      <c r="Y85" s="36">
        <v>740509.17999999993</v>
      </c>
      <c r="Z85" s="37">
        <v>946811.7599999985</v>
      </c>
      <c r="AA85" s="37">
        <v>577095.51999999979</v>
      </c>
      <c r="AB85" s="37">
        <v>5727.8600000000006</v>
      </c>
      <c r="AC85" s="37">
        <v>169714.17</v>
      </c>
      <c r="AD85" s="46">
        <v>493638.14599999989</v>
      </c>
      <c r="AE85" s="37">
        <v>423296.4319999998</v>
      </c>
      <c r="AF85" s="37">
        <v>358388.45599999989</v>
      </c>
      <c r="AG85" s="37">
        <v>367782.92799999978</v>
      </c>
      <c r="AH85" s="47">
        <v>375963.32199999999</v>
      </c>
    </row>
    <row r="86" spans="1:34" hidden="1" outlineLevel="2" x14ac:dyDescent="0.35">
      <c r="A86" s="9" t="s">
        <v>87</v>
      </c>
      <c r="B86" s="9" t="s">
        <v>94</v>
      </c>
      <c r="C86" s="19">
        <v>22013</v>
      </c>
      <c r="D86" s="22">
        <v>5</v>
      </c>
      <c r="E86" s="22">
        <v>9</v>
      </c>
      <c r="F86" s="22">
        <v>1</v>
      </c>
      <c r="G86" s="22">
        <v>15</v>
      </c>
      <c r="H86" s="22">
        <v>9</v>
      </c>
      <c r="I86" s="10">
        <v>32</v>
      </c>
      <c r="J86" s="11">
        <v>30</v>
      </c>
      <c r="K86" s="11">
        <v>36</v>
      </c>
      <c r="L86" s="11">
        <v>25</v>
      </c>
      <c r="M86" s="12">
        <v>30</v>
      </c>
      <c r="N86" s="10">
        <v>37</v>
      </c>
      <c r="O86" s="11">
        <v>39</v>
      </c>
      <c r="P86" s="11">
        <v>37</v>
      </c>
      <c r="Q86" s="11">
        <v>40</v>
      </c>
      <c r="R86" s="12">
        <v>39</v>
      </c>
      <c r="S86" s="11"/>
      <c r="T86" s="33">
        <f t="shared" si="6"/>
        <v>-0.24995372014949668</v>
      </c>
      <c r="U86" s="33">
        <f t="shared" si="7"/>
        <v>-0.30760475673894971</v>
      </c>
      <c r="V86" s="33">
        <f t="shared" si="8"/>
        <v>0.39230936333441968</v>
      </c>
      <c r="W86" s="33">
        <f t="shared" si="9"/>
        <v>-0.25105300166484168</v>
      </c>
      <c r="X86" s="33">
        <f t="shared" si="10"/>
        <v>1.4164767274194334</v>
      </c>
      <c r="Y86" s="36">
        <v>52769.199999999983</v>
      </c>
      <c r="Z86" s="37">
        <v>52596.279999999992</v>
      </c>
      <c r="AA86" s="37">
        <v>83782.06</v>
      </c>
      <c r="AB86" s="37">
        <v>45113.849999999977</v>
      </c>
      <c r="AC86" s="37">
        <v>130419.1</v>
      </c>
      <c r="AD86" s="46">
        <v>70354.592000000004</v>
      </c>
      <c r="AE86" s="37">
        <v>75962.797999999952</v>
      </c>
      <c r="AF86" s="37">
        <v>60174.887999999992</v>
      </c>
      <c r="AG86" s="37">
        <v>60236.372000000003</v>
      </c>
      <c r="AH86" s="47">
        <v>53970.765999999996</v>
      </c>
    </row>
    <row r="87" spans="1:34" hidden="1" outlineLevel="2" x14ac:dyDescent="0.35">
      <c r="A87" s="9" t="s">
        <v>87</v>
      </c>
      <c r="B87" s="9" t="s">
        <v>95</v>
      </c>
      <c r="C87" s="19">
        <v>22015</v>
      </c>
      <c r="D87" s="22">
        <v>80</v>
      </c>
      <c r="E87" s="22">
        <v>69</v>
      </c>
      <c r="F87" s="22">
        <v>76</v>
      </c>
      <c r="G87" s="22">
        <v>275</v>
      </c>
      <c r="H87" s="22">
        <v>119</v>
      </c>
      <c r="I87" s="10">
        <v>502</v>
      </c>
      <c r="J87" s="11">
        <v>511</v>
      </c>
      <c r="K87" s="11">
        <v>506</v>
      </c>
      <c r="L87" s="11">
        <v>314</v>
      </c>
      <c r="M87" s="12">
        <v>456</v>
      </c>
      <c r="N87" s="10">
        <v>582</v>
      </c>
      <c r="O87" s="11">
        <v>580</v>
      </c>
      <c r="P87" s="11">
        <v>582</v>
      </c>
      <c r="Q87" s="11">
        <v>589</v>
      </c>
      <c r="R87" s="12">
        <v>575</v>
      </c>
      <c r="S87" s="11"/>
      <c r="T87" s="33">
        <f t="shared" si="6"/>
        <v>-0.18888348359573948</v>
      </c>
      <c r="U87" s="33">
        <f t="shared" si="7"/>
        <v>2.6081324567699848E-2</v>
      </c>
      <c r="V87" s="33">
        <f t="shared" si="8"/>
        <v>0.46867290520428284</v>
      </c>
      <c r="W87" s="33">
        <f t="shared" si="9"/>
        <v>-0.54712842174158838</v>
      </c>
      <c r="X87" s="33">
        <f t="shared" si="10"/>
        <v>0.16249368490603966</v>
      </c>
      <c r="Y87" s="36">
        <v>1588498.3399999999</v>
      </c>
      <c r="Z87" s="37">
        <v>1693773.5899999999</v>
      </c>
      <c r="AA87" s="37">
        <v>2306167.3799999994</v>
      </c>
      <c r="AB87" s="37">
        <v>704994.40000000061</v>
      </c>
      <c r="AC87" s="37">
        <v>1901537.0899999989</v>
      </c>
      <c r="AD87" s="46">
        <v>1958409.5599999991</v>
      </c>
      <c r="AE87" s="37">
        <v>1650720.6099999985</v>
      </c>
      <c r="AF87" s="37">
        <v>1570238.9359999984</v>
      </c>
      <c r="AG87" s="37">
        <v>1556720.3460000001</v>
      </c>
      <c r="AH87" s="47">
        <v>1635739.716</v>
      </c>
    </row>
    <row r="88" spans="1:34" hidden="1" outlineLevel="2" x14ac:dyDescent="0.35">
      <c r="A88" s="9" t="s">
        <v>87</v>
      </c>
      <c r="B88" s="9" t="s">
        <v>96</v>
      </c>
      <c r="C88" s="19">
        <v>22017</v>
      </c>
      <c r="D88" s="22">
        <v>148</v>
      </c>
      <c r="E88" s="22">
        <v>139</v>
      </c>
      <c r="F88" s="22">
        <v>155</v>
      </c>
      <c r="G88" s="22">
        <v>524</v>
      </c>
      <c r="H88" s="22">
        <v>294</v>
      </c>
      <c r="I88" s="10">
        <v>890</v>
      </c>
      <c r="J88" s="11">
        <v>926</v>
      </c>
      <c r="K88" s="11">
        <v>925</v>
      </c>
      <c r="L88" s="11">
        <v>567</v>
      </c>
      <c r="M88" s="12">
        <v>798</v>
      </c>
      <c r="N88" s="10">
        <v>1038</v>
      </c>
      <c r="O88" s="11">
        <v>1065</v>
      </c>
      <c r="P88" s="11">
        <v>1080</v>
      </c>
      <c r="Q88" s="11">
        <v>1091</v>
      </c>
      <c r="R88" s="12">
        <v>1092</v>
      </c>
      <c r="S88" s="11"/>
      <c r="T88" s="33">
        <f t="shared" si="6"/>
        <v>-0.14334012177964561</v>
      </c>
      <c r="U88" s="33">
        <f t="shared" si="7"/>
        <v>3.7213593004708612E-2</v>
      </c>
      <c r="V88" s="33">
        <f t="shared" si="8"/>
        <v>0.38209083449138781</v>
      </c>
      <c r="W88" s="33">
        <f t="shared" si="9"/>
        <v>-0.48645595693568267</v>
      </c>
      <c r="X88" s="33">
        <f t="shared" si="10"/>
        <v>0.18206143649084039</v>
      </c>
      <c r="Y88" s="36">
        <v>3031875.1800000006</v>
      </c>
      <c r="Z88" s="37">
        <v>3113592.620000001</v>
      </c>
      <c r="AA88" s="37">
        <v>3984522.9800000004</v>
      </c>
      <c r="AB88" s="37">
        <v>1473528.1599999988</v>
      </c>
      <c r="AC88" s="37">
        <v>3373353.6599999969</v>
      </c>
      <c r="AD88" s="46">
        <v>3539181.9520000052</v>
      </c>
      <c r="AE88" s="37">
        <v>3001881.8119999962</v>
      </c>
      <c r="AF88" s="37">
        <v>2882967.515999998</v>
      </c>
      <c r="AG88" s="37">
        <v>2869331.6179999989</v>
      </c>
      <c r="AH88" s="47">
        <v>2853788.7759999996</v>
      </c>
    </row>
    <row r="89" spans="1:34" hidden="1" outlineLevel="2" x14ac:dyDescent="0.35">
      <c r="A89" s="9" t="s">
        <v>87</v>
      </c>
      <c r="B89" s="9" t="s">
        <v>97</v>
      </c>
      <c r="C89" s="19">
        <v>22019</v>
      </c>
      <c r="D89" s="22">
        <v>224</v>
      </c>
      <c r="E89" s="22">
        <v>389</v>
      </c>
      <c r="F89" s="22">
        <v>951</v>
      </c>
      <c r="G89" s="22">
        <v>1210</v>
      </c>
      <c r="H89" s="22">
        <v>1218</v>
      </c>
      <c r="I89" s="10">
        <v>1051</v>
      </c>
      <c r="J89" s="11">
        <v>886</v>
      </c>
      <c r="K89" s="11">
        <v>329</v>
      </c>
      <c r="L89" s="11">
        <v>69</v>
      </c>
      <c r="M89" s="12">
        <v>59</v>
      </c>
      <c r="N89" s="10">
        <v>1275</v>
      </c>
      <c r="O89" s="11">
        <v>1275</v>
      </c>
      <c r="P89" s="11">
        <v>1280</v>
      </c>
      <c r="Q89" s="11">
        <v>1279</v>
      </c>
      <c r="R89" s="12">
        <v>1277</v>
      </c>
      <c r="S89" s="11"/>
      <c r="T89" s="33">
        <f t="shared" si="6"/>
        <v>0.29391187466937096</v>
      </c>
      <c r="U89" s="33">
        <f t="shared" si="7"/>
        <v>0.39838932075440359</v>
      </c>
      <c r="V89" s="33">
        <f t="shared" si="8"/>
        <v>-0.64162112680587491</v>
      </c>
      <c r="W89" s="33">
        <f t="shared" si="9"/>
        <v>-0.95625317038599755</v>
      </c>
      <c r="X89" s="33">
        <f t="shared" si="10"/>
        <v>-0.83338229009675724</v>
      </c>
      <c r="Y89" s="36">
        <v>5498754.4199999971</v>
      </c>
      <c r="Z89" s="37">
        <v>4889988.4999999944</v>
      </c>
      <c r="AA89" s="37">
        <v>1208087.2799999991</v>
      </c>
      <c r="AB89" s="37">
        <v>144626.20999999996</v>
      </c>
      <c r="AC89" s="37">
        <v>578316.7099999988</v>
      </c>
      <c r="AD89" s="46">
        <v>4249713.2359999986</v>
      </c>
      <c r="AE89" s="37">
        <v>3496872.0280000004</v>
      </c>
      <c r="AF89" s="37">
        <v>3370977.9519999991</v>
      </c>
      <c r="AG89" s="37">
        <v>3305981.5140000023</v>
      </c>
      <c r="AH89" s="47">
        <v>3470919.8100000019</v>
      </c>
    </row>
    <row r="90" spans="1:34" hidden="1" outlineLevel="2" x14ac:dyDescent="0.35">
      <c r="A90" s="9" t="s">
        <v>87</v>
      </c>
      <c r="B90" s="9" t="s">
        <v>98</v>
      </c>
      <c r="C90" s="19">
        <v>22021</v>
      </c>
      <c r="D90" s="22">
        <v>6</v>
      </c>
      <c r="E90" s="22">
        <v>4</v>
      </c>
      <c r="F90" s="22">
        <v>5</v>
      </c>
      <c r="G90" s="22">
        <v>15</v>
      </c>
      <c r="H90" s="22">
        <v>32</v>
      </c>
      <c r="I90" s="10">
        <v>29</v>
      </c>
      <c r="J90" s="11">
        <v>30</v>
      </c>
      <c r="K90" s="11">
        <v>30</v>
      </c>
      <c r="L90" s="11">
        <v>17</v>
      </c>
      <c r="M90" s="12"/>
      <c r="N90" s="10">
        <v>35</v>
      </c>
      <c r="O90" s="11">
        <v>34</v>
      </c>
      <c r="P90" s="11">
        <v>35</v>
      </c>
      <c r="Q90" s="11">
        <v>32</v>
      </c>
      <c r="R90" s="12">
        <v>32</v>
      </c>
      <c r="S90" s="11"/>
      <c r="T90" s="33">
        <f t="shared" si="6"/>
        <v>-0.17811774384713586</v>
      </c>
      <c r="U90" s="33">
        <f t="shared" si="7"/>
        <v>-0.12915577828353597</v>
      </c>
      <c r="V90" s="33">
        <f t="shared" si="8"/>
        <v>0.49768044284715773</v>
      </c>
      <c r="W90" s="33">
        <f t="shared" si="9"/>
        <v>-0.85510968087574446</v>
      </c>
      <c r="X90" s="33">
        <f t="shared" si="10"/>
        <v>-1</v>
      </c>
      <c r="Y90" s="36">
        <v>47400.799999999988</v>
      </c>
      <c r="Z90" s="37">
        <v>46100.68</v>
      </c>
      <c r="AA90" s="37">
        <v>74550.3</v>
      </c>
      <c r="AB90" s="37">
        <v>8401.2200000000012</v>
      </c>
      <c r="AC90" s="37"/>
      <c r="AD90" s="46">
        <v>57673.467999999972</v>
      </c>
      <c r="AE90" s="37">
        <v>52937.918000000012</v>
      </c>
      <c r="AF90" s="37">
        <v>49777.173999999985</v>
      </c>
      <c r="AG90" s="37">
        <v>57983.308000000005</v>
      </c>
      <c r="AH90" s="47">
        <v>51460.717999999986</v>
      </c>
    </row>
    <row r="91" spans="1:34" hidden="1" outlineLevel="2" x14ac:dyDescent="0.35">
      <c r="A91" s="9" t="s">
        <v>87</v>
      </c>
      <c r="B91" s="9" t="s">
        <v>99</v>
      </c>
      <c r="C91" s="19">
        <v>22023</v>
      </c>
      <c r="D91" s="22">
        <v>4</v>
      </c>
      <c r="E91" s="22">
        <v>12</v>
      </c>
      <c r="F91" s="22">
        <v>13</v>
      </c>
      <c r="G91" s="22">
        <v>19</v>
      </c>
      <c r="H91" s="22">
        <v>19</v>
      </c>
      <c r="I91" s="10">
        <v>12</v>
      </c>
      <c r="J91" s="11">
        <v>5</v>
      </c>
      <c r="K91" s="11">
        <v>5</v>
      </c>
      <c r="L91" s="11"/>
      <c r="M91" s="12"/>
      <c r="N91" s="10">
        <v>16</v>
      </c>
      <c r="O91" s="11">
        <v>17</v>
      </c>
      <c r="P91" s="11">
        <v>18</v>
      </c>
      <c r="Q91" s="11">
        <v>19</v>
      </c>
      <c r="R91" s="12">
        <v>19</v>
      </c>
      <c r="S91" s="11"/>
      <c r="T91" s="33">
        <f t="shared" si="6"/>
        <v>0.14669736344945394</v>
      </c>
      <c r="U91" s="33">
        <f t="shared" si="7"/>
        <v>-0.31806010406439189</v>
      </c>
      <c r="V91" s="33">
        <f t="shared" si="8"/>
        <v>-0.90613906273638012</v>
      </c>
      <c r="W91" s="33">
        <f t="shared" si="9"/>
        <v>-1</v>
      </c>
      <c r="X91" s="33">
        <f t="shared" si="10"/>
        <v>-1</v>
      </c>
      <c r="Y91" s="36">
        <v>41686.879999999997</v>
      </c>
      <c r="Z91" s="37">
        <v>22357.72</v>
      </c>
      <c r="AA91" s="37">
        <v>2471.7999999999997</v>
      </c>
      <c r="AB91" s="37"/>
      <c r="AC91" s="37"/>
      <c r="AD91" s="46">
        <v>36353.86399999998</v>
      </c>
      <c r="AE91" s="37">
        <v>32785.47</v>
      </c>
      <c r="AF91" s="37">
        <v>26334.704000000002</v>
      </c>
      <c r="AG91" s="37">
        <v>29638.395999999993</v>
      </c>
      <c r="AH91" s="47">
        <v>25038.785999999989</v>
      </c>
    </row>
    <row r="92" spans="1:34" hidden="1" outlineLevel="2" x14ac:dyDescent="0.35">
      <c r="A92" s="9" t="s">
        <v>87</v>
      </c>
      <c r="B92" s="9" t="s">
        <v>100</v>
      </c>
      <c r="C92" s="19">
        <v>22025</v>
      </c>
      <c r="D92" s="22">
        <v>1</v>
      </c>
      <c r="E92" s="22">
        <v>6</v>
      </c>
      <c r="F92" s="22">
        <v>1</v>
      </c>
      <c r="G92" s="22">
        <v>16</v>
      </c>
      <c r="H92" s="22">
        <v>28</v>
      </c>
      <c r="I92" s="10">
        <v>33</v>
      </c>
      <c r="J92" s="11">
        <v>30</v>
      </c>
      <c r="K92" s="11">
        <v>33</v>
      </c>
      <c r="L92" s="11">
        <v>20</v>
      </c>
      <c r="M92" s="12">
        <v>9</v>
      </c>
      <c r="N92" s="10">
        <v>34</v>
      </c>
      <c r="O92" s="11">
        <v>36</v>
      </c>
      <c r="P92" s="11">
        <v>34</v>
      </c>
      <c r="Q92" s="11">
        <v>36</v>
      </c>
      <c r="R92" s="12">
        <v>37</v>
      </c>
      <c r="S92" s="11"/>
      <c r="T92" s="33">
        <f t="shared" si="6"/>
        <v>-0.56484833883854879</v>
      </c>
      <c r="U92" s="33">
        <f t="shared" si="7"/>
        <v>0.11057726931917533</v>
      </c>
      <c r="V92" s="33">
        <f t="shared" si="8"/>
        <v>0.77322357024473831</v>
      </c>
      <c r="W92" s="33">
        <f t="shared" si="9"/>
        <v>-0.71780361924788993</v>
      </c>
      <c r="X92" s="33">
        <f t="shared" si="10"/>
        <v>-0.70566060305859235</v>
      </c>
      <c r="Y92" s="36">
        <v>60234.330000000016</v>
      </c>
      <c r="Z92" s="37">
        <v>64088.619999999995</v>
      </c>
      <c r="AA92" s="37">
        <v>96575.930000000008</v>
      </c>
      <c r="AB92" s="37">
        <v>15046.219999999998</v>
      </c>
      <c r="AC92" s="37">
        <v>17470.25</v>
      </c>
      <c r="AD92" s="46">
        <v>138421.46399999998</v>
      </c>
      <c r="AE92" s="37">
        <v>57707.483999999989</v>
      </c>
      <c r="AF92" s="37">
        <v>54463.481999999982</v>
      </c>
      <c r="AG92" s="37">
        <v>53318.259999999987</v>
      </c>
      <c r="AH92" s="47">
        <v>59354.099999999984</v>
      </c>
    </row>
    <row r="93" spans="1:34" hidden="1" outlineLevel="2" x14ac:dyDescent="0.35">
      <c r="A93" s="9" t="s">
        <v>87</v>
      </c>
      <c r="B93" s="9" t="s">
        <v>101</v>
      </c>
      <c r="C93" s="19">
        <v>22027</v>
      </c>
      <c r="D93" s="22">
        <v>6</v>
      </c>
      <c r="E93" s="22">
        <v>7</v>
      </c>
      <c r="F93" s="22">
        <v>6</v>
      </c>
      <c r="G93" s="22">
        <v>17</v>
      </c>
      <c r="H93" s="22">
        <v>9</v>
      </c>
      <c r="I93" s="10">
        <v>37</v>
      </c>
      <c r="J93" s="11">
        <v>38</v>
      </c>
      <c r="K93" s="11">
        <v>38</v>
      </c>
      <c r="L93" s="11">
        <v>29</v>
      </c>
      <c r="M93" s="12">
        <v>34</v>
      </c>
      <c r="N93" s="10">
        <v>43</v>
      </c>
      <c r="O93" s="11">
        <v>45</v>
      </c>
      <c r="P93" s="11">
        <v>44</v>
      </c>
      <c r="Q93" s="11">
        <v>46</v>
      </c>
      <c r="R93" s="12">
        <v>43</v>
      </c>
      <c r="S93" s="11"/>
      <c r="T93" s="33">
        <f t="shared" si="6"/>
        <v>-0.20587009641575382</v>
      </c>
      <c r="U93" s="33">
        <f t="shared" si="7"/>
        <v>-3.1905078946475318E-2</v>
      </c>
      <c r="V93" s="33">
        <f t="shared" si="8"/>
        <v>0.16662717967063712</v>
      </c>
      <c r="W93" s="33">
        <f t="shared" si="9"/>
        <v>-0.55691992334131557</v>
      </c>
      <c r="X93" s="33">
        <f t="shared" si="10"/>
        <v>-0.18886061057053471</v>
      </c>
      <c r="Y93" s="36">
        <v>72258.790000000023</v>
      </c>
      <c r="Z93" s="37">
        <v>71644.429999999978</v>
      </c>
      <c r="AA93" s="37">
        <v>90957.949999999968</v>
      </c>
      <c r="AB93" s="37">
        <v>30021.299999999985</v>
      </c>
      <c r="AC93" s="37">
        <v>64852.939999999966</v>
      </c>
      <c r="AD93" s="46">
        <v>90991.14599999995</v>
      </c>
      <c r="AE93" s="37">
        <v>74005.583999999988</v>
      </c>
      <c r="AF93" s="37">
        <v>77966.59599999999</v>
      </c>
      <c r="AG93" s="37">
        <v>67755.92399999997</v>
      </c>
      <c r="AH93" s="47">
        <v>79952.891999999978</v>
      </c>
    </row>
    <row r="94" spans="1:34" hidden="1" outlineLevel="2" x14ac:dyDescent="0.35">
      <c r="A94" s="9" t="s">
        <v>87</v>
      </c>
      <c r="B94" s="9" t="s">
        <v>102</v>
      </c>
      <c r="C94" s="19">
        <v>22029</v>
      </c>
      <c r="D94" s="22">
        <v>21</v>
      </c>
      <c r="E94" s="22">
        <v>9</v>
      </c>
      <c r="F94" s="22">
        <v>24</v>
      </c>
      <c r="G94" s="22">
        <v>32</v>
      </c>
      <c r="H94" s="22">
        <v>19</v>
      </c>
      <c r="I94" s="10">
        <v>67</v>
      </c>
      <c r="J94" s="11">
        <v>77</v>
      </c>
      <c r="K94" s="11">
        <v>67</v>
      </c>
      <c r="L94" s="11">
        <v>55</v>
      </c>
      <c r="M94" s="12">
        <v>69</v>
      </c>
      <c r="N94" s="10">
        <v>88</v>
      </c>
      <c r="O94" s="11">
        <v>86</v>
      </c>
      <c r="P94" s="11">
        <v>91</v>
      </c>
      <c r="Q94" s="11">
        <v>87</v>
      </c>
      <c r="R94" s="12">
        <v>88</v>
      </c>
      <c r="S94" s="11"/>
      <c r="T94" s="33">
        <f t="shared" si="6"/>
        <v>-7.4365198955986811E-2</v>
      </c>
      <c r="U94" s="33">
        <f t="shared" si="7"/>
        <v>6.2116622708934255E-2</v>
      </c>
      <c r="V94" s="33">
        <f t="shared" si="8"/>
        <v>0.463456707887554</v>
      </c>
      <c r="W94" s="33">
        <f t="shared" si="9"/>
        <v>-1.8729220973615623E-3</v>
      </c>
      <c r="X94" s="33">
        <f t="shared" si="10"/>
        <v>0.68547072771992812</v>
      </c>
      <c r="Y94" s="36">
        <v>236613.3299999999</v>
      </c>
      <c r="Z94" s="37">
        <v>214903.65999999989</v>
      </c>
      <c r="AA94" s="37">
        <v>301527.38000000012</v>
      </c>
      <c r="AB94" s="37">
        <v>199867.13999999996</v>
      </c>
      <c r="AC94" s="37">
        <v>341960.43999999989</v>
      </c>
      <c r="AD94" s="46">
        <v>255622.76799999995</v>
      </c>
      <c r="AE94" s="37">
        <v>202335.27599999981</v>
      </c>
      <c r="AF94" s="37">
        <v>206037.78599999985</v>
      </c>
      <c r="AG94" s="37">
        <v>200242.17799999996</v>
      </c>
      <c r="AH94" s="47">
        <v>202887.2019999999</v>
      </c>
    </row>
    <row r="95" spans="1:34" hidden="1" outlineLevel="2" x14ac:dyDescent="0.35">
      <c r="A95" s="9" t="s">
        <v>87</v>
      </c>
      <c r="B95" s="9" t="s">
        <v>103</v>
      </c>
      <c r="C95" s="19">
        <v>22031</v>
      </c>
      <c r="D95" s="22">
        <v>13</v>
      </c>
      <c r="E95" s="22">
        <v>13</v>
      </c>
      <c r="F95" s="22">
        <v>17</v>
      </c>
      <c r="G95" s="22">
        <v>52</v>
      </c>
      <c r="H95" s="22">
        <v>23</v>
      </c>
      <c r="I95" s="10">
        <v>85</v>
      </c>
      <c r="J95" s="11">
        <v>88</v>
      </c>
      <c r="K95" s="11">
        <v>88</v>
      </c>
      <c r="L95" s="11">
        <v>53</v>
      </c>
      <c r="M95" s="12">
        <v>78</v>
      </c>
      <c r="N95" s="10">
        <v>98</v>
      </c>
      <c r="O95" s="11">
        <v>101</v>
      </c>
      <c r="P95" s="11">
        <v>105</v>
      </c>
      <c r="Q95" s="11">
        <v>105</v>
      </c>
      <c r="R95" s="12">
        <v>101</v>
      </c>
      <c r="S95" s="11"/>
      <c r="T95" s="33">
        <f t="shared" si="6"/>
        <v>-0.13843918375251074</v>
      </c>
      <c r="U95" s="33">
        <f t="shared" si="7"/>
        <v>0.14526009355738889</v>
      </c>
      <c r="V95" s="33">
        <f t="shared" si="8"/>
        <v>0.74083136361074042</v>
      </c>
      <c r="W95" s="33">
        <f t="shared" si="9"/>
        <v>-0.63429224865941825</v>
      </c>
      <c r="X95" s="33">
        <f t="shared" si="10"/>
        <v>1.1845041810404311</v>
      </c>
      <c r="Y95" s="36">
        <v>231418.28000000003</v>
      </c>
      <c r="Z95" s="37">
        <v>285221.29999999987</v>
      </c>
      <c r="AA95" s="37">
        <v>385514.41000000009</v>
      </c>
      <c r="AB95" s="37">
        <v>89264.75</v>
      </c>
      <c r="AC95" s="37">
        <v>612105.10999999987</v>
      </c>
      <c r="AD95" s="46">
        <v>268603.53399999975</v>
      </c>
      <c r="AE95" s="37">
        <v>249044.99999999994</v>
      </c>
      <c r="AF95" s="37">
        <v>221454.19599999994</v>
      </c>
      <c r="AG95" s="37">
        <v>244087.66200000007</v>
      </c>
      <c r="AH95" s="47">
        <v>280203.22199999989</v>
      </c>
    </row>
    <row r="96" spans="1:34" hidden="1" outlineLevel="2" x14ac:dyDescent="0.35">
      <c r="A96" s="9" t="s">
        <v>87</v>
      </c>
      <c r="B96" s="9" t="s">
        <v>104</v>
      </c>
      <c r="C96" s="19">
        <v>22033</v>
      </c>
      <c r="D96" s="22">
        <v>415</v>
      </c>
      <c r="E96" s="22">
        <v>374</v>
      </c>
      <c r="F96" s="22">
        <v>457</v>
      </c>
      <c r="G96" s="22">
        <v>865</v>
      </c>
      <c r="H96" s="22">
        <v>329</v>
      </c>
      <c r="I96" s="10">
        <v>1764</v>
      </c>
      <c r="J96" s="11">
        <v>1862</v>
      </c>
      <c r="K96" s="11">
        <v>1772</v>
      </c>
      <c r="L96" s="11">
        <v>1404</v>
      </c>
      <c r="M96" s="12">
        <v>1875</v>
      </c>
      <c r="N96" s="10">
        <v>2179</v>
      </c>
      <c r="O96" s="11">
        <v>2236</v>
      </c>
      <c r="P96" s="11">
        <v>2229</v>
      </c>
      <c r="Q96" s="11">
        <v>2269</v>
      </c>
      <c r="R96" s="12">
        <v>2204</v>
      </c>
      <c r="S96" s="11"/>
      <c r="T96" s="33">
        <f t="shared" si="6"/>
        <v>-0.1653611793099049</v>
      </c>
      <c r="U96" s="33">
        <f t="shared" si="7"/>
        <v>-9.8092309458648552E-2</v>
      </c>
      <c r="V96" s="33">
        <f t="shared" si="8"/>
        <v>4.2403565161394097E-2</v>
      </c>
      <c r="W96" s="33">
        <f t="shared" si="9"/>
        <v>-0.32479352096431346</v>
      </c>
      <c r="X96" s="33">
        <f t="shared" si="10"/>
        <v>9.2045897082887462E-2</v>
      </c>
      <c r="Y96" s="36">
        <v>7568435.980000007</v>
      </c>
      <c r="Z96" s="37">
        <v>7050588.4800000116</v>
      </c>
      <c r="AA96" s="37">
        <v>7706198.1700000018</v>
      </c>
      <c r="AB96" s="37">
        <v>5058149.2799999937</v>
      </c>
      <c r="AC96" s="37">
        <v>8103170.0700000012</v>
      </c>
      <c r="AD96" s="46">
        <v>9067917.5139999855</v>
      </c>
      <c r="AE96" s="37">
        <v>7817416.9639999876</v>
      </c>
      <c r="AF96" s="37">
        <v>7392720.4659999991</v>
      </c>
      <c r="AG96" s="37">
        <v>7491262.9500000048</v>
      </c>
      <c r="AH96" s="47">
        <v>7420173.5399999972</v>
      </c>
    </row>
    <row r="97" spans="1:34" hidden="1" outlineLevel="2" x14ac:dyDescent="0.35">
      <c r="A97" s="9" t="s">
        <v>87</v>
      </c>
      <c r="B97" s="9" t="s">
        <v>105</v>
      </c>
      <c r="C97" s="19">
        <v>22035</v>
      </c>
      <c r="D97" s="22">
        <v>2</v>
      </c>
      <c r="E97" s="22">
        <v>1</v>
      </c>
      <c r="F97" s="22">
        <v>4</v>
      </c>
      <c r="G97" s="22">
        <v>2</v>
      </c>
      <c r="H97" s="22">
        <v>2</v>
      </c>
      <c r="I97" s="10">
        <v>9</v>
      </c>
      <c r="J97" s="11">
        <v>10</v>
      </c>
      <c r="K97" s="11">
        <v>9</v>
      </c>
      <c r="L97" s="11">
        <v>9</v>
      </c>
      <c r="M97" s="12">
        <v>10</v>
      </c>
      <c r="N97" s="10">
        <v>11</v>
      </c>
      <c r="O97" s="11">
        <v>11</v>
      </c>
      <c r="P97" s="11">
        <v>13</v>
      </c>
      <c r="Q97" s="11">
        <v>11</v>
      </c>
      <c r="R97" s="12">
        <v>12</v>
      </c>
      <c r="S97" s="11"/>
      <c r="T97" s="33">
        <f t="shared" si="6"/>
        <v>-9.9439381693253059E-2</v>
      </c>
      <c r="U97" s="33">
        <f t="shared" si="7"/>
        <v>7.7121484069342605E-2</v>
      </c>
      <c r="V97" s="33">
        <f t="shared" si="8"/>
        <v>7.4684404867941812E-2</v>
      </c>
      <c r="W97" s="33">
        <f t="shared" si="9"/>
        <v>1.2385523386583053E-2</v>
      </c>
      <c r="X97" s="33">
        <f t="shared" si="10"/>
        <v>0.21763106135304455</v>
      </c>
      <c r="Y97" s="36">
        <v>19222.469999999987</v>
      </c>
      <c r="Z97" s="37">
        <v>20981.23</v>
      </c>
      <c r="AA97" s="37">
        <v>19876.690000000002</v>
      </c>
      <c r="AB97" s="37">
        <v>18646.07</v>
      </c>
      <c r="AC97" s="37">
        <v>22097.23</v>
      </c>
      <c r="AD97" s="46">
        <v>21345.004000000001</v>
      </c>
      <c r="AE97" s="37">
        <v>19478.981999999989</v>
      </c>
      <c r="AF97" s="37">
        <v>18495.374</v>
      </c>
      <c r="AG97" s="37">
        <v>18417.953999999991</v>
      </c>
      <c r="AH97" s="47">
        <v>18147.722000000002</v>
      </c>
    </row>
    <row r="98" spans="1:34" hidden="1" outlineLevel="2" x14ac:dyDescent="0.35">
      <c r="A98" s="9" t="s">
        <v>87</v>
      </c>
      <c r="B98" s="9" t="s">
        <v>106</v>
      </c>
      <c r="C98" s="19">
        <v>22037</v>
      </c>
      <c r="D98" s="22">
        <v>7</v>
      </c>
      <c r="E98" s="22">
        <v>9</v>
      </c>
      <c r="F98" s="22">
        <v>3</v>
      </c>
      <c r="G98" s="22">
        <v>16</v>
      </c>
      <c r="H98" s="22">
        <v>6</v>
      </c>
      <c r="I98" s="10">
        <v>51</v>
      </c>
      <c r="J98" s="11">
        <v>48</v>
      </c>
      <c r="K98" s="11">
        <v>52</v>
      </c>
      <c r="L98" s="11">
        <v>42</v>
      </c>
      <c r="M98" s="12">
        <v>52</v>
      </c>
      <c r="N98" s="10">
        <v>58</v>
      </c>
      <c r="O98" s="11">
        <v>57</v>
      </c>
      <c r="P98" s="11">
        <v>55</v>
      </c>
      <c r="Q98" s="11">
        <v>58</v>
      </c>
      <c r="R98" s="12">
        <v>58</v>
      </c>
      <c r="S98" s="11"/>
      <c r="T98" s="33">
        <f t="shared" si="6"/>
        <v>-0.1080503797706478</v>
      </c>
      <c r="U98" s="33">
        <f t="shared" si="7"/>
        <v>-0.10539863526074833</v>
      </c>
      <c r="V98" s="33">
        <f t="shared" si="8"/>
        <v>0.14693243813736045</v>
      </c>
      <c r="W98" s="33">
        <f t="shared" si="9"/>
        <v>-0.46152366744727169</v>
      </c>
      <c r="X98" s="33">
        <f t="shared" si="10"/>
        <v>-5.4471428779799047E-2</v>
      </c>
      <c r="Y98" s="36">
        <v>111746.11</v>
      </c>
      <c r="Z98" s="37">
        <v>91691.01999999999</v>
      </c>
      <c r="AA98" s="37">
        <v>106612.23999999996</v>
      </c>
      <c r="AB98" s="37">
        <v>55756.239999999991</v>
      </c>
      <c r="AC98" s="37">
        <v>97496.27999999997</v>
      </c>
      <c r="AD98" s="46">
        <v>125282.984</v>
      </c>
      <c r="AE98" s="37">
        <v>102493.71799999998</v>
      </c>
      <c r="AF98" s="37">
        <v>92954.245999999985</v>
      </c>
      <c r="AG98" s="37">
        <v>103544.45799999997</v>
      </c>
      <c r="AH98" s="47">
        <v>103112.99199999995</v>
      </c>
    </row>
    <row r="99" spans="1:34" hidden="1" outlineLevel="2" x14ac:dyDescent="0.35">
      <c r="A99" s="9" t="s">
        <v>87</v>
      </c>
      <c r="B99" s="9" t="s">
        <v>107</v>
      </c>
      <c r="C99" s="19">
        <v>22039</v>
      </c>
      <c r="D99" s="22">
        <v>16</v>
      </c>
      <c r="E99" s="22">
        <v>20</v>
      </c>
      <c r="F99" s="22">
        <v>27</v>
      </c>
      <c r="G99" s="22">
        <v>66</v>
      </c>
      <c r="H99" s="22">
        <v>51</v>
      </c>
      <c r="I99" s="10">
        <v>82</v>
      </c>
      <c r="J99" s="11">
        <v>80</v>
      </c>
      <c r="K99" s="11">
        <v>72</v>
      </c>
      <c r="L99" s="11">
        <v>29</v>
      </c>
      <c r="M99" s="12">
        <v>47</v>
      </c>
      <c r="N99" s="10">
        <v>98</v>
      </c>
      <c r="O99" s="11">
        <v>100</v>
      </c>
      <c r="P99" s="11">
        <v>99</v>
      </c>
      <c r="Q99" s="11">
        <v>95</v>
      </c>
      <c r="R99" s="12">
        <v>98</v>
      </c>
      <c r="S99" s="11"/>
      <c r="T99" s="33">
        <f t="shared" si="6"/>
        <v>0.29420145551446852</v>
      </c>
      <c r="U99" s="33">
        <f t="shared" si="7"/>
        <v>0.61874738949407493</v>
      </c>
      <c r="V99" s="33">
        <f t="shared" si="8"/>
        <v>0.80374740034146863</v>
      </c>
      <c r="W99" s="33">
        <f t="shared" si="9"/>
        <v>-0.59646711380488404</v>
      </c>
      <c r="X99" s="33">
        <f t="shared" si="10"/>
        <v>8.232449195496816E-2</v>
      </c>
      <c r="Y99" s="36">
        <v>330873.74</v>
      </c>
      <c r="Z99" s="37">
        <v>329337.3</v>
      </c>
      <c r="AA99" s="37">
        <v>343133.43</v>
      </c>
      <c r="AB99" s="37">
        <v>74380.279999999984</v>
      </c>
      <c r="AC99" s="37">
        <v>228339.68</v>
      </c>
      <c r="AD99" s="46">
        <v>255658.60599999997</v>
      </c>
      <c r="AE99" s="37">
        <v>203451.94200000004</v>
      </c>
      <c r="AF99" s="37">
        <v>190233.63799999998</v>
      </c>
      <c r="AG99" s="37">
        <v>184322.72199999995</v>
      </c>
      <c r="AH99" s="47">
        <v>210971.55399999989</v>
      </c>
    </row>
    <row r="100" spans="1:34" hidden="1" outlineLevel="2" x14ac:dyDescent="0.35">
      <c r="A100" s="9" t="s">
        <v>87</v>
      </c>
      <c r="B100" s="9" t="s">
        <v>108</v>
      </c>
      <c r="C100" s="19">
        <v>22041</v>
      </c>
      <c r="D100" s="22">
        <v>15</v>
      </c>
      <c r="E100" s="22">
        <v>16</v>
      </c>
      <c r="F100" s="22">
        <v>12</v>
      </c>
      <c r="G100" s="22">
        <v>32</v>
      </c>
      <c r="H100" s="22">
        <v>15</v>
      </c>
      <c r="I100" s="10">
        <v>61</v>
      </c>
      <c r="J100" s="11">
        <v>60</v>
      </c>
      <c r="K100" s="11">
        <v>66</v>
      </c>
      <c r="L100" s="11">
        <v>43</v>
      </c>
      <c r="M100" s="12">
        <v>62</v>
      </c>
      <c r="N100" s="10">
        <v>76</v>
      </c>
      <c r="O100" s="11">
        <v>76</v>
      </c>
      <c r="P100" s="11">
        <v>78</v>
      </c>
      <c r="Q100" s="11">
        <v>75</v>
      </c>
      <c r="R100" s="12">
        <v>77</v>
      </c>
      <c r="S100" s="11"/>
      <c r="T100" s="33">
        <f t="shared" si="6"/>
        <v>-6.5029049092159008E-2</v>
      </c>
      <c r="U100" s="33">
        <f t="shared" si="7"/>
        <v>5.1974131112455968E-2</v>
      </c>
      <c r="V100" s="33">
        <f t="shared" si="8"/>
        <v>0.52437274570862447</v>
      </c>
      <c r="W100" s="33">
        <f t="shared" si="9"/>
        <v>-0.13058844084866206</v>
      </c>
      <c r="X100" s="33">
        <f t="shared" si="10"/>
        <v>0.74665708566593847</v>
      </c>
      <c r="Y100" s="36">
        <v>191887.14000000004</v>
      </c>
      <c r="Z100" s="37">
        <v>186533.15999999997</v>
      </c>
      <c r="AA100" s="37">
        <v>231091.14</v>
      </c>
      <c r="AB100" s="37">
        <v>137924.46</v>
      </c>
      <c r="AC100" s="37">
        <v>289270.64999999985</v>
      </c>
      <c r="AD100" s="46">
        <v>205233.26400000008</v>
      </c>
      <c r="AE100" s="37">
        <v>177317.24999999985</v>
      </c>
      <c r="AF100" s="37">
        <v>151597.52799999996</v>
      </c>
      <c r="AG100" s="37">
        <v>158641.16200000001</v>
      </c>
      <c r="AH100" s="47">
        <v>165613.87599999984</v>
      </c>
    </row>
    <row r="101" spans="1:34" hidden="1" outlineLevel="2" x14ac:dyDescent="0.35">
      <c r="A101" s="9" t="s">
        <v>87</v>
      </c>
      <c r="B101" s="9" t="s">
        <v>109</v>
      </c>
      <c r="C101" s="19">
        <v>22043</v>
      </c>
      <c r="D101" s="22">
        <v>3</v>
      </c>
      <c r="E101" s="22">
        <v>2</v>
      </c>
      <c r="F101" s="22">
        <v>3</v>
      </c>
      <c r="G101" s="22">
        <v>18</v>
      </c>
      <c r="H101" s="22">
        <v>18</v>
      </c>
      <c r="I101" s="10">
        <v>18</v>
      </c>
      <c r="J101" s="11">
        <v>20</v>
      </c>
      <c r="K101" s="11">
        <v>19</v>
      </c>
      <c r="L101" s="11">
        <v>4</v>
      </c>
      <c r="M101" s="12">
        <v>3</v>
      </c>
      <c r="N101" s="10">
        <v>21</v>
      </c>
      <c r="O101" s="11">
        <v>22</v>
      </c>
      <c r="P101" s="11">
        <v>22</v>
      </c>
      <c r="Q101" s="11">
        <v>22</v>
      </c>
      <c r="R101" s="12">
        <v>21</v>
      </c>
      <c r="S101" s="11"/>
      <c r="T101" s="33">
        <f t="shared" si="6"/>
        <v>-0.1346783822143528</v>
      </c>
      <c r="U101" s="33">
        <f t="shared" si="7"/>
        <v>0.38252728564282146</v>
      </c>
      <c r="V101" s="33">
        <f t="shared" si="8"/>
        <v>0.65959887078751489</v>
      </c>
      <c r="W101" s="33">
        <f t="shared" si="9"/>
        <v>-0.76463030801091081</v>
      </c>
      <c r="X101" s="33">
        <f t="shared" si="10"/>
        <v>-0.83407302084400914</v>
      </c>
      <c r="Y101" s="36">
        <v>26969.690000000002</v>
      </c>
      <c r="Z101" s="37">
        <v>35795.389999999978</v>
      </c>
      <c r="AA101" s="37">
        <v>41146.779999999984</v>
      </c>
      <c r="AB101" s="37">
        <v>5877.08</v>
      </c>
      <c r="AC101" s="37">
        <v>3837</v>
      </c>
      <c r="AD101" s="46">
        <v>31167.243999999995</v>
      </c>
      <c r="AE101" s="37">
        <v>25891.271999999994</v>
      </c>
      <c r="AF101" s="37">
        <v>24793.208000000002</v>
      </c>
      <c r="AG101" s="37">
        <v>24969.569999999996</v>
      </c>
      <c r="AH101" s="47">
        <v>23124.629999999997</v>
      </c>
    </row>
    <row r="102" spans="1:34" hidden="1" outlineLevel="2" x14ac:dyDescent="0.35">
      <c r="A102" s="9" t="s">
        <v>87</v>
      </c>
      <c r="B102" s="9" t="s">
        <v>110</v>
      </c>
      <c r="C102" s="19">
        <v>22045</v>
      </c>
      <c r="D102" s="22">
        <v>58</v>
      </c>
      <c r="E102" s="22">
        <v>76</v>
      </c>
      <c r="F102" s="22">
        <v>125</v>
      </c>
      <c r="G102" s="22">
        <v>239</v>
      </c>
      <c r="H102" s="22">
        <v>110</v>
      </c>
      <c r="I102" s="10">
        <v>252</v>
      </c>
      <c r="J102" s="11">
        <v>245</v>
      </c>
      <c r="K102" s="11">
        <v>200</v>
      </c>
      <c r="L102" s="11">
        <v>87</v>
      </c>
      <c r="M102" s="12">
        <v>207</v>
      </c>
      <c r="N102" s="10">
        <v>310</v>
      </c>
      <c r="O102" s="11">
        <v>321</v>
      </c>
      <c r="P102" s="11">
        <v>325</v>
      </c>
      <c r="Q102" s="11">
        <v>326</v>
      </c>
      <c r="R102" s="12">
        <v>317</v>
      </c>
      <c r="S102" s="11"/>
      <c r="T102" s="33">
        <f t="shared" si="6"/>
        <v>4.7276082977198985E-3</v>
      </c>
      <c r="U102" s="33">
        <f t="shared" si="7"/>
        <v>0.18567279259138081</v>
      </c>
      <c r="V102" s="33">
        <f t="shared" si="8"/>
        <v>0.1385852911465415</v>
      </c>
      <c r="W102" s="33">
        <f t="shared" si="9"/>
        <v>-0.80264512492050755</v>
      </c>
      <c r="X102" s="33">
        <f t="shared" si="10"/>
        <v>3.8963506835141271E-3</v>
      </c>
      <c r="Y102" s="36">
        <v>853580.86999999965</v>
      </c>
      <c r="Z102" s="37">
        <v>810746.79999999958</v>
      </c>
      <c r="AA102" s="37">
        <v>729487.5699999996</v>
      </c>
      <c r="AB102" s="37">
        <v>132505.54999999999</v>
      </c>
      <c r="AC102" s="37">
        <v>643355.65</v>
      </c>
      <c r="AD102" s="46">
        <v>849564.46200000052</v>
      </c>
      <c r="AE102" s="37">
        <v>683786.2899999998</v>
      </c>
      <c r="AF102" s="37">
        <v>640696.46399999992</v>
      </c>
      <c r="AG102" s="37">
        <v>671407.53399999975</v>
      </c>
      <c r="AH102" s="47">
        <v>640858.64000000013</v>
      </c>
    </row>
    <row r="103" spans="1:34" hidden="1" outlineLevel="2" x14ac:dyDescent="0.35">
      <c r="A103" s="9" t="s">
        <v>87</v>
      </c>
      <c r="B103" s="9" t="s">
        <v>111</v>
      </c>
      <c r="C103" s="19">
        <v>22047</v>
      </c>
      <c r="D103" s="22">
        <v>16</v>
      </c>
      <c r="E103" s="22">
        <v>21</v>
      </c>
      <c r="F103" s="22">
        <v>17</v>
      </c>
      <c r="G103" s="22">
        <v>32</v>
      </c>
      <c r="H103" s="22">
        <v>10</v>
      </c>
      <c r="I103" s="10">
        <v>81</v>
      </c>
      <c r="J103" s="11">
        <v>77</v>
      </c>
      <c r="K103" s="11">
        <v>81</v>
      </c>
      <c r="L103" s="11">
        <v>63</v>
      </c>
      <c r="M103" s="12">
        <v>88</v>
      </c>
      <c r="N103" s="10">
        <v>97</v>
      </c>
      <c r="O103" s="11">
        <v>98</v>
      </c>
      <c r="P103" s="11">
        <v>98</v>
      </c>
      <c r="Q103" s="11">
        <v>95</v>
      </c>
      <c r="R103" s="12">
        <v>98</v>
      </c>
      <c r="S103" s="11"/>
      <c r="T103" s="33">
        <f t="shared" si="6"/>
        <v>-0.13748798919169669</v>
      </c>
      <c r="U103" s="33">
        <f t="shared" si="7"/>
        <v>-0.16350230943238797</v>
      </c>
      <c r="V103" s="33">
        <f t="shared" si="8"/>
        <v>0.22637022550218644</v>
      </c>
      <c r="W103" s="33">
        <f t="shared" si="9"/>
        <v>-0.3350514334291208</v>
      </c>
      <c r="X103" s="33">
        <f t="shared" si="10"/>
        <v>0.18653512155781549</v>
      </c>
      <c r="Y103" s="36">
        <v>302474.6700000001</v>
      </c>
      <c r="Z103" s="37">
        <v>255523.75000000003</v>
      </c>
      <c r="AA103" s="37">
        <v>337332.62000000005</v>
      </c>
      <c r="AB103" s="37">
        <v>200685.36999999988</v>
      </c>
      <c r="AC103" s="37">
        <v>315640.11999999994</v>
      </c>
      <c r="AD103" s="46">
        <v>350690.38600000006</v>
      </c>
      <c r="AE103" s="37">
        <v>305468.56599999982</v>
      </c>
      <c r="AF103" s="37">
        <v>275065.89199999999</v>
      </c>
      <c r="AG103" s="37">
        <v>301805.85399999976</v>
      </c>
      <c r="AH103" s="47">
        <v>266018.35399999993</v>
      </c>
    </row>
    <row r="104" spans="1:34" hidden="1" outlineLevel="2" x14ac:dyDescent="0.35">
      <c r="A104" s="9" t="s">
        <v>87</v>
      </c>
      <c r="B104" s="9" t="s">
        <v>112</v>
      </c>
      <c r="C104" s="19">
        <v>22049</v>
      </c>
      <c r="D104" s="22">
        <v>2</v>
      </c>
      <c r="E104" s="22">
        <v>6</v>
      </c>
      <c r="F104" s="22">
        <v>3</v>
      </c>
      <c r="G104" s="22">
        <v>17</v>
      </c>
      <c r="H104" s="22">
        <v>35</v>
      </c>
      <c r="I104" s="10">
        <v>36</v>
      </c>
      <c r="J104" s="11">
        <v>33</v>
      </c>
      <c r="K104" s="11">
        <v>34</v>
      </c>
      <c r="L104" s="11">
        <v>22</v>
      </c>
      <c r="M104" s="12">
        <v>3</v>
      </c>
      <c r="N104" s="10">
        <v>38</v>
      </c>
      <c r="O104" s="11">
        <v>39</v>
      </c>
      <c r="P104" s="11">
        <v>37</v>
      </c>
      <c r="Q104" s="11">
        <v>39</v>
      </c>
      <c r="R104" s="12">
        <v>38</v>
      </c>
      <c r="S104" s="11"/>
      <c r="T104" s="33">
        <f t="shared" si="6"/>
        <v>-9.6853712827967842E-3</v>
      </c>
      <c r="U104" s="33">
        <f t="shared" si="7"/>
        <v>0.38953555800864748</v>
      </c>
      <c r="V104" s="33">
        <f t="shared" si="8"/>
        <v>0.90351914027053382</v>
      </c>
      <c r="W104" s="33">
        <f t="shared" si="9"/>
        <v>-0.68350294206982154</v>
      </c>
      <c r="X104" s="33">
        <f t="shared" si="10"/>
        <v>-0.88602456010162034</v>
      </c>
      <c r="Y104" s="36">
        <v>131318.15000000002</v>
      </c>
      <c r="Z104" s="37">
        <v>145210.69</v>
      </c>
      <c r="AA104" s="37">
        <v>183170.85</v>
      </c>
      <c r="AB104" s="37">
        <v>29094.77</v>
      </c>
      <c r="AC104" s="37">
        <v>11056.63</v>
      </c>
      <c r="AD104" s="46">
        <v>132602.454</v>
      </c>
      <c r="AE104" s="37">
        <v>104503.03999999999</v>
      </c>
      <c r="AF104" s="37">
        <v>96227.48000000001</v>
      </c>
      <c r="AG104" s="37">
        <v>91927.457999999868</v>
      </c>
      <c r="AH104" s="47">
        <v>97008.881999999983</v>
      </c>
    </row>
    <row r="105" spans="1:34" hidden="1" outlineLevel="2" x14ac:dyDescent="0.35">
      <c r="A105" s="9" t="s">
        <v>87</v>
      </c>
      <c r="B105" s="9" t="s">
        <v>113</v>
      </c>
      <c r="C105" s="19">
        <v>22053</v>
      </c>
      <c r="D105" s="22">
        <v>17</v>
      </c>
      <c r="E105" s="22">
        <v>15</v>
      </c>
      <c r="F105" s="22">
        <v>56</v>
      </c>
      <c r="G105" s="22">
        <v>95</v>
      </c>
      <c r="H105" s="22">
        <v>85</v>
      </c>
      <c r="I105" s="10">
        <v>101</v>
      </c>
      <c r="J105" s="11">
        <v>100</v>
      </c>
      <c r="K105" s="11">
        <v>61</v>
      </c>
      <c r="L105" s="11">
        <v>26</v>
      </c>
      <c r="M105" s="12">
        <v>30</v>
      </c>
      <c r="N105" s="10">
        <v>118</v>
      </c>
      <c r="O105" s="11">
        <v>115</v>
      </c>
      <c r="P105" s="11">
        <v>117</v>
      </c>
      <c r="Q105" s="11">
        <v>121</v>
      </c>
      <c r="R105" s="12">
        <v>115</v>
      </c>
      <c r="S105" s="11"/>
      <c r="T105" s="33">
        <f t="shared" si="6"/>
        <v>0.41241956408634084</v>
      </c>
      <c r="U105" s="33">
        <f t="shared" si="7"/>
        <v>0.74511735970987525</v>
      </c>
      <c r="V105" s="33">
        <f t="shared" si="8"/>
        <v>0.18583969483332785</v>
      </c>
      <c r="W105" s="33">
        <f t="shared" si="9"/>
        <v>-0.79479667898199624</v>
      </c>
      <c r="X105" s="33">
        <f t="shared" si="10"/>
        <v>0.22878698324925373</v>
      </c>
      <c r="Y105" s="36">
        <v>611716.82000000018</v>
      </c>
      <c r="Z105" s="37">
        <v>612968.03999999992</v>
      </c>
      <c r="AA105" s="37">
        <v>385965.04999999993</v>
      </c>
      <c r="AB105" s="37">
        <v>68120.45999999989</v>
      </c>
      <c r="AC105" s="37">
        <v>430995.54999999993</v>
      </c>
      <c r="AD105" s="46">
        <v>433098.51799999998</v>
      </c>
      <c r="AE105" s="37">
        <v>351247.45999999996</v>
      </c>
      <c r="AF105" s="37">
        <v>325478.26799999987</v>
      </c>
      <c r="AG105" s="37">
        <v>331965.67999999988</v>
      </c>
      <c r="AH105" s="47">
        <v>350748.79199999996</v>
      </c>
    </row>
    <row r="106" spans="1:34" hidden="1" outlineLevel="2" x14ac:dyDescent="0.35">
      <c r="A106" s="9" t="s">
        <v>87</v>
      </c>
      <c r="B106" s="9" t="s">
        <v>114</v>
      </c>
      <c r="C106" s="19">
        <v>22051</v>
      </c>
      <c r="D106" s="22">
        <v>703</v>
      </c>
      <c r="E106" s="22">
        <v>430</v>
      </c>
      <c r="F106" s="22">
        <v>414</v>
      </c>
      <c r="G106" s="22">
        <v>487</v>
      </c>
      <c r="H106" s="22">
        <v>339</v>
      </c>
      <c r="I106" s="10">
        <v>1459</v>
      </c>
      <c r="J106" s="11">
        <v>1793</v>
      </c>
      <c r="K106" s="11">
        <v>1812</v>
      </c>
      <c r="L106" s="11">
        <v>1764</v>
      </c>
      <c r="M106" s="12">
        <v>1901</v>
      </c>
      <c r="N106" s="10">
        <v>2162</v>
      </c>
      <c r="O106" s="11">
        <v>2223</v>
      </c>
      <c r="P106" s="11">
        <v>2226</v>
      </c>
      <c r="Q106" s="11">
        <v>2251</v>
      </c>
      <c r="R106" s="12">
        <v>2240</v>
      </c>
      <c r="S106" s="11"/>
      <c r="T106" s="33">
        <f t="shared" si="6"/>
        <v>-0.39138915047699085</v>
      </c>
      <c r="U106" s="33">
        <f t="shared" si="7"/>
        <v>-0.20958004928189033</v>
      </c>
      <c r="V106" s="33">
        <f t="shared" si="8"/>
        <v>-0.14803612495182927</v>
      </c>
      <c r="W106" s="33">
        <f t="shared" si="9"/>
        <v>-0.22752363312415524</v>
      </c>
      <c r="X106" s="33">
        <f t="shared" si="10"/>
        <v>0.11402400204804053</v>
      </c>
      <c r="Y106" s="36">
        <v>4998813.6099999975</v>
      </c>
      <c r="Z106" s="37">
        <v>5527256.2699999977</v>
      </c>
      <c r="AA106" s="37">
        <v>5738680.8500000071</v>
      </c>
      <c r="AB106" s="37">
        <v>5223119.0900000036</v>
      </c>
      <c r="AC106" s="37">
        <v>7290869.3499999996</v>
      </c>
      <c r="AD106" s="46">
        <v>8213480.935999996</v>
      </c>
      <c r="AE106" s="37">
        <v>6992809.6639999961</v>
      </c>
      <c r="AF106" s="37">
        <v>6735826.5039999932</v>
      </c>
      <c r="AG106" s="37">
        <v>6761526.0660000006</v>
      </c>
      <c r="AH106" s="47">
        <v>6544625.0140000051</v>
      </c>
    </row>
    <row r="107" spans="1:34" hidden="1" outlineLevel="2" x14ac:dyDescent="0.35">
      <c r="A107" s="9" t="s">
        <v>87</v>
      </c>
      <c r="B107" s="9" t="s">
        <v>115</v>
      </c>
      <c r="C107" s="19">
        <v>22059</v>
      </c>
      <c r="D107" s="22">
        <v>6</v>
      </c>
      <c r="E107" s="22">
        <v>10</v>
      </c>
      <c r="F107" s="22">
        <v>12</v>
      </c>
      <c r="G107" s="22">
        <v>34</v>
      </c>
      <c r="H107" s="22">
        <v>53</v>
      </c>
      <c r="I107" s="10">
        <v>47</v>
      </c>
      <c r="J107" s="11">
        <v>47</v>
      </c>
      <c r="K107" s="11">
        <v>45</v>
      </c>
      <c r="L107" s="11">
        <v>23</v>
      </c>
      <c r="M107" s="12">
        <v>6</v>
      </c>
      <c r="N107" s="10">
        <v>53</v>
      </c>
      <c r="O107" s="11">
        <v>57</v>
      </c>
      <c r="P107" s="11">
        <v>57</v>
      </c>
      <c r="Q107" s="11">
        <v>57</v>
      </c>
      <c r="R107" s="12">
        <v>59</v>
      </c>
      <c r="S107" s="11"/>
      <c r="T107" s="33">
        <f t="shared" si="6"/>
        <v>0.14188006376833506</v>
      </c>
      <c r="U107" s="33">
        <f t="shared" si="7"/>
        <v>0.50934442684908499</v>
      </c>
      <c r="V107" s="33">
        <f t="shared" si="8"/>
        <v>0.88387043746200411</v>
      </c>
      <c r="W107" s="33">
        <f t="shared" si="9"/>
        <v>-0.75766135641424737</v>
      </c>
      <c r="X107" s="33">
        <f t="shared" si="10"/>
        <v>-0.58804294852074623</v>
      </c>
      <c r="Y107" s="36">
        <v>211032.54</v>
      </c>
      <c r="Z107" s="37">
        <v>222605.04999999993</v>
      </c>
      <c r="AA107" s="37">
        <v>293742.39999999997</v>
      </c>
      <c r="AB107" s="37">
        <v>35664.619999999995</v>
      </c>
      <c r="AC107" s="37">
        <v>62538.98</v>
      </c>
      <c r="AD107" s="46">
        <v>184811.47599999991</v>
      </c>
      <c r="AE107" s="37">
        <v>147484.59399999995</v>
      </c>
      <c r="AF107" s="37">
        <v>155924.94799999986</v>
      </c>
      <c r="AG107" s="37">
        <v>147168.52199999997</v>
      </c>
      <c r="AH107" s="47">
        <v>151809.46599999996</v>
      </c>
    </row>
    <row r="108" spans="1:34" hidden="1" outlineLevel="2" x14ac:dyDescent="0.35">
      <c r="A108" s="9" t="s">
        <v>87</v>
      </c>
      <c r="B108" s="9" t="s">
        <v>116</v>
      </c>
      <c r="C108" s="19">
        <v>22055</v>
      </c>
      <c r="D108" s="22">
        <v>208</v>
      </c>
      <c r="E108" s="22">
        <v>249</v>
      </c>
      <c r="F108" s="22">
        <v>460</v>
      </c>
      <c r="G108" s="22">
        <v>885</v>
      </c>
      <c r="H108" s="22">
        <v>335</v>
      </c>
      <c r="I108" s="10">
        <v>1088</v>
      </c>
      <c r="J108" s="11">
        <v>1101</v>
      </c>
      <c r="K108" s="11">
        <v>883</v>
      </c>
      <c r="L108" s="11">
        <v>441</v>
      </c>
      <c r="M108" s="12">
        <v>998</v>
      </c>
      <c r="N108" s="10">
        <v>1296</v>
      </c>
      <c r="O108" s="11">
        <v>1350</v>
      </c>
      <c r="P108" s="11">
        <v>1343</v>
      </c>
      <c r="Q108" s="11">
        <v>1326</v>
      </c>
      <c r="R108" s="12">
        <v>1333</v>
      </c>
      <c r="S108" s="11"/>
      <c r="T108" s="33">
        <f t="shared" si="6"/>
        <v>1.582038450666734E-2</v>
      </c>
      <c r="U108" s="33">
        <f t="shared" si="7"/>
        <v>8.9546253733357339E-2</v>
      </c>
      <c r="V108" s="33">
        <f t="shared" si="8"/>
        <v>8.0375212358265058E-2</v>
      </c>
      <c r="W108" s="33">
        <f t="shared" si="9"/>
        <v>-0.7187574093544653</v>
      </c>
      <c r="X108" s="33">
        <f t="shared" si="10"/>
        <v>4.6633027743561595E-2</v>
      </c>
      <c r="Y108" s="36">
        <v>5010023.8000000007</v>
      </c>
      <c r="Z108" s="37">
        <v>4562200.6899999958</v>
      </c>
      <c r="AA108" s="37">
        <v>4269310.33</v>
      </c>
      <c r="AB108" s="37">
        <v>1125746.8700000006</v>
      </c>
      <c r="AC108" s="37">
        <v>4146540.5999999968</v>
      </c>
      <c r="AD108" s="46">
        <v>4931997.700000002</v>
      </c>
      <c r="AE108" s="37">
        <v>4187248.2919999966</v>
      </c>
      <c r="AF108" s="37">
        <v>3951692.2279999945</v>
      </c>
      <c r="AG108" s="37">
        <v>4002760.9880000013</v>
      </c>
      <c r="AH108" s="47">
        <v>3961790.3219999974</v>
      </c>
    </row>
    <row r="109" spans="1:34" hidden="1" outlineLevel="2" x14ac:dyDescent="0.35">
      <c r="A109" s="9" t="s">
        <v>87</v>
      </c>
      <c r="B109" s="9" t="s">
        <v>117</v>
      </c>
      <c r="C109" s="19">
        <v>22057</v>
      </c>
      <c r="D109" s="22">
        <v>133</v>
      </c>
      <c r="E109" s="22">
        <v>98</v>
      </c>
      <c r="F109" s="22">
        <v>105</v>
      </c>
      <c r="G109" s="22">
        <v>156</v>
      </c>
      <c r="H109" s="22">
        <v>64</v>
      </c>
      <c r="I109" s="10">
        <v>228</v>
      </c>
      <c r="J109" s="11">
        <v>281</v>
      </c>
      <c r="K109" s="11">
        <v>262</v>
      </c>
      <c r="L109" s="11">
        <v>210</v>
      </c>
      <c r="M109" s="12">
        <v>300</v>
      </c>
      <c r="N109" s="10">
        <v>361</v>
      </c>
      <c r="O109" s="11">
        <v>379</v>
      </c>
      <c r="P109" s="11">
        <v>367</v>
      </c>
      <c r="Q109" s="11">
        <v>366</v>
      </c>
      <c r="R109" s="12">
        <v>364</v>
      </c>
      <c r="S109" s="11"/>
      <c r="T109" s="33">
        <f t="shared" si="6"/>
        <v>-0.45558105387106351</v>
      </c>
      <c r="U109" s="33">
        <f t="shared" si="7"/>
        <v>-0.19183051164767995</v>
      </c>
      <c r="V109" s="33">
        <f t="shared" si="8"/>
        <v>-0.1299946237506262</v>
      </c>
      <c r="W109" s="33">
        <f t="shared" si="9"/>
        <v>-0.31340209719804757</v>
      </c>
      <c r="X109" s="33">
        <f t="shared" si="10"/>
        <v>0.1322774455136102</v>
      </c>
      <c r="Y109" s="36">
        <v>576554.74</v>
      </c>
      <c r="Z109" s="37">
        <v>775373.87999999989</v>
      </c>
      <c r="AA109" s="37">
        <v>900200.19000000006</v>
      </c>
      <c r="AB109" s="37">
        <v>600996.6100000001</v>
      </c>
      <c r="AC109" s="37">
        <v>949559.83000000019</v>
      </c>
      <c r="AD109" s="46">
        <v>1059027.692</v>
      </c>
      <c r="AE109" s="37">
        <v>959419.88799999957</v>
      </c>
      <c r="AF109" s="37">
        <v>1034706.4679999993</v>
      </c>
      <c r="AG109" s="37">
        <v>875325.4379999995</v>
      </c>
      <c r="AH109" s="47">
        <v>838628.22999999986</v>
      </c>
    </row>
    <row r="110" spans="1:34" hidden="1" outlineLevel="2" x14ac:dyDescent="0.35">
      <c r="A110" s="9" t="s">
        <v>87</v>
      </c>
      <c r="B110" s="9" t="s">
        <v>118</v>
      </c>
      <c r="C110" s="19">
        <v>22061</v>
      </c>
      <c r="D110" s="22">
        <v>28</v>
      </c>
      <c r="E110" s="22">
        <v>31</v>
      </c>
      <c r="F110" s="22">
        <v>20</v>
      </c>
      <c r="G110" s="22">
        <v>94</v>
      </c>
      <c r="H110" s="22">
        <v>126</v>
      </c>
      <c r="I110" s="10">
        <v>153</v>
      </c>
      <c r="J110" s="11">
        <v>155</v>
      </c>
      <c r="K110" s="11">
        <v>161</v>
      </c>
      <c r="L110" s="11">
        <v>90</v>
      </c>
      <c r="M110" s="12">
        <v>57</v>
      </c>
      <c r="N110" s="10">
        <v>181</v>
      </c>
      <c r="O110" s="11">
        <v>186</v>
      </c>
      <c r="P110" s="11">
        <v>181</v>
      </c>
      <c r="Q110" s="11">
        <v>184</v>
      </c>
      <c r="R110" s="12">
        <v>183</v>
      </c>
      <c r="S110" s="11"/>
      <c r="T110" s="33">
        <f t="shared" si="6"/>
        <v>-0.13186849502280851</v>
      </c>
      <c r="U110" s="33">
        <f t="shared" si="7"/>
        <v>6.6218397016485353E-2</v>
      </c>
      <c r="V110" s="33">
        <f t="shared" si="8"/>
        <v>0.39048147238746078</v>
      </c>
      <c r="W110" s="33">
        <f t="shared" si="9"/>
        <v>-0.6555108575298656</v>
      </c>
      <c r="X110" s="33">
        <f t="shared" si="10"/>
        <v>-0.43011685754941664</v>
      </c>
      <c r="Y110" s="36">
        <v>496126.55000000005</v>
      </c>
      <c r="Z110" s="37">
        <v>520729.10000000003</v>
      </c>
      <c r="AA110" s="37">
        <v>669591.4700000002</v>
      </c>
      <c r="AB110" s="37">
        <v>152268.70000000001</v>
      </c>
      <c r="AC110" s="37">
        <v>258789.03999999995</v>
      </c>
      <c r="AD110" s="46">
        <v>571487.78399999987</v>
      </c>
      <c r="AE110" s="37">
        <v>488388.77799999987</v>
      </c>
      <c r="AF110" s="37">
        <v>481553.68000000005</v>
      </c>
      <c r="AG110" s="37">
        <v>442013.05999999994</v>
      </c>
      <c r="AH110" s="47">
        <v>454108.95799999998</v>
      </c>
    </row>
    <row r="111" spans="1:34" hidden="1" outlineLevel="2" x14ac:dyDescent="0.35">
      <c r="A111" s="9" t="s">
        <v>87</v>
      </c>
      <c r="B111" s="9" t="s">
        <v>119</v>
      </c>
      <c r="C111" s="19">
        <v>22063</v>
      </c>
      <c r="D111" s="22">
        <v>63</v>
      </c>
      <c r="E111" s="22">
        <v>72</v>
      </c>
      <c r="F111" s="22">
        <v>75</v>
      </c>
      <c r="G111" s="22">
        <v>177</v>
      </c>
      <c r="H111" s="22">
        <v>73</v>
      </c>
      <c r="I111" s="10">
        <v>446</v>
      </c>
      <c r="J111" s="11">
        <v>442</v>
      </c>
      <c r="K111" s="11">
        <v>444</v>
      </c>
      <c r="L111" s="11">
        <v>350</v>
      </c>
      <c r="M111" s="12">
        <v>457</v>
      </c>
      <c r="N111" s="10">
        <v>509</v>
      </c>
      <c r="O111" s="11">
        <v>514</v>
      </c>
      <c r="P111" s="11">
        <v>519</v>
      </c>
      <c r="Q111" s="11">
        <v>527</v>
      </c>
      <c r="R111" s="12">
        <v>530</v>
      </c>
      <c r="S111" s="11"/>
      <c r="T111" s="33">
        <f t="shared" si="6"/>
        <v>-0.13670140154778743</v>
      </c>
      <c r="U111" s="33">
        <f t="shared" si="7"/>
        <v>-6.4248745012242092E-2</v>
      </c>
      <c r="V111" s="33">
        <f t="shared" si="8"/>
        <v>0.23311770163856305</v>
      </c>
      <c r="W111" s="33">
        <f t="shared" si="9"/>
        <v>-0.20640962224241288</v>
      </c>
      <c r="X111" s="33">
        <f t="shared" si="10"/>
        <v>0.16066824981370331</v>
      </c>
      <c r="Y111" s="36">
        <v>1822640.049999998</v>
      </c>
      <c r="Z111" s="37">
        <v>1575766.8</v>
      </c>
      <c r="AA111" s="37">
        <v>1928223.7799999993</v>
      </c>
      <c r="AB111" s="37">
        <v>1243700.5299999986</v>
      </c>
      <c r="AC111" s="37">
        <v>1765217.0899999994</v>
      </c>
      <c r="AD111" s="46">
        <v>2111251.0239999993</v>
      </c>
      <c r="AE111" s="37">
        <v>1683959.0559999999</v>
      </c>
      <c r="AF111" s="37">
        <v>1563698.0780000007</v>
      </c>
      <c r="AG111" s="37">
        <v>1567181.9679999999</v>
      </c>
      <c r="AH111" s="47">
        <v>1520862.7359999991</v>
      </c>
    </row>
    <row r="112" spans="1:34" hidden="1" outlineLevel="2" x14ac:dyDescent="0.35">
      <c r="A112" s="9" t="s">
        <v>87</v>
      </c>
      <c r="B112" s="9" t="s">
        <v>120</v>
      </c>
      <c r="C112" s="19">
        <v>22065</v>
      </c>
      <c r="D112" s="22">
        <v>4</v>
      </c>
      <c r="E112" s="22">
        <v>2</v>
      </c>
      <c r="F112" s="22">
        <v>3</v>
      </c>
      <c r="G112" s="22">
        <v>3</v>
      </c>
      <c r="H112" s="22">
        <v>5</v>
      </c>
      <c r="I112" s="10">
        <v>27</v>
      </c>
      <c r="J112" s="11">
        <v>27</v>
      </c>
      <c r="K112" s="11">
        <v>27</v>
      </c>
      <c r="L112" s="11">
        <v>26</v>
      </c>
      <c r="M112" s="12">
        <v>26</v>
      </c>
      <c r="N112" s="10">
        <v>31</v>
      </c>
      <c r="O112" s="11">
        <v>29</v>
      </c>
      <c r="P112" s="11">
        <v>30</v>
      </c>
      <c r="Q112" s="11">
        <v>29</v>
      </c>
      <c r="R112" s="12">
        <v>31</v>
      </c>
      <c r="S112" s="11"/>
      <c r="T112" s="33">
        <f t="shared" si="6"/>
        <v>-0.14907522930736661</v>
      </c>
      <c r="U112" s="33">
        <f t="shared" si="7"/>
        <v>-7.442350772034878E-2</v>
      </c>
      <c r="V112" s="33">
        <f t="shared" si="8"/>
        <v>0.17694815496310512</v>
      </c>
      <c r="W112" s="33">
        <f t="shared" si="9"/>
        <v>1.0446273868196299E-2</v>
      </c>
      <c r="X112" s="33">
        <f t="shared" si="10"/>
        <v>0.26147729752106463</v>
      </c>
      <c r="Y112" s="36">
        <v>59318.089999999989</v>
      </c>
      <c r="Z112" s="37">
        <v>53641.929999999978</v>
      </c>
      <c r="AA112" s="37">
        <v>63431.07</v>
      </c>
      <c r="AB112" s="37">
        <v>55012.84</v>
      </c>
      <c r="AC112" s="37">
        <v>73091.959999999992</v>
      </c>
      <c r="AD112" s="46">
        <v>69710.145999999993</v>
      </c>
      <c r="AE112" s="37">
        <v>57955.155999999995</v>
      </c>
      <c r="AF112" s="37">
        <v>53894.531999999977</v>
      </c>
      <c r="AG112" s="37">
        <v>54444.101999999984</v>
      </c>
      <c r="AH112" s="47">
        <v>57941.557999999975</v>
      </c>
    </row>
    <row r="113" spans="1:34" hidden="1" outlineLevel="2" x14ac:dyDescent="0.35">
      <c r="A113" s="9" t="s">
        <v>87</v>
      </c>
      <c r="B113" s="9" t="s">
        <v>121</v>
      </c>
      <c r="C113" s="19">
        <v>22067</v>
      </c>
      <c r="D113" s="22">
        <v>13</v>
      </c>
      <c r="E113" s="22">
        <v>8</v>
      </c>
      <c r="F113" s="22">
        <v>12</v>
      </c>
      <c r="G113" s="22">
        <v>34</v>
      </c>
      <c r="H113" s="22">
        <v>28</v>
      </c>
      <c r="I113" s="10">
        <v>79</v>
      </c>
      <c r="J113" s="11">
        <v>80</v>
      </c>
      <c r="K113" s="11">
        <v>79</v>
      </c>
      <c r="L113" s="11">
        <v>57</v>
      </c>
      <c r="M113" s="12">
        <v>63</v>
      </c>
      <c r="N113" s="10">
        <v>92</v>
      </c>
      <c r="O113" s="11">
        <v>88</v>
      </c>
      <c r="P113" s="11">
        <v>91</v>
      </c>
      <c r="Q113" s="11">
        <v>91</v>
      </c>
      <c r="R113" s="12">
        <v>91</v>
      </c>
      <c r="S113" s="11"/>
      <c r="T113" s="33">
        <f t="shared" si="6"/>
        <v>-0.15269972626653627</v>
      </c>
      <c r="U113" s="33">
        <f t="shared" si="7"/>
        <v>-0.11097920262403582</v>
      </c>
      <c r="V113" s="33">
        <f t="shared" si="8"/>
        <v>0.45394216629166007</v>
      </c>
      <c r="W113" s="33">
        <f t="shared" si="9"/>
        <v>-0.27430037460674417</v>
      </c>
      <c r="X113" s="33">
        <f t="shared" si="10"/>
        <v>0.31722165033121508</v>
      </c>
      <c r="Y113" s="36">
        <v>186238.41</v>
      </c>
      <c r="Z113" s="37">
        <v>184256.81999999998</v>
      </c>
      <c r="AA113" s="37">
        <v>241666.74999999994</v>
      </c>
      <c r="AB113" s="37">
        <v>131491.46</v>
      </c>
      <c r="AC113" s="37">
        <v>258222.59999999995</v>
      </c>
      <c r="AD113" s="46">
        <v>219802.13599999997</v>
      </c>
      <c r="AE113" s="37">
        <v>207258.16600000003</v>
      </c>
      <c r="AF113" s="37">
        <v>166214.82999999996</v>
      </c>
      <c r="AG113" s="37">
        <v>181192.67999999988</v>
      </c>
      <c r="AH113" s="47">
        <v>196035.79999999996</v>
      </c>
    </row>
    <row r="114" spans="1:34" hidden="1" outlineLevel="2" x14ac:dyDescent="0.35">
      <c r="A114" s="9" t="s">
        <v>87</v>
      </c>
      <c r="B114" s="9" t="s">
        <v>122</v>
      </c>
      <c r="C114" s="19">
        <v>22069</v>
      </c>
      <c r="D114" s="22">
        <v>30</v>
      </c>
      <c r="E114" s="22">
        <v>17</v>
      </c>
      <c r="F114" s="22">
        <v>21</v>
      </c>
      <c r="G114" s="22">
        <v>93</v>
      </c>
      <c r="H114" s="22">
        <v>133</v>
      </c>
      <c r="I114" s="10">
        <v>117</v>
      </c>
      <c r="J114" s="11">
        <v>124</v>
      </c>
      <c r="K114" s="11">
        <v>120</v>
      </c>
      <c r="L114" s="11">
        <v>52</v>
      </c>
      <c r="M114" s="12">
        <v>15</v>
      </c>
      <c r="N114" s="10">
        <v>147</v>
      </c>
      <c r="O114" s="11">
        <v>141</v>
      </c>
      <c r="P114" s="11">
        <v>141</v>
      </c>
      <c r="Q114" s="11">
        <v>145</v>
      </c>
      <c r="R114" s="12">
        <v>148</v>
      </c>
      <c r="S114" s="11"/>
      <c r="T114" s="33">
        <f t="shared" si="6"/>
        <v>-2.9582663439987167E-2</v>
      </c>
      <c r="U114" s="33">
        <f t="shared" si="7"/>
        <v>0.51905849355968181</v>
      </c>
      <c r="V114" s="33">
        <f t="shared" si="8"/>
        <v>0.840799825891551</v>
      </c>
      <c r="W114" s="33">
        <f t="shared" si="9"/>
        <v>-0.76208191652865442</v>
      </c>
      <c r="X114" s="33">
        <f t="shared" si="10"/>
        <v>-0.8247765995050701</v>
      </c>
      <c r="Y114" s="36">
        <v>452515.84000000008</v>
      </c>
      <c r="Z114" s="37">
        <v>546586.26000000013</v>
      </c>
      <c r="AA114" s="37">
        <v>640402.31999999972</v>
      </c>
      <c r="AB114" s="37">
        <v>85499.010000000009</v>
      </c>
      <c r="AC114" s="37">
        <v>64901.889999999992</v>
      </c>
      <c r="AD114" s="46">
        <v>466310.54800000007</v>
      </c>
      <c r="AE114" s="37">
        <v>359819.09999999974</v>
      </c>
      <c r="AF114" s="37">
        <v>347893.51399999991</v>
      </c>
      <c r="AG114" s="37">
        <v>359363.22599999991</v>
      </c>
      <c r="AH114" s="47">
        <v>370395.10599999991</v>
      </c>
    </row>
    <row r="115" spans="1:34" hidden="1" outlineLevel="2" x14ac:dyDescent="0.35">
      <c r="A115" s="9" t="s">
        <v>87</v>
      </c>
      <c r="B115" s="9" t="s">
        <v>123</v>
      </c>
      <c r="C115" s="19">
        <v>22071</v>
      </c>
      <c r="D115" s="22">
        <v>475</v>
      </c>
      <c r="E115" s="22">
        <v>367</v>
      </c>
      <c r="F115" s="22">
        <v>340</v>
      </c>
      <c r="G115" s="22">
        <v>380</v>
      </c>
      <c r="H115" s="22">
        <v>258</v>
      </c>
      <c r="I115" s="10">
        <v>987</v>
      </c>
      <c r="J115" s="11">
        <v>1121</v>
      </c>
      <c r="K115" s="11">
        <v>1178</v>
      </c>
      <c r="L115" s="11">
        <v>1171</v>
      </c>
      <c r="M115" s="12">
        <v>1303</v>
      </c>
      <c r="N115" s="10">
        <v>1462</v>
      </c>
      <c r="O115" s="11">
        <v>1488</v>
      </c>
      <c r="P115" s="11">
        <v>1518</v>
      </c>
      <c r="Q115" s="11">
        <v>1551</v>
      </c>
      <c r="R115" s="12">
        <v>1561</v>
      </c>
      <c r="S115" s="11"/>
      <c r="T115" s="33">
        <f t="shared" si="6"/>
        <v>-0.37367568646773208</v>
      </c>
      <c r="U115" s="33">
        <f t="shared" si="7"/>
        <v>-0.31883763991789393</v>
      </c>
      <c r="V115" s="33">
        <f t="shared" si="8"/>
        <v>-0.21197451999313222</v>
      </c>
      <c r="W115" s="33">
        <f t="shared" si="9"/>
        <v>-0.24425224423879854</v>
      </c>
      <c r="X115" s="33">
        <f t="shared" si="10"/>
        <v>2.5328142124592334E-2</v>
      </c>
      <c r="Y115" s="36">
        <v>2857394.5799999991</v>
      </c>
      <c r="Z115" s="37">
        <v>2738677.0799999987</v>
      </c>
      <c r="AA115" s="37">
        <v>3039329.8299999987</v>
      </c>
      <c r="AB115" s="37">
        <v>2905029.4</v>
      </c>
      <c r="AC115" s="37">
        <v>4055998.9499999983</v>
      </c>
      <c r="AD115" s="46">
        <v>4562164.5500000017</v>
      </c>
      <c r="AE115" s="37">
        <v>4020593.6799999983</v>
      </c>
      <c r="AF115" s="37">
        <v>3856892.8379999977</v>
      </c>
      <c r="AG115" s="37">
        <v>3843914.0279999999</v>
      </c>
      <c r="AH115" s="47">
        <v>3955805.74</v>
      </c>
    </row>
    <row r="116" spans="1:34" hidden="1" outlineLevel="2" x14ac:dyDescent="0.35">
      <c r="A116" s="9" t="s">
        <v>87</v>
      </c>
      <c r="B116" s="9" t="s">
        <v>124</v>
      </c>
      <c r="C116" s="19">
        <v>22073</v>
      </c>
      <c r="D116" s="22">
        <v>110</v>
      </c>
      <c r="E116" s="22">
        <v>107</v>
      </c>
      <c r="F116" s="22">
        <v>92</v>
      </c>
      <c r="G116" s="22">
        <v>378</v>
      </c>
      <c r="H116" s="22">
        <v>408</v>
      </c>
      <c r="I116" s="10">
        <v>644</v>
      </c>
      <c r="J116" s="11">
        <v>672</v>
      </c>
      <c r="K116" s="11">
        <v>687</v>
      </c>
      <c r="L116" s="11">
        <v>404</v>
      </c>
      <c r="M116" s="12">
        <v>369</v>
      </c>
      <c r="N116" s="10">
        <v>754</v>
      </c>
      <c r="O116" s="11">
        <v>779</v>
      </c>
      <c r="P116" s="11">
        <v>779</v>
      </c>
      <c r="Q116" s="11">
        <v>782</v>
      </c>
      <c r="R116" s="12">
        <v>777</v>
      </c>
      <c r="S116" s="11"/>
      <c r="T116" s="33">
        <f t="shared" si="6"/>
        <v>-0.13737075890213168</v>
      </c>
      <c r="U116" s="33">
        <f t="shared" si="7"/>
        <v>7.5754886412616518E-2</v>
      </c>
      <c r="V116" s="33">
        <f t="shared" si="8"/>
        <v>0.31113199040985973</v>
      </c>
      <c r="W116" s="33">
        <f t="shared" si="9"/>
        <v>-0.39747999203859319</v>
      </c>
      <c r="X116" s="33">
        <f t="shared" si="10"/>
        <v>1.931677166948198E-2</v>
      </c>
      <c r="Y116" s="36">
        <v>2027327.8599999996</v>
      </c>
      <c r="Z116" s="37">
        <v>2110942.2599999979</v>
      </c>
      <c r="AA116" s="37">
        <v>2508697.2599999984</v>
      </c>
      <c r="AB116" s="37">
        <v>1123268.1900000002</v>
      </c>
      <c r="AC116" s="37">
        <v>1964300.8299999991</v>
      </c>
      <c r="AD116" s="46">
        <v>2350172.8939999985</v>
      </c>
      <c r="AE116" s="37">
        <v>1962289.2600000005</v>
      </c>
      <c r="AF116" s="37">
        <v>1913382.693999999</v>
      </c>
      <c r="AG116" s="37">
        <v>1864283.6339999996</v>
      </c>
      <c r="AH116" s="47">
        <v>1927075.9439999999</v>
      </c>
    </row>
    <row r="117" spans="1:34" hidden="1" outlineLevel="2" x14ac:dyDescent="0.35">
      <c r="A117" s="9" t="s">
        <v>87</v>
      </c>
      <c r="B117" s="9" t="s">
        <v>125</v>
      </c>
      <c r="C117" s="19">
        <v>22075</v>
      </c>
      <c r="D117" s="22">
        <v>34</v>
      </c>
      <c r="E117" s="22">
        <v>26</v>
      </c>
      <c r="F117" s="22">
        <v>19</v>
      </c>
      <c r="G117" s="22">
        <v>28</v>
      </c>
      <c r="H117" s="22">
        <v>21</v>
      </c>
      <c r="I117" s="10">
        <v>52</v>
      </c>
      <c r="J117" s="11">
        <v>59</v>
      </c>
      <c r="K117" s="11">
        <v>67</v>
      </c>
      <c r="L117" s="11">
        <v>62</v>
      </c>
      <c r="M117" s="12">
        <v>65</v>
      </c>
      <c r="N117" s="10">
        <v>86</v>
      </c>
      <c r="O117" s="11">
        <v>85</v>
      </c>
      <c r="P117" s="11">
        <v>86</v>
      </c>
      <c r="Q117" s="11">
        <v>90</v>
      </c>
      <c r="R117" s="12">
        <v>86</v>
      </c>
      <c r="S117" s="11"/>
      <c r="T117" s="33">
        <f t="shared" si="6"/>
        <v>-0.56955554547660558</v>
      </c>
      <c r="U117" s="33">
        <f t="shared" si="7"/>
        <v>-0.40724640706764315</v>
      </c>
      <c r="V117" s="33">
        <f t="shared" si="8"/>
        <v>-0.41654676200385277</v>
      </c>
      <c r="W117" s="33">
        <f t="shared" si="9"/>
        <v>-0.26922601451955175</v>
      </c>
      <c r="X117" s="33">
        <f t="shared" si="10"/>
        <v>1.8914967273608863E-2</v>
      </c>
      <c r="Y117" s="36">
        <v>125179.75999999991</v>
      </c>
      <c r="Z117" s="37">
        <v>151335.25</v>
      </c>
      <c r="AA117" s="37">
        <v>150403.27000000002</v>
      </c>
      <c r="AB117" s="37">
        <v>175897.69000000003</v>
      </c>
      <c r="AC117" s="37">
        <v>226054.07000000004</v>
      </c>
      <c r="AD117" s="46">
        <v>290815.12999999971</v>
      </c>
      <c r="AE117" s="37">
        <v>255308.87</v>
      </c>
      <c r="AF117" s="37">
        <v>257781.18999999994</v>
      </c>
      <c r="AG117" s="37">
        <v>240700.53599999988</v>
      </c>
      <c r="AH117" s="47">
        <v>221857.63999999996</v>
      </c>
    </row>
    <row r="118" spans="1:34" hidden="1" outlineLevel="2" x14ac:dyDescent="0.35">
      <c r="A118" s="9" t="s">
        <v>87</v>
      </c>
      <c r="B118" s="9" t="s">
        <v>126</v>
      </c>
      <c r="C118" s="19">
        <v>22077</v>
      </c>
      <c r="D118" s="22">
        <v>16</v>
      </c>
      <c r="E118" s="22">
        <v>9</v>
      </c>
      <c r="F118" s="22">
        <v>21</v>
      </c>
      <c r="G118" s="22">
        <v>41</v>
      </c>
      <c r="H118" s="22">
        <v>14</v>
      </c>
      <c r="I118" s="10">
        <v>78</v>
      </c>
      <c r="J118" s="11">
        <v>82</v>
      </c>
      <c r="K118" s="11">
        <v>79</v>
      </c>
      <c r="L118" s="11">
        <v>60</v>
      </c>
      <c r="M118" s="12">
        <v>85</v>
      </c>
      <c r="N118" s="10">
        <v>94</v>
      </c>
      <c r="O118" s="11">
        <v>91</v>
      </c>
      <c r="P118" s="11">
        <v>100</v>
      </c>
      <c r="Q118" s="11">
        <v>101</v>
      </c>
      <c r="R118" s="12">
        <v>99</v>
      </c>
      <c r="S118" s="11"/>
      <c r="T118" s="33">
        <f t="shared" si="6"/>
        <v>-5.1172784853313225E-2</v>
      </c>
      <c r="U118" s="33">
        <f t="shared" si="7"/>
        <v>5.1416243228334713E-2</v>
      </c>
      <c r="V118" s="33">
        <f t="shared" si="8"/>
        <v>0.33970845542729444</v>
      </c>
      <c r="W118" s="33">
        <f t="shared" si="9"/>
        <v>-0.38530415702254561</v>
      </c>
      <c r="X118" s="33">
        <f t="shared" si="10"/>
        <v>7.5975086348738508E-2</v>
      </c>
      <c r="Y118" s="36">
        <v>237363.18000000005</v>
      </c>
      <c r="Z118" s="37">
        <v>215068.49</v>
      </c>
      <c r="AA118" s="37">
        <v>237087.63999999993</v>
      </c>
      <c r="AB118" s="37">
        <v>112081.99999999994</v>
      </c>
      <c r="AC118" s="37">
        <v>197457.71000000002</v>
      </c>
      <c r="AD118" s="46">
        <v>250164.81000000003</v>
      </c>
      <c r="AE118" s="37">
        <v>204551.234</v>
      </c>
      <c r="AF118" s="37">
        <v>176969.57799999986</v>
      </c>
      <c r="AG118" s="37">
        <v>182337.33199999997</v>
      </c>
      <c r="AH118" s="47">
        <v>183515.13199999987</v>
      </c>
    </row>
    <row r="119" spans="1:34" hidden="1" outlineLevel="2" x14ac:dyDescent="0.35">
      <c r="A119" s="9" t="s">
        <v>87</v>
      </c>
      <c r="B119" s="9" t="s">
        <v>127</v>
      </c>
      <c r="C119" s="19">
        <v>22079</v>
      </c>
      <c r="D119" s="22">
        <v>89</v>
      </c>
      <c r="E119" s="22">
        <v>76</v>
      </c>
      <c r="F119" s="22">
        <v>104</v>
      </c>
      <c r="G119" s="22">
        <v>492</v>
      </c>
      <c r="H119" s="22">
        <v>520</v>
      </c>
      <c r="I119" s="10">
        <v>566</v>
      </c>
      <c r="J119" s="11">
        <v>585</v>
      </c>
      <c r="K119" s="11">
        <v>563</v>
      </c>
      <c r="L119" s="11">
        <v>179</v>
      </c>
      <c r="M119" s="12">
        <v>131</v>
      </c>
      <c r="N119" s="10">
        <v>655</v>
      </c>
      <c r="O119" s="11">
        <v>661</v>
      </c>
      <c r="P119" s="11">
        <v>667</v>
      </c>
      <c r="Q119" s="11">
        <v>671</v>
      </c>
      <c r="R119" s="12">
        <v>651</v>
      </c>
      <c r="S119" s="11"/>
      <c r="T119" s="33">
        <f t="shared" si="6"/>
        <v>-1.158537707050955E-2</v>
      </c>
      <c r="U119" s="33">
        <f t="shared" si="7"/>
        <v>0.27392388700918757</v>
      </c>
      <c r="V119" s="33">
        <f t="shared" si="8"/>
        <v>0.38343708672290444</v>
      </c>
      <c r="W119" s="33">
        <f t="shared" si="9"/>
        <v>-0.88791444529427899</v>
      </c>
      <c r="X119" s="33">
        <f t="shared" si="10"/>
        <v>-0.57314496486197053</v>
      </c>
      <c r="Y119" s="36">
        <v>2051124.709999999</v>
      </c>
      <c r="Z119" s="37">
        <v>2163231.7799999998</v>
      </c>
      <c r="AA119" s="37">
        <v>2253369.16</v>
      </c>
      <c r="AB119" s="37">
        <v>186032.8899999999</v>
      </c>
      <c r="AC119" s="37">
        <v>710152.52999999991</v>
      </c>
      <c r="AD119" s="46">
        <v>2075166.2940000009</v>
      </c>
      <c r="AE119" s="37">
        <v>1698085.5779999977</v>
      </c>
      <c r="AF119" s="37">
        <v>1628819.3959999995</v>
      </c>
      <c r="AG119" s="37">
        <v>1659740.1019999993</v>
      </c>
      <c r="AH119" s="47">
        <v>1663685.4939999999</v>
      </c>
    </row>
    <row r="120" spans="1:34" hidden="1" outlineLevel="2" x14ac:dyDescent="0.35">
      <c r="A120" s="9" t="s">
        <v>87</v>
      </c>
      <c r="B120" s="9" t="s">
        <v>128</v>
      </c>
      <c r="C120" s="19">
        <v>22081</v>
      </c>
      <c r="D120" s="22">
        <v>6</v>
      </c>
      <c r="E120" s="22">
        <v>7</v>
      </c>
      <c r="F120" s="22">
        <v>6</v>
      </c>
      <c r="G120" s="22">
        <v>15</v>
      </c>
      <c r="H120" s="22">
        <v>11</v>
      </c>
      <c r="I120" s="10">
        <v>22</v>
      </c>
      <c r="J120" s="11">
        <v>22</v>
      </c>
      <c r="K120" s="11">
        <v>23</v>
      </c>
      <c r="L120" s="11">
        <v>12</v>
      </c>
      <c r="M120" s="12">
        <v>18</v>
      </c>
      <c r="N120" s="10">
        <v>28</v>
      </c>
      <c r="O120" s="11">
        <v>29</v>
      </c>
      <c r="P120" s="11">
        <v>29</v>
      </c>
      <c r="Q120" s="11">
        <v>27</v>
      </c>
      <c r="R120" s="12">
        <v>29</v>
      </c>
      <c r="S120" s="11"/>
      <c r="T120" s="33">
        <f t="shared" si="6"/>
        <v>-0.15878211331308945</v>
      </c>
      <c r="U120" s="33">
        <f t="shared" si="7"/>
        <v>0.17865884563401613</v>
      </c>
      <c r="V120" s="33">
        <f t="shared" si="8"/>
        <v>0.69415255010250787</v>
      </c>
      <c r="W120" s="33">
        <f t="shared" si="9"/>
        <v>-0.2692711257912731</v>
      </c>
      <c r="X120" s="33">
        <f t="shared" si="10"/>
        <v>0.77549332682061878</v>
      </c>
      <c r="Y120" s="36">
        <v>52134.279999999992</v>
      </c>
      <c r="Z120" s="37">
        <v>60049.210000000006</v>
      </c>
      <c r="AA120" s="37">
        <v>84475.819999999963</v>
      </c>
      <c r="AB120" s="37">
        <v>38394.81</v>
      </c>
      <c r="AC120" s="37">
        <v>91047.659999999974</v>
      </c>
      <c r="AD120" s="46">
        <v>61974.763999999959</v>
      </c>
      <c r="AE120" s="37">
        <v>50947.065999999977</v>
      </c>
      <c r="AF120" s="37">
        <v>49863.171999999999</v>
      </c>
      <c r="AG120" s="37">
        <v>52543.167999999991</v>
      </c>
      <c r="AH120" s="47">
        <v>51280.203999999983</v>
      </c>
    </row>
    <row r="121" spans="1:34" hidden="1" outlineLevel="2" x14ac:dyDescent="0.35">
      <c r="A121" s="9" t="s">
        <v>87</v>
      </c>
      <c r="B121" s="9" t="s">
        <v>129</v>
      </c>
      <c r="C121" s="19">
        <v>22083</v>
      </c>
      <c r="D121" s="22">
        <v>9</v>
      </c>
      <c r="E121" s="22">
        <v>13</v>
      </c>
      <c r="F121" s="22">
        <v>8</v>
      </c>
      <c r="G121" s="22">
        <v>32</v>
      </c>
      <c r="H121" s="22">
        <v>13</v>
      </c>
      <c r="I121" s="10">
        <v>82</v>
      </c>
      <c r="J121" s="11">
        <v>81</v>
      </c>
      <c r="K121" s="11">
        <v>83</v>
      </c>
      <c r="L121" s="11">
        <v>61</v>
      </c>
      <c r="M121" s="12">
        <v>76</v>
      </c>
      <c r="N121" s="10">
        <v>91</v>
      </c>
      <c r="O121" s="11">
        <v>94</v>
      </c>
      <c r="P121" s="11">
        <v>91</v>
      </c>
      <c r="Q121" s="11">
        <v>93</v>
      </c>
      <c r="R121" s="12">
        <v>89</v>
      </c>
      <c r="S121" s="11"/>
      <c r="T121" s="33">
        <f t="shared" si="6"/>
        <v>-0.11844239719712002</v>
      </c>
      <c r="U121" s="33">
        <f t="shared" si="7"/>
        <v>0.10864739343619378</v>
      </c>
      <c r="V121" s="33">
        <f t="shared" si="8"/>
        <v>0.4225769687402452</v>
      </c>
      <c r="W121" s="33">
        <f t="shared" si="9"/>
        <v>-0.10936128792067723</v>
      </c>
      <c r="X121" s="33">
        <f t="shared" si="10"/>
        <v>0.77967700845362642</v>
      </c>
      <c r="Y121" s="36">
        <v>182530.94999999998</v>
      </c>
      <c r="Z121" s="37">
        <v>206025.74999999985</v>
      </c>
      <c r="AA121" s="37">
        <v>237994.34999999998</v>
      </c>
      <c r="AB121" s="37">
        <v>160924.75999999995</v>
      </c>
      <c r="AC121" s="37">
        <v>315853</v>
      </c>
      <c r="AD121" s="46">
        <v>207055.04599999994</v>
      </c>
      <c r="AE121" s="37">
        <v>185835.23599999995</v>
      </c>
      <c r="AF121" s="37">
        <v>167298.04799999995</v>
      </c>
      <c r="AG121" s="37">
        <v>180684.66799999992</v>
      </c>
      <c r="AH121" s="47">
        <v>177477.70999999985</v>
      </c>
    </row>
    <row r="122" spans="1:34" hidden="1" outlineLevel="2" x14ac:dyDescent="0.35">
      <c r="A122" s="9" t="s">
        <v>87</v>
      </c>
      <c r="B122" s="9" t="s">
        <v>130</v>
      </c>
      <c r="C122" s="19">
        <v>22085</v>
      </c>
      <c r="D122" s="22">
        <v>19</v>
      </c>
      <c r="E122" s="22">
        <v>15</v>
      </c>
      <c r="F122" s="22">
        <v>22</v>
      </c>
      <c r="G122" s="22">
        <v>60</v>
      </c>
      <c r="H122" s="22">
        <v>78</v>
      </c>
      <c r="I122" s="10">
        <v>67</v>
      </c>
      <c r="J122" s="11">
        <v>72</v>
      </c>
      <c r="K122" s="11">
        <v>64</v>
      </c>
      <c r="L122" s="11">
        <v>30</v>
      </c>
      <c r="M122" s="12">
        <v>13</v>
      </c>
      <c r="N122" s="10">
        <v>86</v>
      </c>
      <c r="O122" s="11">
        <v>87</v>
      </c>
      <c r="P122" s="11">
        <v>86</v>
      </c>
      <c r="Q122" s="11">
        <v>90</v>
      </c>
      <c r="R122" s="12">
        <v>91</v>
      </c>
      <c r="S122" s="11"/>
      <c r="T122" s="33">
        <f t="shared" si="6"/>
        <v>-0.12982446127699232</v>
      </c>
      <c r="U122" s="33">
        <f t="shared" si="7"/>
        <v>0.66689298894189086</v>
      </c>
      <c r="V122" s="33">
        <f t="shared" si="8"/>
        <v>0.65105641431397765</v>
      </c>
      <c r="W122" s="33">
        <f t="shared" si="9"/>
        <v>-0.80615909176636513</v>
      </c>
      <c r="X122" s="33">
        <f t="shared" si="10"/>
        <v>-0.69099082135693368</v>
      </c>
      <c r="Y122" s="36">
        <v>259990.94999999992</v>
      </c>
      <c r="Z122" s="37">
        <v>393617.10000000003</v>
      </c>
      <c r="AA122" s="37">
        <v>332921.7</v>
      </c>
      <c r="AB122" s="37">
        <v>39754.79</v>
      </c>
      <c r="AC122" s="37">
        <v>64994.169999999911</v>
      </c>
      <c r="AD122" s="46">
        <v>298779.88800000004</v>
      </c>
      <c r="AE122" s="37">
        <v>236138.19399999996</v>
      </c>
      <c r="AF122" s="37">
        <v>201641.62599999993</v>
      </c>
      <c r="AG122" s="37">
        <v>205089.78400000001</v>
      </c>
      <c r="AH122" s="47">
        <v>210330.872</v>
      </c>
    </row>
    <row r="123" spans="1:34" hidden="1" outlineLevel="2" x14ac:dyDescent="0.35">
      <c r="A123" s="9" t="s">
        <v>87</v>
      </c>
      <c r="B123" s="9" t="s">
        <v>131</v>
      </c>
      <c r="C123" s="19">
        <v>22087</v>
      </c>
      <c r="D123" s="22">
        <v>51</v>
      </c>
      <c r="E123" s="22">
        <v>40</v>
      </c>
      <c r="F123" s="22">
        <v>40</v>
      </c>
      <c r="G123" s="22">
        <v>29</v>
      </c>
      <c r="H123" s="22">
        <v>24</v>
      </c>
      <c r="I123" s="10">
        <v>125</v>
      </c>
      <c r="J123" s="11">
        <v>142</v>
      </c>
      <c r="K123" s="11">
        <v>144</v>
      </c>
      <c r="L123" s="11">
        <v>150</v>
      </c>
      <c r="M123" s="12">
        <v>158</v>
      </c>
      <c r="N123" s="10">
        <v>176</v>
      </c>
      <c r="O123" s="11">
        <v>182</v>
      </c>
      <c r="P123" s="11">
        <v>184</v>
      </c>
      <c r="Q123" s="11">
        <v>179</v>
      </c>
      <c r="R123" s="12">
        <v>182</v>
      </c>
      <c r="S123" s="11"/>
      <c r="T123" s="33">
        <f t="shared" si="6"/>
        <v>-0.19970372373446743</v>
      </c>
      <c r="U123" s="33">
        <f t="shared" si="7"/>
        <v>-0.29710738691135608</v>
      </c>
      <c r="V123" s="33">
        <f t="shared" si="8"/>
        <v>-5.5328664872050903E-2</v>
      </c>
      <c r="W123" s="33">
        <f t="shared" si="9"/>
        <v>-3.275450339101893E-2</v>
      </c>
      <c r="X123" s="33">
        <f t="shared" si="10"/>
        <v>0.10646846228577522</v>
      </c>
      <c r="Y123" s="36">
        <v>452023.44999999908</v>
      </c>
      <c r="Z123" s="37">
        <v>364920.18999999994</v>
      </c>
      <c r="AA123" s="37">
        <v>465295.98999999976</v>
      </c>
      <c r="AB123" s="37">
        <v>468769.74</v>
      </c>
      <c r="AC123" s="37">
        <v>533604.0399999998</v>
      </c>
      <c r="AD123" s="46">
        <v>564820.13399999996</v>
      </c>
      <c r="AE123" s="37">
        <v>519169.1920000001</v>
      </c>
      <c r="AF123" s="37">
        <v>492548.01399999997</v>
      </c>
      <c r="AG123" s="37">
        <v>484644.01400000002</v>
      </c>
      <c r="AH123" s="47">
        <v>482258.6979999998</v>
      </c>
    </row>
    <row r="124" spans="1:34" hidden="1" outlineLevel="2" x14ac:dyDescent="0.35">
      <c r="A124" s="9" t="s">
        <v>87</v>
      </c>
      <c r="B124" s="9" t="s">
        <v>132</v>
      </c>
      <c r="C124" s="19">
        <v>22089</v>
      </c>
      <c r="D124" s="22">
        <v>49</v>
      </c>
      <c r="E124" s="22">
        <v>28</v>
      </c>
      <c r="F124" s="22">
        <v>31</v>
      </c>
      <c r="G124" s="22">
        <v>35</v>
      </c>
      <c r="H124" s="22">
        <v>20</v>
      </c>
      <c r="I124" s="10">
        <v>118</v>
      </c>
      <c r="J124" s="11">
        <v>149</v>
      </c>
      <c r="K124" s="11">
        <v>141</v>
      </c>
      <c r="L124" s="11">
        <v>143</v>
      </c>
      <c r="M124" s="12">
        <v>154</v>
      </c>
      <c r="N124" s="10">
        <v>167</v>
      </c>
      <c r="O124" s="11">
        <v>177</v>
      </c>
      <c r="P124" s="11">
        <v>172</v>
      </c>
      <c r="Q124" s="11">
        <v>178</v>
      </c>
      <c r="R124" s="12">
        <v>174</v>
      </c>
      <c r="S124" s="11"/>
      <c r="T124" s="33">
        <f t="shared" si="6"/>
        <v>-0.43358320194896993</v>
      </c>
      <c r="U124" s="33">
        <f t="shared" si="7"/>
        <v>-0.23106436425826971</v>
      </c>
      <c r="V124" s="33">
        <f t="shared" si="8"/>
        <v>-0.20190016203098105</v>
      </c>
      <c r="W124" s="33">
        <f t="shared" si="9"/>
        <v>-0.27409368862592198</v>
      </c>
      <c r="X124" s="33">
        <f t="shared" si="10"/>
        <v>-7.6146342899073183E-2</v>
      </c>
      <c r="Y124" s="36">
        <v>311184.05999999982</v>
      </c>
      <c r="Z124" s="37">
        <v>349025.05999999994</v>
      </c>
      <c r="AA124" s="37">
        <v>355448.06000000006</v>
      </c>
      <c r="AB124" s="37">
        <v>328677.13</v>
      </c>
      <c r="AC124" s="37">
        <v>414480.13999999984</v>
      </c>
      <c r="AD124" s="46">
        <v>549390.59199999995</v>
      </c>
      <c r="AE124" s="37">
        <v>453906.73000000004</v>
      </c>
      <c r="AF124" s="37">
        <v>445367.91400000011</v>
      </c>
      <c r="AG124" s="37">
        <v>452781.75000000006</v>
      </c>
      <c r="AH124" s="47">
        <v>448642.63599999988</v>
      </c>
    </row>
    <row r="125" spans="1:34" hidden="1" outlineLevel="2" x14ac:dyDescent="0.35">
      <c r="A125" s="9" t="s">
        <v>87</v>
      </c>
      <c r="B125" s="9" t="s">
        <v>133</v>
      </c>
      <c r="C125" s="19">
        <v>22091</v>
      </c>
      <c r="D125" s="22">
        <v>1</v>
      </c>
      <c r="E125" s="22">
        <v>2</v>
      </c>
      <c r="F125" s="22">
        <v>2</v>
      </c>
      <c r="G125" s="22">
        <v>6</v>
      </c>
      <c r="H125" s="22">
        <v>2</v>
      </c>
      <c r="I125" s="10">
        <v>18</v>
      </c>
      <c r="J125" s="11">
        <v>18</v>
      </c>
      <c r="K125" s="11">
        <v>19</v>
      </c>
      <c r="L125" s="11">
        <v>15</v>
      </c>
      <c r="M125" s="12">
        <v>17</v>
      </c>
      <c r="N125" s="10">
        <v>19</v>
      </c>
      <c r="O125" s="11">
        <v>20</v>
      </c>
      <c r="P125" s="11">
        <v>21</v>
      </c>
      <c r="Q125" s="11">
        <v>21</v>
      </c>
      <c r="R125" s="12">
        <v>19</v>
      </c>
      <c r="S125" s="11"/>
      <c r="T125" s="33">
        <f t="shared" si="6"/>
        <v>-0.27229014973126631</v>
      </c>
      <c r="U125" s="33">
        <f t="shared" si="7"/>
        <v>-0.28120392345988443</v>
      </c>
      <c r="V125" s="33">
        <f t="shared" si="8"/>
        <v>-3.0284813698312374E-2</v>
      </c>
      <c r="W125" s="33">
        <f t="shared" si="9"/>
        <v>-0.35957732394850372</v>
      </c>
      <c r="X125" s="33">
        <f t="shared" si="10"/>
        <v>-0.18517194021525629</v>
      </c>
      <c r="Y125" s="36">
        <v>27431.800000000003</v>
      </c>
      <c r="Z125" s="37">
        <v>22782.890000000003</v>
      </c>
      <c r="AA125" s="37">
        <v>28816.52</v>
      </c>
      <c r="AB125" s="37">
        <v>20565.960000000003</v>
      </c>
      <c r="AC125" s="37">
        <v>23268.160000000003</v>
      </c>
      <c r="AD125" s="46">
        <v>37696.067999999999</v>
      </c>
      <c r="AE125" s="37">
        <v>31695.902000000002</v>
      </c>
      <c r="AF125" s="37">
        <v>29716.477999999999</v>
      </c>
      <c r="AG125" s="37">
        <v>32113.103999999992</v>
      </c>
      <c r="AH125" s="47">
        <v>28555.914000000004</v>
      </c>
    </row>
    <row r="126" spans="1:34" hidden="1" outlineLevel="2" x14ac:dyDescent="0.35">
      <c r="A126" s="9" t="s">
        <v>87</v>
      </c>
      <c r="B126" s="9" t="s">
        <v>134</v>
      </c>
      <c r="C126" s="19">
        <v>22093</v>
      </c>
      <c r="D126" s="22">
        <v>19</v>
      </c>
      <c r="E126" s="22">
        <v>13</v>
      </c>
      <c r="F126" s="22">
        <v>16</v>
      </c>
      <c r="G126" s="22">
        <v>17</v>
      </c>
      <c r="H126" s="22">
        <v>11</v>
      </c>
      <c r="I126" s="10">
        <v>44</v>
      </c>
      <c r="J126" s="11">
        <v>50</v>
      </c>
      <c r="K126" s="11">
        <v>48</v>
      </c>
      <c r="L126" s="11">
        <v>47</v>
      </c>
      <c r="M126" s="12">
        <v>52</v>
      </c>
      <c r="N126" s="10">
        <v>63</v>
      </c>
      <c r="O126" s="11">
        <v>63</v>
      </c>
      <c r="P126" s="11">
        <v>64</v>
      </c>
      <c r="Q126" s="11">
        <v>64</v>
      </c>
      <c r="R126" s="12">
        <v>63</v>
      </c>
      <c r="S126" s="11"/>
      <c r="T126" s="33">
        <f t="shared" si="6"/>
        <v>-0.27756997214949441</v>
      </c>
      <c r="U126" s="33">
        <f t="shared" si="7"/>
        <v>-0.42061633114158992</v>
      </c>
      <c r="V126" s="33">
        <f t="shared" si="8"/>
        <v>-0.10617991246423353</v>
      </c>
      <c r="W126" s="33">
        <f t="shared" si="9"/>
        <v>-0.39807953253419925</v>
      </c>
      <c r="X126" s="33">
        <f t="shared" si="10"/>
        <v>-9.9842595821172497E-2</v>
      </c>
      <c r="Y126" s="36">
        <v>110468.30999999997</v>
      </c>
      <c r="Z126" s="37">
        <v>83520.850000000006</v>
      </c>
      <c r="AA126" s="37">
        <v>113618.86999999997</v>
      </c>
      <c r="AB126" s="37">
        <v>74608.060000000027</v>
      </c>
      <c r="AC126" s="37">
        <v>108704.56</v>
      </c>
      <c r="AD126" s="46">
        <v>152912.12400000001</v>
      </c>
      <c r="AE126" s="37">
        <v>144154.65</v>
      </c>
      <c r="AF126" s="37">
        <v>127116.03999999996</v>
      </c>
      <c r="AG126" s="37">
        <v>123950.03</v>
      </c>
      <c r="AH126" s="47">
        <v>120761.72399999999</v>
      </c>
    </row>
    <row r="127" spans="1:34" hidden="1" outlineLevel="2" x14ac:dyDescent="0.35">
      <c r="A127" s="9" t="s">
        <v>87</v>
      </c>
      <c r="B127" s="9" t="s">
        <v>135</v>
      </c>
      <c r="C127" s="19">
        <v>22095</v>
      </c>
      <c r="D127" s="22">
        <v>35</v>
      </c>
      <c r="E127" s="22">
        <v>21</v>
      </c>
      <c r="F127" s="22">
        <v>31</v>
      </c>
      <c r="G127" s="22">
        <v>39</v>
      </c>
      <c r="H127" s="22">
        <v>21</v>
      </c>
      <c r="I127" s="10">
        <v>127</v>
      </c>
      <c r="J127" s="11">
        <v>134</v>
      </c>
      <c r="K127" s="11">
        <v>130</v>
      </c>
      <c r="L127" s="11">
        <v>126</v>
      </c>
      <c r="M127" s="12">
        <v>140</v>
      </c>
      <c r="N127" s="10">
        <v>162</v>
      </c>
      <c r="O127" s="11">
        <v>155</v>
      </c>
      <c r="P127" s="11">
        <v>161</v>
      </c>
      <c r="Q127" s="11">
        <v>165</v>
      </c>
      <c r="R127" s="12">
        <v>161</v>
      </c>
      <c r="S127" s="11"/>
      <c r="T127" s="33">
        <f t="shared" si="6"/>
        <v>-0.19368289113512893</v>
      </c>
      <c r="U127" s="33">
        <f t="shared" si="7"/>
        <v>-0.24801722150187022</v>
      </c>
      <c r="V127" s="33">
        <f t="shared" si="8"/>
        <v>-5.5572541643541418E-2</v>
      </c>
      <c r="W127" s="33">
        <f t="shared" si="9"/>
        <v>-0.11912195878599974</v>
      </c>
      <c r="X127" s="33">
        <f t="shared" si="10"/>
        <v>6.9701302874543458E-2</v>
      </c>
      <c r="Y127" s="36">
        <v>392328.83999999991</v>
      </c>
      <c r="Z127" s="37">
        <v>316756.08</v>
      </c>
      <c r="AA127" s="37">
        <v>390924</v>
      </c>
      <c r="AB127" s="37">
        <v>370062.73</v>
      </c>
      <c r="AC127" s="37">
        <v>428799.57000000018</v>
      </c>
      <c r="AD127" s="46">
        <v>486568.91399999976</v>
      </c>
      <c r="AE127" s="37">
        <v>421227.83799999987</v>
      </c>
      <c r="AF127" s="37">
        <v>413926.9740000001</v>
      </c>
      <c r="AG127" s="37">
        <v>420106.65800000005</v>
      </c>
      <c r="AH127" s="47">
        <v>400859.16399999993</v>
      </c>
    </row>
    <row r="128" spans="1:34" hidden="1" outlineLevel="2" x14ac:dyDescent="0.35">
      <c r="A128" s="9" t="s">
        <v>87</v>
      </c>
      <c r="B128" s="9" t="s">
        <v>136</v>
      </c>
      <c r="C128" s="19">
        <v>22097</v>
      </c>
      <c r="D128" s="22">
        <v>39</v>
      </c>
      <c r="E128" s="22">
        <v>51</v>
      </c>
      <c r="F128" s="22">
        <v>99</v>
      </c>
      <c r="G128" s="22">
        <v>209</v>
      </c>
      <c r="H128" s="22">
        <v>84</v>
      </c>
      <c r="I128" s="10">
        <v>279</v>
      </c>
      <c r="J128" s="11">
        <v>274</v>
      </c>
      <c r="K128" s="11">
        <v>234</v>
      </c>
      <c r="L128" s="11">
        <v>125</v>
      </c>
      <c r="M128" s="12">
        <v>238</v>
      </c>
      <c r="N128" s="10">
        <v>318</v>
      </c>
      <c r="O128" s="11">
        <v>325</v>
      </c>
      <c r="P128" s="11">
        <v>333</v>
      </c>
      <c r="Q128" s="11">
        <v>334</v>
      </c>
      <c r="R128" s="12">
        <v>322</v>
      </c>
      <c r="S128" s="11"/>
      <c r="T128" s="33">
        <f t="shared" si="6"/>
        <v>0.10008249152089688</v>
      </c>
      <c r="U128" s="33">
        <f t="shared" si="7"/>
        <v>0.39872141398102157</v>
      </c>
      <c r="V128" s="33">
        <f t="shared" si="8"/>
        <v>0.49995604426330309</v>
      </c>
      <c r="W128" s="33">
        <f t="shared" si="9"/>
        <v>-0.56451869806077515</v>
      </c>
      <c r="X128" s="33">
        <f t="shared" si="10"/>
        <v>0.22195612978187151</v>
      </c>
      <c r="Y128" s="36">
        <v>1051760.2899999998</v>
      </c>
      <c r="Z128" s="37">
        <v>1104337.3099999998</v>
      </c>
      <c r="AA128" s="37">
        <v>1094364.3299999998</v>
      </c>
      <c r="AB128" s="37">
        <v>325856.84999999998</v>
      </c>
      <c r="AC128" s="37">
        <v>885637.97999999963</v>
      </c>
      <c r="AD128" s="46">
        <v>956074.02</v>
      </c>
      <c r="AE128" s="37">
        <v>789533.42599999974</v>
      </c>
      <c r="AF128" s="37">
        <v>729597.60000000009</v>
      </c>
      <c r="AG128" s="37">
        <v>748268.29199999978</v>
      </c>
      <c r="AH128" s="47">
        <v>724770.68399999989</v>
      </c>
    </row>
    <row r="129" spans="1:34" hidden="1" outlineLevel="2" x14ac:dyDescent="0.35">
      <c r="A129" s="9" t="s">
        <v>87</v>
      </c>
      <c r="B129" s="9" t="s">
        <v>137</v>
      </c>
      <c r="C129" s="19">
        <v>22099</v>
      </c>
      <c r="D129" s="22">
        <v>33</v>
      </c>
      <c r="E129" s="22">
        <v>36</v>
      </c>
      <c r="F129" s="22">
        <v>53</v>
      </c>
      <c r="G129" s="22">
        <v>99</v>
      </c>
      <c r="H129" s="22">
        <v>53</v>
      </c>
      <c r="I129" s="10">
        <v>137</v>
      </c>
      <c r="J129" s="11">
        <v>141</v>
      </c>
      <c r="K129" s="11">
        <v>127</v>
      </c>
      <c r="L129" s="11">
        <v>82</v>
      </c>
      <c r="M129" s="12">
        <v>135</v>
      </c>
      <c r="N129" s="10">
        <v>170</v>
      </c>
      <c r="O129" s="11">
        <v>177</v>
      </c>
      <c r="P129" s="11">
        <v>180</v>
      </c>
      <c r="Q129" s="11">
        <v>181</v>
      </c>
      <c r="R129" s="12">
        <v>188</v>
      </c>
      <c r="S129" s="11"/>
      <c r="T129" s="33">
        <f t="shared" si="6"/>
        <v>-1.8288332403057606E-2</v>
      </c>
      <c r="U129" s="33">
        <f t="shared" si="7"/>
        <v>0.18282606653174094</v>
      </c>
      <c r="V129" s="33">
        <f t="shared" si="8"/>
        <v>0.4158829248895588</v>
      </c>
      <c r="W129" s="33">
        <f t="shared" si="9"/>
        <v>-0.66769666850752918</v>
      </c>
      <c r="X129" s="33">
        <f t="shared" si="10"/>
        <v>3.7368836278291573E-2</v>
      </c>
      <c r="Y129" s="36">
        <v>549711.60999999987</v>
      </c>
      <c r="Z129" s="37">
        <v>531122.33999999985</v>
      </c>
      <c r="AA129" s="37">
        <v>576664.6799999997</v>
      </c>
      <c r="AB129" s="37">
        <v>139879.88</v>
      </c>
      <c r="AC129" s="37">
        <v>428980.88999999996</v>
      </c>
      <c r="AD129" s="46">
        <v>559952.20199999993</v>
      </c>
      <c r="AE129" s="37">
        <v>449028.26799999957</v>
      </c>
      <c r="AF129" s="37">
        <v>407282.74200000009</v>
      </c>
      <c r="AG129" s="37">
        <v>420940.34799999994</v>
      </c>
      <c r="AH129" s="47">
        <v>413527.83599999978</v>
      </c>
    </row>
    <row r="130" spans="1:34" hidden="1" outlineLevel="2" x14ac:dyDescent="0.35">
      <c r="A130" s="9" t="s">
        <v>87</v>
      </c>
      <c r="B130" s="9" t="s">
        <v>138</v>
      </c>
      <c r="C130" s="19">
        <v>22101</v>
      </c>
      <c r="D130" s="22">
        <v>52</v>
      </c>
      <c r="E130" s="22">
        <v>50</v>
      </c>
      <c r="F130" s="22">
        <v>81</v>
      </c>
      <c r="G130" s="22">
        <v>130</v>
      </c>
      <c r="H130" s="22">
        <v>51</v>
      </c>
      <c r="I130" s="10">
        <v>162</v>
      </c>
      <c r="J130" s="11">
        <v>170</v>
      </c>
      <c r="K130" s="11">
        <v>143</v>
      </c>
      <c r="L130" s="11">
        <v>90</v>
      </c>
      <c r="M130" s="12">
        <v>170</v>
      </c>
      <c r="N130" s="10">
        <v>214</v>
      </c>
      <c r="O130" s="11">
        <v>220</v>
      </c>
      <c r="P130" s="11">
        <v>224</v>
      </c>
      <c r="Q130" s="11">
        <v>220</v>
      </c>
      <c r="R130" s="12">
        <v>221</v>
      </c>
      <c r="S130" s="11"/>
      <c r="T130" s="33">
        <f t="shared" si="6"/>
        <v>-9.982824098560017E-2</v>
      </c>
      <c r="U130" s="33">
        <f t="shared" si="7"/>
        <v>-2.393297028272634E-2</v>
      </c>
      <c r="V130" s="33">
        <f t="shared" si="8"/>
        <v>5.1253649970040449E-2</v>
      </c>
      <c r="W130" s="33">
        <f t="shared" si="9"/>
        <v>-0.43962128255792232</v>
      </c>
      <c r="X130" s="33">
        <f t="shared" si="10"/>
        <v>0.13396402482931169</v>
      </c>
      <c r="Y130" s="36">
        <v>458895.2699999999</v>
      </c>
      <c r="Z130" s="37">
        <v>407109.64999999991</v>
      </c>
      <c r="AA130" s="37">
        <v>435671.17000000004</v>
      </c>
      <c r="AB130" s="37">
        <v>228837.05999999997</v>
      </c>
      <c r="AC130" s="37">
        <v>456589.78000000009</v>
      </c>
      <c r="AD130" s="46">
        <v>509786.34399999998</v>
      </c>
      <c r="AE130" s="37">
        <v>417091.89799999981</v>
      </c>
      <c r="AF130" s="37">
        <v>414430.11400000012</v>
      </c>
      <c r="AG130" s="37">
        <v>408361.44</v>
      </c>
      <c r="AH130" s="47">
        <v>402649.26400000002</v>
      </c>
    </row>
    <row r="131" spans="1:34" hidden="1" outlineLevel="2" x14ac:dyDescent="0.35">
      <c r="A131" s="9" t="s">
        <v>87</v>
      </c>
      <c r="B131" s="9" t="s">
        <v>139</v>
      </c>
      <c r="C131" s="19">
        <v>22103</v>
      </c>
      <c r="D131" s="22">
        <v>334</v>
      </c>
      <c r="E131" s="22">
        <v>241</v>
      </c>
      <c r="F131" s="22">
        <v>219</v>
      </c>
      <c r="G131" s="22">
        <v>290</v>
      </c>
      <c r="H131" s="22">
        <v>200</v>
      </c>
      <c r="I131" s="10">
        <v>869</v>
      </c>
      <c r="J131" s="11">
        <v>1016</v>
      </c>
      <c r="K131" s="11">
        <v>1029</v>
      </c>
      <c r="L131" s="11">
        <v>965</v>
      </c>
      <c r="M131" s="12">
        <v>1043</v>
      </c>
      <c r="N131" s="10">
        <v>1203</v>
      </c>
      <c r="O131" s="11">
        <v>1257</v>
      </c>
      <c r="P131" s="11">
        <v>1248</v>
      </c>
      <c r="Q131" s="11">
        <v>1255</v>
      </c>
      <c r="R131" s="12">
        <v>1243</v>
      </c>
      <c r="S131" s="11"/>
      <c r="T131" s="33">
        <f t="shared" si="6"/>
        <v>-0.3332719639749796</v>
      </c>
      <c r="U131" s="33">
        <f t="shared" si="7"/>
        <v>-0.21972078807379491</v>
      </c>
      <c r="V131" s="33">
        <f t="shared" si="8"/>
        <v>-4.1826777806646454E-2</v>
      </c>
      <c r="W131" s="33">
        <f t="shared" si="9"/>
        <v>-0.16871333486968276</v>
      </c>
      <c r="X131" s="33">
        <f t="shared" si="10"/>
        <v>0.1055309597729428</v>
      </c>
      <c r="Y131" s="36">
        <v>2737303.73</v>
      </c>
      <c r="Z131" s="37">
        <v>2708701.7199999993</v>
      </c>
      <c r="AA131" s="37">
        <v>3236132.560000001</v>
      </c>
      <c r="AB131" s="37">
        <v>2788381.82</v>
      </c>
      <c r="AC131" s="37">
        <v>3636221.870000001</v>
      </c>
      <c r="AD131" s="46">
        <v>4105577.6600000015</v>
      </c>
      <c r="AE131" s="37">
        <v>3471451.8579999986</v>
      </c>
      <c r="AF131" s="37">
        <v>3377398.2460000003</v>
      </c>
      <c r="AG131" s="37">
        <v>3354296.3419999974</v>
      </c>
      <c r="AH131" s="47">
        <v>3289118.0820000004</v>
      </c>
    </row>
    <row r="132" spans="1:34" hidden="1" outlineLevel="2" x14ac:dyDescent="0.35">
      <c r="A132" s="9" t="s">
        <v>87</v>
      </c>
      <c r="B132" s="9" t="s">
        <v>140</v>
      </c>
      <c r="C132" s="19">
        <v>22101</v>
      </c>
      <c r="D132" s="22">
        <v>6</v>
      </c>
      <c r="E132" s="22">
        <v>5</v>
      </c>
      <c r="F132" s="22">
        <v>8</v>
      </c>
      <c r="G132" s="22">
        <v>11</v>
      </c>
      <c r="H132" s="22">
        <v>1</v>
      </c>
      <c r="I132" s="10">
        <v>16</v>
      </c>
      <c r="J132" s="11">
        <v>15</v>
      </c>
      <c r="K132" s="11">
        <v>13</v>
      </c>
      <c r="L132" s="11">
        <v>10</v>
      </c>
      <c r="M132" s="12">
        <v>18</v>
      </c>
      <c r="N132" s="10">
        <v>22</v>
      </c>
      <c r="O132" s="11">
        <v>20</v>
      </c>
      <c r="P132" s="11">
        <v>21</v>
      </c>
      <c r="Q132" s="11">
        <v>21</v>
      </c>
      <c r="R132" s="12">
        <v>19</v>
      </c>
      <c r="S132" s="11"/>
      <c r="T132" s="33">
        <f t="shared" si="6"/>
        <v>-0.14802819194284</v>
      </c>
      <c r="U132" s="33">
        <f t="shared" si="7"/>
        <v>-0.42551295333769312</v>
      </c>
      <c r="V132" s="33">
        <f t="shared" si="8"/>
        <v>-7.0635991121032249E-2</v>
      </c>
      <c r="W132" s="33">
        <f t="shared" si="9"/>
        <v>-0.84086957619947722</v>
      </c>
      <c r="X132" s="33">
        <f t="shared" si="10"/>
        <v>-1.8485280958456696E-2</v>
      </c>
      <c r="Y132" s="36">
        <v>52219.159999999996</v>
      </c>
      <c r="Z132" s="37">
        <v>37870.54</v>
      </c>
      <c r="AA132" s="37">
        <v>47455.83</v>
      </c>
      <c r="AB132" s="37">
        <v>9298.799999999992</v>
      </c>
      <c r="AC132" s="37">
        <v>56862.21</v>
      </c>
      <c r="AD132" s="46">
        <v>61292.121999999959</v>
      </c>
      <c r="AE132" s="37">
        <v>65920.61599999998</v>
      </c>
      <c r="AF132" s="37">
        <v>51062.693999999989</v>
      </c>
      <c r="AG132" s="37">
        <v>58435.085999999981</v>
      </c>
      <c r="AH132" s="47">
        <v>57933.119999999988</v>
      </c>
    </row>
    <row r="133" spans="1:34" hidden="1" outlineLevel="2" x14ac:dyDescent="0.35">
      <c r="A133" s="9" t="s">
        <v>87</v>
      </c>
      <c r="B133" s="9" t="s">
        <v>141</v>
      </c>
      <c r="C133" s="19">
        <v>22105</v>
      </c>
      <c r="D133" s="22">
        <v>146</v>
      </c>
      <c r="E133" s="22">
        <v>121</v>
      </c>
      <c r="F133" s="22">
        <v>108</v>
      </c>
      <c r="G133" s="22">
        <v>167</v>
      </c>
      <c r="H133" s="22">
        <v>96</v>
      </c>
      <c r="I133" s="10">
        <v>491</v>
      </c>
      <c r="J133" s="11">
        <v>530</v>
      </c>
      <c r="K133" s="11">
        <v>539</v>
      </c>
      <c r="L133" s="11">
        <v>499</v>
      </c>
      <c r="M133" s="12">
        <v>558</v>
      </c>
      <c r="N133" s="10">
        <v>637</v>
      </c>
      <c r="O133" s="11">
        <v>651</v>
      </c>
      <c r="P133" s="11">
        <v>647</v>
      </c>
      <c r="Q133" s="11">
        <v>666</v>
      </c>
      <c r="R133" s="12">
        <v>654</v>
      </c>
      <c r="S133" s="11"/>
      <c r="T133" s="33">
        <f t="shared" si="6"/>
        <v>-0.24792229719937398</v>
      </c>
      <c r="U133" s="33">
        <f t="shared" si="7"/>
        <v>-0.21074592382337998</v>
      </c>
      <c r="V133" s="33">
        <f t="shared" si="8"/>
        <v>5.7623320239396536E-2</v>
      </c>
      <c r="W133" s="33">
        <f t="shared" si="9"/>
        <v>-0.16026408373001977</v>
      </c>
      <c r="X133" s="33">
        <f t="shared" si="10"/>
        <v>0.10727760135974718</v>
      </c>
      <c r="Y133" s="36">
        <v>1631016.0499999996</v>
      </c>
      <c r="Z133" s="37">
        <v>1458239.3999999997</v>
      </c>
      <c r="AA133" s="37">
        <v>1795771.8299999994</v>
      </c>
      <c r="AB133" s="37">
        <v>1490352.4799999997</v>
      </c>
      <c r="AC133" s="37">
        <v>1916835.2600000005</v>
      </c>
      <c r="AD133" s="46">
        <v>2168680.236</v>
      </c>
      <c r="AE133" s="37">
        <v>1847617.1919999986</v>
      </c>
      <c r="AF133" s="37">
        <v>1697931.385999999</v>
      </c>
      <c r="AG133" s="37">
        <v>1774787.1099999994</v>
      </c>
      <c r="AH133" s="47">
        <v>1731124.3880000003</v>
      </c>
    </row>
    <row r="134" spans="1:34" hidden="1" outlineLevel="2" x14ac:dyDescent="0.35">
      <c r="A134" s="9" t="s">
        <v>87</v>
      </c>
      <c r="B134" s="9" t="s">
        <v>142</v>
      </c>
      <c r="C134" s="19">
        <v>22107</v>
      </c>
      <c r="D134" s="22">
        <v>1</v>
      </c>
      <c r="E134" s="22">
        <v>2</v>
      </c>
      <c r="F134" s="22">
        <v>2</v>
      </c>
      <c r="G134" s="22">
        <v>6</v>
      </c>
      <c r="H134" s="22">
        <v>4</v>
      </c>
      <c r="I134" s="10">
        <v>14</v>
      </c>
      <c r="J134" s="11">
        <v>13</v>
      </c>
      <c r="K134" s="11">
        <v>14</v>
      </c>
      <c r="L134" s="11">
        <v>10</v>
      </c>
      <c r="M134" s="12">
        <v>12</v>
      </c>
      <c r="N134" s="10">
        <v>15</v>
      </c>
      <c r="O134" s="11">
        <v>15</v>
      </c>
      <c r="P134" s="11">
        <v>16</v>
      </c>
      <c r="Q134" s="11">
        <v>16</v>
      </c>
      <c r="R134" s="12">
        <v>16</v>
      </c>
      <c r="S134" s="11"/>
      <c r="T134" s="33">
        <f t="shared" ref="T134:T199" si="11">Y134/AD134-1</f>
        <v>-0.63828805896481666</v>
      </c>
      <c r="U134" s="33">
        <f t="shared" ref="U134:U199" si="12">Z134/AE134-1</f>
        <v>-0.65732959514924549</v>
      </c>
      <c r="V134" s="33">
        <f t="shared" ref="V134:V199" si="13">AA134/AF134-1</f>
        <v>9.1818487851013764E-2</v>
      </c>
      <c r="W134" s="33">
        <f t="shared" ref="W134:W199" si="14">AB134/AG134-1</f>
        <v>-0.85855092452851134</v>
      </c>
      <c r="X134" s="33">
        <f t="shared" ref="X134:X199" si="15">AC134/AH134-1</f>
        <v>-0.55082731302953847</v>
      </c>
      <c r="Y134" s="36">
        <v>15656.479999999996</v>
      </c>
      <c r="Z134" s="37">
        <v>16394.079999999998</v>
      </c>
      <c r="AA134" s="37">
        <v>18798.28</v>
      </c>
      <c r="AB134" s="37">
        <v>11310.62</v>
      </c>
      <c r="AC134" s="37">
        <v>22271.349999999991</v>
      </c>
      <c r="AD134" s="46">
        <v>43284.387999999999</v>
      </c>
      <c r="AE134" s="37">
        <v>47842.123999999996</v>
      </c>
      <c r="AF134" s="37">
        <v>17217.404000000002</v>
      </c>
      <c r="AG134" s="37">
        <v>79962.487999999968</v>
      </c>
      <c r="AH134" s="47">
        <v>49583.045999999995</v>
      </c>
    </row>
    <row r="135" spans="1:34" hidden="1" outlineLevel="2" x14ac:dyDescent="0.35">
      <c r="A135" s="9" t="s">
        <v>87</v>
      </c>
      <c r="B135" s="9" t="s">
        <v>143</v>
      </c>
      <c r="C135" s="19">
        <v>22109</v>
      </c>
      <c r="D135" s="22">
        <v>229</v>
      </c>
      <c r="E135" s="22">
        <v>144</v>
      </c>
      <c r="F135" s="22">
        <v>155</v>
      </c>
      <c r="G135" s="22">
        <v>238</v>
      </c>
      <c r="H135" s="22">
        <v>109</v>
      </c>
      <c r="I135" s="10">
        <v>363</v>
      </c>
      <c r="J135" s="11">
        <v>455</v>
      </c>
      <c r="K135" s="11">
        <v>439</v>
      </c>
      <c r="L135" s="11">
        <v>365</v>
      </c>
      <c r="M135" s="12">
        <v>498</v>
      </c>
      <c r="N135" s="10">
        <v>592</v>
      </c>
      <c r="O135" s="11">
        <v>599</v>
      </c>
      <c r="P135" s="11">
        <v>594</v>
      </c>
      <c r="Q135" s="11">
        <v>603</v>
      </c>
      <c r="R135" s="12">
        <v>607</v>
      </c>
      <c r="S135" s="11"/>
      <c r="T135" s="33">
        <f t="shared" si="11"/>
        <v>-0.46676304430962112</v>
      </c>
      <c r="U135" s="33">
        <f t="shared" si="12"/>
        <v>-0.13541288229598603</v>
      </c>
      <c r="V135" s="33">
        <f t="shared" si="13"/>
        <v>-0.27352871010054625</v>
      </c>
      <c r="W135" s="33">
        <f t="shared" si="14"/>
        <v>-0.3914825118734151</v>
      </c>
      <c r="X135" s="33">
        <f t="shared" si="15"/>
        <v>9.6244191400522094E-2</v>
      </c>
      <c r="Y135" s="36">
        <v>959745.23999999976</v>
      </c>
      <c r="Z135" s="37">
        <v>1235440.0000000009</v>
      </c>
      <c r="AA135" s="37">
        <v>1085003.01</v>
      </c>
      <c r="AB135" s="37">
        <v>843635.18999999983</v>
      </c>
      <c r="AC135" s="37">
        <v>1520950.2500000009</v>
      </c>
      <c r="AD135" s="46">
        <v>1799847.5719999995</v>
      </c>
      <c r="AE135" s="37">
        <v>1428936.3959999993</v>
      </c>
      <c r="AF135" s="37">
        <v>1493524.9679999994</v>
      </c>
      <c r="AG135" s="37">
        <v>1386377.888</v>
      </c>
      <c r="AH135" s="47">
        <v>1387419.2099999997</v>
      </c>
    </row>
    <row r="136" spans="1:34" hidden="1" outlineLevel="2" x14ac:dyDescent="0.35">
      <c r="A136" s="9" t="s">
        <v>87</v>
      </c>
      <c r="B136" s="9" t="s">
        <v>144</v>
      </c>
      <c r="C136" s="19">
        <v>22111</v>
      </c>
      <c r="D136" s="22">
        <v>2</v>
      </c>
      <c r="E136" s="22">
        <v>2</v>
      </c>
      <c r="F136" s="22">
        <v>3</v>
      </c>
      <c r="G136" s="22">
        <v>10</v>
      </c>
      <c r="H136" s="22">
        <v>13</v>
      </c>
      <c r="I136" s="10">
        <v>14</v>
      </c>
      <c r="J136" s="11">
        <v>15</v>
      </c>
      <c r="K136" s="11">
        <v>15</v>
      </c>
      <c r="L136" s="11">
        <v>10</v>
      </c>
      <c r="M136" s="12">
        <v>5</v>
      </c>
      <c r="N136" s="10">
        <v>16</v>
      </c>
      <c r="O136" s="11">
        <v>17</v>
      </c>
      <c r="P136" s="11">
        <v>18</v>
      </c>
      <c r="Q136" s="11">
        <v>20</v>
      </c>
      <c r="R136" s="12">
        <v>18</v>
      </c>
      <c r="S136" s="11"/>
      <c r="T136" s="33">
        <f t="shared" si="11"/>
        <v>-0.504838132016451</v>
      </c>
      <c r="U136" s="33">
        <f t="shared" si="12"/>
        <v>-0.2750257550409787</v>
      </c>
      <c r="V136" s="33">
        <f t="shared" si="13"/>
        <v>-4.9602693967672251E-2</v>
      </c>
      <c r="W136" s="33">
        <f t="shared" si="14"/>
        <v>-0.76432400993439176</v>
      </c>
      <c r="X136" s="33">
        <f t="shared" si="15"/>
        <v>-0.7471037374445485</v>
      </c>
      <c r="Y136" s="36">
        <v>11146.16</v>
      </c>
      <c r="Z136" s="37">
        <v>18389.629999999994</v>
      </c>
      <c r="AA136" s="37">
        <v>16062.259999999998</v>
      </c>
      <c r="AB136" s="37">
        <v>4167.13</v>
      </c>
      <c r="AC136" s="37">
        <v>4925.6599999999989</v>
      </c>
      <c r="AD136" s="46">
        <v>22510.134000000002</v>
      </c>
      <c r="AE136" s="37">
        <v>25365.907999999996</v>
      </c>
      <c r="AF136" s="37">
        <v>16900.573999999997</v>
      </c>
      <c r="AG136" s="37">
        <v>17681.606</v>
      </c>
      <c r="AH136" s="47">
        <v>19476.997999999981</v>
      </c>
    </row>
    <row r="137" spans="1:34" hidden="1" outlineLevel="2" x14ac:dyDescent="0.35">
      <c r="A137" s="9" t="s">
        <v>87</v>
      </c>
      <c r="B137" s="9" t="s">
        <v>145</v>
      </c>
      <c r="C137" s="19">
        <v>22113</v>
      </c>
      <c r="D137" s="22">
        <v>31</v>
      </c>
      <c r="E137" s="22">
        <v>34</v>
      </c>
      <c r="F137" s="22">
        <v>68</v>
      </c>
      <c r="G137" s="22">
        <v>145</v>
      </c>
      <c r="H137" s="22">
        <v>82</v>
      </c>
      <c r="I137" s="10">
        <v>147</v>
      </c>
      <c r="J137" s="11">
        <v>146</v>
      </c>
      <c r="K137" s="11">
        <v>108</v>
      </c>
      <c r="L137" s="11">
        <v>30</v>
      </c>
      <c r="M137" s="12">
        <v>93</v>
      </c>
      <c r="N137" s="10">
        <v>178</v>
      </c>
      <c r="O137" s="11">
        <v>180</v>
      </c>
      <c r="P137" s="11">
        <v>176</v>
      </c>
      <c r="Q137" s="11">
        <v>175</v>
      </c>
      <c r="R137" s="12">
        <v>175</v>
      </c>
      <c r="S137" s="11"/>
      <c r="T137" s="33">
        <f t="shared" si="11"/>
        <v>0.25344639663310109</v>
      </c>
      <c r="U137" s="33">
        <f t="shared" si="12"/>
        <v>0.33355882643111889</v>
      </c>
      <c r="V137" s="33">
        <f t="shared" si="13"/>
        <v>3.5775807540687987E-2</v>
      </c>
      <c r="W137" s="33">
        <f t="shared" si="14"/>
        <v>-0.89025095863009351</v>
      </c>
      <c r="X137" s="33">
        <f t="shared" si="15"/>
        <v>-0.30770199623501182</v>
      </c>
      <c r="Y137" s="36">
        <v>575370.60999999987</v>
      </c>
      <c r="Z137" s="37">
        <v>518997.9499999999</v>
      </c>
      <c r="AA137" s="37">
        <v>371634.63000000006</v>
      </c>
      <c r="AB137" s="37">
        <v>42547.76999999999</v>
      </c>
      <c r="AC137" s="37">
        <v>261515.50999999998</v>
      </c>
      <c r="AD137" s="46">
        <v>459030.88600000006</v>
      </c>
      <c r="AE137" s="37">
        <v>389182.64399999997</v>
      </c>
      <c r="AF137" s="37">
        <v>358798.32999999978</v>
      </c>
      <c r="AG137" s="37">
        <v>387682.38399999996</v>
      </c>
      <c r="AH137" s="47">
        <v>377749.91200000001</v>
      </c>
    </row>
    <row r="138" spans="1:34" hidden="1" outlineLevel="2" x14ac:dyDescent="0.35">
      <c r="A138" s="9" t="s">
        <v>87</v>
      </c>
      <c r="B138" s="9" t="s">
        <v>146</v>
      </c>
      <c r="C138" s="19">
        <v>22115</v>
      </c>
      <c r="D138" s="22">
        <v>30</v>
      </c>
      <c r="E138" s="22">
        <v>28</v>
      </c>
      <c r="F138" s="22">
        <v>45</v>
      </c>
      <c r="G138" s="22">
        <v>127</v>
      </c>
      <c r="H138" s="22">
        <v>150</v>
      </c>
      <c r="I138" s="10">
        <v>142</v>
      </c>
      <c r="J138" s="11">
        <v>144</v>
      </c>
      <c r="K138" s="11">
        <v>127</v>
      </c>
      <c r="L138" s="11">
        <v>43</v>
      </c>
      <c r="M138" s="12">
        <v>23</v>
      </c>
      <c r="N138" s="10">
        <v>172</v>
      </c>
      <c r="O138" s="11">
        <v>172</v>
      </c>
      <c r="P138" s="11">
        <v>172</v>
      </c>
      <c r="Q138" s="11">
        <v>170</v>
      </c>
      <c r="R138" s="12">
        <v>173</v>
      </c>
      <c r="S138" s="11"/>
      <c r="T138" s="33">
        <f t="shared" si="11"/>
        <v>3.0458046208721168E-2</v>
      </c>
      <c r="U138" s="33">
        <f t="shared" si="12"/>
        <v>0.7318189536820543</v>
      </c>
      <c r="V138" s="33">
        <f t="shared" si="13"/>
        <v>0.45622676441252197</v>
      </c>
      <c r="W138" s="33">
        <f t="shared" si="14"/>
        <v>-0.8857812477510506</v>
      </c>
      <c r="X138" s="33">
        <f t="shared" si="15"/>
        <v>-0.50409626537554031</v>
      </c>
      <c r="Y138" s="36">
        <v>641479.01999999967</v>
      </c>
      <c r="Z138" s="37">
        <v>854048.27999999956</v>
      </c>
      <c r="AA138" s="37">
        <v>664224.89</v>
      </c>
      <c r="AB138" s="37">
        <v>50708.249999999985</v>
      </c>
      <c r="AC138" s="37">
        <v>237508.82</v>
      </c>
      <c r="AD138" s="46">
        <v>622518.32799999986</v>
      </c>
      <c r="AE138" s="37">
        <v>493151.01799999981</v>
      </c>
      <c r="AF138" s="37">
        <v>456127.37399999978</v>
      </c>
      <c r="AG138" s="37">
        <v>443957.30999999976</v>
      </c>
      <c r="AH138" s="47">
        <v>478941.3820000001</v>
      </c>
    </row>
    <row r="139" spans="1:34" hidden="1" outlineLevel="2" x14ac:dyDescent="0.35">
      <c r="A139" s="9" t="s">
        <v>87</v>
      </c>
      <c r="B139" s="9" t="s">
        <v>147</v>
      </c>
      <c r="C139" s="19">
        <v>22117</v>
      </c>
      <c r="D139" s="22">
        <v>30</v>
      </c>
      <c r="E139" s="22">
        <v>39</v>
      </c>
      <c r="F139" s="22">
        <v>28</v>
      </c>
      <c r="G139" s="22">
        <v>43</v>
      </c>
      <c r="H139" s="22">
        <v>35</v>
      </c>
      <c r="I139" s="10">
        <v>141</v>
      </c>
      <c r="J139" s="11">
        <v>142</v>
      </c>
      <c r="K139" s="11">
        <v>145</v>
      </c>
      <c r="L139" s="11">
        <v>143</v>
      </c>
      <c r="M139" s="12">
        <v>153</v>
      </c>
      <c r="N139" s="10">
        <v>171</v>
      </c>
      <c r="O139" s="11">
        <v>181</v>
      </c>
      <c r="P139" s="11">
        <v>173</v>
      </c>
      <c r="Q139" s="11">
        <v>186</v>
      </c>
      <c r="R139" s="12">
        <v>188</v>
      </c>
      <c r="S139" s="11"/>
      <c r="T139" s="33">
        <f t="shared" si="11"/>
        <v>-0.20596121710166049</v>
      </c>
      <c r="U139" s="33">
        <f t="shared" si="12"/>
        <v>-0.17741651975266792</v>
      </c>
      <c r="V139" s="33">
        <f t="shared" si="13"/>
        <v>6.1901776119477558E-2</v>
      </c>
      <c r="W139" s="33">
        <f t="shared" si="14"/>
        <v>2.4610286480353238E-3</v>
      </c>
      <c r="X139" s="33">
        <f t="shared" si="15"/>
        <v>8.0236715147224302E-2</v>
      </c>
      <c r="Y139" s="36">
        <v>309774.98999999993</v>
      </c>
      <c r="Z139" s="37">
        <v>253969.67999999991</v>
      </c>
      <c r="AA139" s="37">
        <v>310122.14</v>
      </c>
      <c r="AB139" s="37">
        <v>297536.42000000004</v>
      </c>
      <c r="AC139" s="37">
        <v>323990.03999999992</v>
      </c>
      <c r="AD139" s="46">
        <v>390125.76799999998</v>
      </c>
      <c r="AE139" s="37">
        <v>308746.38999999978</v>
      </c>
      <c r="AF139" s="37">
        <v>292044.09199999989</v>
      </c>
      <c r="AG139" s="37">
        <v>296805.97200000007</v>
      </c>
      <c r="AH139" s="47">
        <v>299925.04000000004</v>
      </c>
    </row>
    <row r="140" spans="1:34" hidden="1" outlineLevel="2" x14ac:dyDescent="0.35">
      <c r="A140" s="9" t="s">
        <v>87</v>
      </c>
      <c r="B140" s="9" t="s">
        <v>148</v>
      </c>
      <c r="C140" s="19">
        <v>22119</v>
      </c>
      <c r="D140" s="22">
        <v>28</v>
      </c>
      <c r="E140" s="22">
        <v>16</v>
      </c>
      <c r="F140" s="22">
        <v>31</v>
      </c>
      <c r="G140" s="22">
        <v>82</v>
      </c>
      <c r="H140" s="22">
        <v>41</v>
      </c>
      <c r="I140" s="10">
        <v>169</v>
      </c>
      <c r="J140" s="11">
        <v>179</v>
      </c>
      <c r="K140" s="11">
        <v>172</v>
      </c>
      <c r="L140" s="11">
        <v>118</v>
      </c>
      <c r="M140" s="12">
        <v>166</v>
      </c>
      <c r="N140" s="10">
        <v>197</v>
      </c>
      <c r="O140" s="11">
        <v>195</v>
      </c>
      <c r="P140" s="11">
        <v>203</v>
      </c>
      <c r="Q140" s="11">
        <v>200</v>
      </c>
      <c r="R140" s="12">
        <v>207</v>
      </c>
      <c r="S140" s="11"/>
      <c r="T140" s="33">
        <f t="shared" si="11"/>
        <v>-0.14050793809409101</v>
      </c>
      <c r="U140" s="33">
        <f t="shared" si="12"/>
        <v>0.10888473082167427</v>
      </c>
      <c r="V140" s="33">
        <f t="shared" si="13"/>
        <v>0.73343201106826417</v>
      </c>
      <c r="W140" s="33">
        <f t="shared" si="14"/>
        <v>-0.33520886961475771</v>
      </c>
      <c r="X140" s="33">
        <f t="shared" si="15"/>
        <v>0.31040342563818357</v>
      </c>
      <c r="Y140" s="36">
        <v>486205.14999999985</v>
      </c>
      <c r="Z140" s="37">
        <v>533194.7899999998</v>
      </c>
      <c r="AA140" s="37">
        <v>773679.77999999968</v>
      </c>
      <c r="AB140" s="37">
        <v>285829.48999999976</v>
      </c>
      <c r="AC140" s="37">
        <v>601738.37999999966</v>
      </c>
      <c r="AD140" s="46">
        <v>565688.9360000001</v>
      </c>
      <c r="AE140" s="37">
        <v>480838.78799999971</v>
      </c>
      <c r="AF140" s="37">
        <v>446328.31</v>
      </c>
      <c r="AG140" s="37">
        <v>429953.82599999994</v>
      </c>
      <c r="AH140" s="47">
        <v>459200.85999999975</v>
      </c>
    </row>
    <row r="141" spans="1:34" hidden="1" outlineLevel="2" x14ac:dyDescent="0.35">
      <c r="A141" s="9" t="s">
        <v>87</v>
      </c>
      <c r="B141" s="9" t="s">
        <v>149</v>
      </c>
      <c r="C141" s="19">
        <v>22121</v>
      </c>
      <c r="D141" s="22">
        <v>16</v>
      </c>
      <c r="E141" s="22">
        <v>15</v>
      </c>
      <c r="F141" s="22">
        <v>21</v>
      </c>
      <c r="G141" s="22">
        <v>56</v>
      </c>
      <c r="H141" s="22">
        <v>17</v>
      </c>
      <c r="I141" s="10">
        <v>132</v>
      </c>
      <c r="J141" s="11">
        <v>141</v>
      </c>
      <c r="K141" s="11">
        <v>135</v>
      </c>
      <c r="L141" s="11">
        <v>103</v>
      </c>
      <c r="M141" s="12">
        <v>135</v>
      </c>
      <c r="N141" s="10">
        <v>148</v>
      </c>
      <c r="O141" s="11">
        <v>156</v>
      </c>
      <c r="P141" s="11">
        <v>156</v>
      </c>
      <c r="Q141" s="11">
        <v>159</v>
      </c>
      <c r="R141" s="12">
        <v>152</v>
      </c>
      <c r="S141" s="11"/>
      <c r="T141" s="33">
        <f t="shared" si="11"/>
        <v>-7.4793551286930993E-2</v>
      </c>
      <c r="U141" s="33">
        <f t="shared" si="12"/>
        <v>-9.334197239686437E-2</v>
      </c>
      <c r="V141" s="33">
        <f t="shared" si="13"/>
        <v>0.1988486989020819</v>
      </c>
      <c r="W141" s="33">
        <f t="shared" si="14"/>
        <v>-0.25243636735059261</v>
      </c>
      <c r="X141" s="33">
        <f t="shared" si="15"/>
        <v>0.18538550583880054</v>
      </c>
      <c r="Y141" s="36">
        <v>481723.64999999973</v>
      </c>
      <c r="Z141" s="37">
        <v>448237.06999999995</v>
      </c>
      <c r="AA141" s="37">
        <v>542460.1399999999</v>
      </c>
      <c r="AB141" s="37">
        <v>335996.8299999999</v>
      </c>
      <c r="AC141" s="37">
        <v>496968.98999999982</v>
      </c>
      <c r="AD141" s="46">
        <v>520666.11800000002</v>
      </c>
      <c r="AE141" s="37">
        <v>494383.83199999999</v>
      </c>
      <c r="AF141" s="37">
        <v>452484.23799999995</v>
      </c>
      <c r="AG141" s="37">
        <v>449455.82599999988</v>
      </c>
      <c r="AH141" s="47">
        <v>419246.72399999981</v>
      </c>
    </row>
    <row r="142" spans="1:34" hidden="1" outlineLevel="2" x14ac:dyDescent="0.35">
      <c r="A142" s="9" t="s">
        <v>87</v>
      </c>
      <c r="B142" s="9" t="s">
        <v>150</v>
      </c>
      <c r="C142" s="19">
        <v>22123</v>
      </c>
      <c r="D142" s="22">
        <v>2</v>
      </c>
      <c r="E142" s="22">
        <v>3</v>
      </c>
      <c r="F142" s="22">
        <v>3</v>
      </c>
      <c r="G142" s="22">
        <v>9</v>
      </c>
      <c r="H142" s="22">
        <v>3</v>
      </c>
      <c r="I142" s="10">
        <v>24</v>
      </c>
      <c r="J142" s="11">
        <v>23</v>
      </c>
      <c r="K142" s="11">
        <v>22</v>
      </c>
      <c r="L142" s="11">
        <v>19</v>
      </c>
      <c r="M142" s="12">
        <v>25</v>
      </c>
      <c r="N142" s="10">
        <v>26</v>
      </c>
      <c r="O142" s="11">
        <v>26</v>
      </c>
      <c r="P142" s="11">
        <v>25</v>
      </c>
      <c r="Q142" s="11">
        <v>28</v>
      </c>
      <c r="R142" s="12">
        <v>28</v>
      </c>
      <c r="S142" s="11"/>
      <c r="T142" s="33">
        <f t="shared" si="11"/>
        <v>-6.6739624152600818E-5</v>
      </c>
      <c r="U142" s="33">
        <f t="shared" si="12"/>
        <v>0.27813520683413895</v>
      </c>
      <c r="V142" s="33">
        <f t="shared" si="13"/>
        <v>0.41752609477757741</v>
      </c>
      <c r="W142" s="33">
        <f t="shared" si="14"/>
        <v>0.16582220712484652</v>
      </c>
      <c r="X142" s="33">
        <f t="shared" si="15"/>
        <v>0.40748096985578286</v>
      </c>
      <c r="Y142" s="36">
        <v>107425.25999999998</v>
      </c>
      <c r="Z142" s="37">
        <v>115050.62999999999</v>
      </c>
      <c r="AA142" s="37">
        <v>129512.85000000002</v>
      </c>
      <c r="AB142" s="37">
        <v>97318.029999999984</v>
      </c>
      <c r="AC142" s="37">
        <v>124677.23999999999</v>
      </c>
      <c r="AD142" s="46">
        <v>107432.42999999998</v>
      </c>
      <c r="AE142" s="37">
        <v>90014.443999999974</v>
      </c>
      <c r="AF142" s="37">
        <v>91365.407999999996</v>
      </c>
      <c r="AG142" s="37">
        <v>83475.875999999989</v>
      </c>
      <c r="AH142" s="47">
        <v>88581.829999999929</v>
      </c>
    </row>
    <row r="143" spans="1:34" hidden="1" outlineLevel="2" x14ac:dyDescent="0.35">
      <c r="A143" s="9" t="s">
        <v>87</v>
      </c>
      <c r="B143" s="9" t="s">
        <v>151</v>
      </c>
      <c r="C143" s="19">
        <v>22125</v>
      </c>
      <c r="D143" s="22">
        <v>11</v>
      </c>
      <c r="E143" s="22">
        <v>7</v>
      </c>
      <c r="F143" s="22">
        <v>10</v>
      </c>
      <c r="G143" s="22">
        <v>26</v>
      </c>
      <c r="H143" s="22">
        <v>12</v>
      </c>
      <c r="I143" s="10">
        <v>41</v>
      </c>
      <c r="J143" s="11">
        <v>41</v>
      </c>
      <c r="K143" s="11">
        <v>42</v>
      </c>
      <c r="L143" s="11">
        <v>28</v>
      </c>
      <c r="M143" s="12">
        <v>42</v>
      </c>
      <c r="N143" s="10">
        <v>52</v>
      </c>
      <c r="O143" s="11">
        <v>48</v>
      </c>
      <c r="P143" s="11">
        <v>52</v>
      </c>
      <c r="Q143" s="11">
        <v>54</v>
      </c>
      <c r="R143" s="12">
        <v>54</v>
      </c>
      <c r="S143" s="11"/>
      <c r="T143" s="33">
        <f t="shared" si="11"/>
        <v>-0.40581185068055459</v>
      </c>
      <c r="U143" s="33">
        <f t="shared" si="12"/>
        <v>0.28655261300529999</v>
      </c>
      <c r="V143" s="33">
        <f t="shared" si="13"/>
        <v>0.17243028685590467</v>
      </c>
      <c r="W143" s="33">
        <f t="shared" si="14"/>
        <v>-0.50423280381578572</v>
      </c>
      <c r="X143" s="33">
        <f t="shared" si="15"/>
        <v>1.6486194271826848E-2</v>
      </c>
      <c r="Y143" s="36">
        <v>128948.02999999997</v>
      </c>
      <c r="Z143" s="37">
        <v>159231.71</v>
      </c>
      <c r="AA143" s="37">
        <v>144617.74</v>
      </c>
      <c r="AB143" s="37">
        <v>57869.360000000008</v>
      </c>
      <c r="AC143" s="37">
        <v>125935.14999999997</v>
      </c>
      <c r="AD143" s="46">
        <v>217015.48599999992</v>
      </c>
      <c r="AE143" s="37">
        <v>123766.186</v>
      </c>
      <c r="AF143" s="37">
        <v>123348.68999999994</v>
      </c>
      <c r="AG143" s="37">
        <v>116726.88399999998</v>
      </c>
      <c r="AH143" s="47">
        <v>123892.63200000001</v>
      </c>
    </row>
    <row r="144" spans="1:34" hidden="1" outlineLevel="2" x14ac:dyDescent="0.35">
      <c r="A144" s="13" t="s">
        <v>87</v>
      </c>
      <c r="B144" s="9" t="s">
        <v>152</v>
      </c>
      <c r="C144" s="19">
        <v>22127</v>
      </c>
      <c r="D144" s="22">
        <v>13</v>
      </c>
      <c r="E144" s="22">
        <v>11</v>
      </c>
      <c r="F144" s="22">
        <v>9</v>
      </c>
      <c r="G144" s="22">
        <v>32</v>
      </c>
      <c r="H144" s="22">
        <v>53</v>
      </c>
      <c r="I144" s="10">
        <v>47</v>
      </c>
      <c r="J144" s="11">
        <v>48</v>
      </c>
      <c r="K144" s="11">
        <v>50</v>
      </c>
      <c r="L144" s="11">
        <v>25</v>
      </c>
      <c r="M144" s="12">
        <v>8</v>
      </c>
      <c r="N144" s="10">
        <v>60</v>
      </c>
      <c r="O144" s="11">
        <v>59</v>
      </c>
      <c r="P144" s="11">
        <v>59</v>
      </c>
      <c r="Q144" s="11">
        <v>57</v>
      </c>
      <c r="R144" s="12">
        <v>61</v>
      </c>
      <c r="S144" s="11"/>
      <c r="T144" s="33">
        <f t="shared" si="11"/>
        <v>-0.11965283302437713</v>
      </c>
      <c r="U144" s="33">
        <f t="shared" si="12"/>
        <v>0.44772875303364623</v>
      </c>
      <c r="V144" s="33">
        <f t="shared" si="13"/>
        <v>0.99114792022278198</v>
      </c>
      <c r="W144" s="33">
        <f t="shared" si="14"/>
        <v>-0.82594965399335574</v>
      </c>
      <c r="X144" s="33">
        <f t="shared" si="15"/>
        <v>-0.80019107739982342</v>
      </c>
      <c r="Y144" s="36">
        <v>135174.13999999998</v>
      </c>
      <c r="Z144" s="37">
        <v>171531.02000000002</v>
      </c>
      <c r="AA144" s="37">
        <v>233615.87</v>
      </c>
      <c r="AB144" s="37">
        <v>20119.23</v>
      </c>
      <c r="AC144" s="37">
        <v>25709.07</v>
      </c>
      <c r="AD144" s="46">
        <v>153546.40199999986</v>
      </c>
      <c r="AE144" s="37">
        <v>118482.844</v>
      </c>
      <c r="AF144" s="37">
        <v>117327.23</v>
      </c>
      <c r="AG144" s="37">
        <v>115594.31200000003</v>
      </c>
      <c r="AH144" s="47">
        <v>128668.27800000001</v>
      </c>
    </row>
    <row r="145" spans="1:34" outlineLevel="1" collapsed="1" x14ac:dyDescent="0.35">
      <c r="A145" s="27" t="s">
        <v>235</v>
      </c>
      <c r="B145" s="9"/>
      <c r="C145" s="19"/>
      <c r="D145" s="22"/>
      <c r="E145" s="22"/>
      <c r="F145" s="22"/>
      <c r="G145" s="22"/>
      <c r="H145" s="22"/>
      <c r="I145" s="10"/>
      <c r="J145" s="11"/>
      <c r="K145" s="11"/>
      <c r="L145" s="11"/>
      <c r="M145" s="12"/>
      <c r="N145" s="10"/>
      <c r="O145" s="11"/>
      <c r="P145" s="11"/>
      <c r="Q145" s="11"/>
      <c r="R145" s="12"/>
      <c r="S145" s="11"/>
      <c r="T145" s="33"/>
      <c r="U145" s="33"/>
      <c r="V145" s="33"/>
      <c r="W145" s="33"/>
      <c r="X145" s="33"/>
      <c r="Y145" s="36">
        <f>SUBTOTAL(9,Y80:Y144)</f>
        <v>58321869.949999996</v>
      </c>
      <c r="Z145" s="37">
        <f>SUBTOTAL(9,Z80:Z144)</f>
        <v>57778631.170000002</v>
      </c>
      <c r="AA145" s="37">
        <f>SUBTOTAL(9,AA80:AA144)</f>
        <v>59021921.970000014</v>
      </c>
      <c r="AB145" s="37">
        <f>SUBTOTAL(9,AB80:AB144)</f>
        <v>31686956.069999997</v>
      </c>
      <c r="AC145" s="37">
        <f>SUBTOTAL(9,AC80:AC144)</f>
        <v>55805007.159999989</v>
      </c>
      <c r="AD145" s="46">
        <f>SUBTOTAL(9,AD80:AD144)</f>
        <v>69154593.556000009</v>
      </c>
      <c r="AE145" s="37">
        <f>SUBTOTAL(9,AE80:AE144)</f>
        <v>58295865.807999954</v>
      </c>
      <c r="AF145" s="37">
        <f>SUBTOTAL(9,AF80:AF144)</f>
        <v>55592267.32199996</v>
      </c>
      <c r="AG145" s="37">
        <f>SUBTOTAL(9,AG80:AG144)</f>
        <v>55645306.259999998</v>
      </c>
      <c r="AH145" s="47">
        <f>SUBTOTAL(9,AH80:AH144)</f>
        <v>55569500.781999983</v>
      </c>
    </row>
    <row r="146" spans="1:34" hidden="1" outlineLevel="2" x14ac:dyDescent="0.35">
      <c r="A146" s="9" t="s">
        <v>153</v>
      </c>
      <c r="B146" s="9" t="s">
        <v>154</v>
      </c>
      <c r="C146" s="19">
        <v>29009</v>
      </c>
      <c r="D146" s="22">
        <v>31</v>
      </c>
      <c r="E146" s="22">
        <v>23</v>
      </c>
      <c r="F146" s="22">
        <v>27</v>
      </c>
      <c r="G146" s="22">
        <v>30</v>
      </c>
      <c r="H146" s="22">
        <v>31</v>
      </c>
      <c r="I146" s="10">
        <v>123</v>
      </c>
      <c r="J146" s="11">
        <v>129</v>
      </c>
      <c r="K146" s="11">
        <v>120</v>
      </c>
      <c r="L146" s="11">
        <v>127</v>
      </c>
      <c r="M146" s="12">
        <v>124</v>
      </c>
      <c r="N146" s="10">
        <v>154</v>
      </c>
      <c r="O146" s="11">
        <v>152</v>
      </c>
      <c r="P146" s="11">
        <v>147</v>
      </c>
      <c r="Q146" s="11">
        <v>157</v>
      </c>
      <c r="R146" s="12">
        <v>155</v>
      </c>
      <c r="S146" s="11"/>
      <c r="T146" s="33">
        <f t="shared" si="11"/>
        <v>-0.14472086945190366</v>
      </c>
      <c r="U146" s="33">
        <f t="shared" si="12"/>
        <v>8.6020974843967757E-3</v>
      </c>
      <c r="V146" s="33">
        <f t="shared" si="13"/>
        <v>0.11375210446106099</v>
      </c>
      <c r="W146" s="33">
        <f t="shared" si="14"/>
        <v>0.11741899860978222</v>
      </c>
      <c r="X146" s="33">
        <f t="shared" si="15"/>
        <v>0.13148063952235045</v>
      </c>
      <c r="Y146" s="36">
        <v>434508.42999999993</v>
      </c>
      <c r="Z146" s="37">
        <v>412030.50999999995</v>
      </c>
      <c r="AA146" s="37">
        <v>405622.05</v>
      </c>
      <c r="AB146" s="37">
        <v>415530.92000000004</v>
      </c>
      <c r="AC146" s="37">
        <v>453007.42999999988</v>
      </c>
      <c r="AD146" s="46">
        <v>508031.13799999998</v>
      </c>
      <c r="AE146" s="37">
        <v>408516.41199999995</v>
      </c>
      <c r="AF146" s="37">
        <v>364194.19400000008</v>
      </c>
      <c r="AG146" s="37">
        <v>371866.70399999974</v>
      </c>
      <c r="AH146" s="47">
        <v>400366.92999999976</v>
      </c>
    </row>
    <row r="147" spans="1:34" hidden="1" outlineLevel="2" x14ac:dyDescent="0.35">
      <c r="A147" s="9" t="s">
        <v>153</v>
      </c>
      <c r="B147" s="9" t="s">
        <v>155</v>
      </c>
      <c r="C147" s="19">
        <v>29017</v>
      </c>
      <c r="D147" s="22">
        <v>4</v>
      </c>
      <c r="E147" s="22">
        <v>3</v>
      </c>
      <c r="F147" s="22">
        <v>1</v>
      </c>
      <c r="G147" s="22">
        <v>4</v>
      </c>
      <c r="H147" s="22">
        <v>2</v>
      </c>
      <c r="I147" s="10">
        <v>22</v>
      </c>
      <c r="J147" s="11">
        <v>24</v>
      </c>
      <c r="K147" s="11">
        <v>26</v>
      </c>
      <c r="L147" s="11">
        <v>24</v>
      </c>
      <c r="M147" s="12">
        <v>26</v>
      </c>
      <c r="N147" s="10">
        <v>26</v>
      </c>
      <c r="O147" s="11">
        <v>27</v>
      </c>
      <c r="P147" s="11">
        <v>27</v>
      </c>
      <c r="Q147" s="11">
        <v>28</v>
      </c>
      <c r="R147" s="12">
        <v>28</v>
      </c>
      <c r="S147" s="11"/>
      <c r="T147" s="33">
        <f t="shared" si="11"/>
        <v>-0.27188610466970042</v>
      </c>
      <c r="U147" s="33">
        <f t="shared" si="12"/>
        <v>-2.3355730381119377E-2</v>
      </c>
      <c r="V147" s="33">
        <f t="shared" si="13"/>
        <v>-0.14177694698799814</v>
      </c>
      <c r="W147" s="33">
        <f t="shared" si="14"/>
        <v>-8.4887802337206164E-2</v>
      </c>
      <c r="X147" s="33">
        <f t="shared" si="15"/>
        <v>2.7317562760321268E-2</v>
      </c>
      <c r="Y147" s="36">
        <v>55801.05000000001</v>
      </c>
      <c r="Z147" s="37">
        <v>56391.779999999992</v>
      </c>
      <c r="AA147" s="37">
        <v>55406.64</v>
      </c>
      <c r="AB147" s="37">
        <v>54463.360000000001</v>
      </c>
      <c r="AC147" s="37">
        <v>64096.12</v>
      </c>
      <c r="AD147" s="46">
        <v>76637.803999999989</v>
      </c>
      <c r="AE147" s="37">
        <v>57740.347999999998</v>
      </c>
      <c r="AF147" s="37">
        <v>64559.72</v>
      </c>
      <c r="AG147" s="37">
        <v>59515.499999999993</v>
      </c>
      <c r="AH147" s="47">
        <v>62391.729999999989</v>
      </c>
    </row>
    <row r="148" spans="1:34" hidden="1" outlineLevel="2" x14ac:dyDescent="0.35">
      <c r="A148" s="9" t="s">
        <v>153</v>
      </c>
      <c r="B148" s="9" t="s">
        <v>156</v>
      </c>
      <c r="C148" s="19">
        <v>29023</v>
      </c>
      <c r="D148" s="22">
        <v>31</v>
      </c>
      <c r="E148" s="22">
        <v>26</v>
      </c>
      <c r="F148" s="22">
        <v>34</v>
      </c>
      <c r="G148" s="22">
        <v>40</v>
      </c>
      <c r="H148" s="22">
        <v>40</v>
      </c>
      <c r="I148" s="10">
        <v>195</v>
      </c>
      <c r="J148" s="11">
        <v>204</v>
      </c>
      <c r="K148" s="11">
        <v>197</v>
      </c>
      <c r="L148" s="11">
        <v>203</v>
      </c>
      <c r="M148" s="12">
        <v>197</v>
      </c>
      <c r="N148" s="10">
        <v>226</v>
      </c>
      <c r="O148" s="11">
        <v>230</v>
      </c>
      <c r="P148" s="11">
        <v>231</v>
      </c>
      <c r="Q148" s="11">
        <v>243</v>
      </c>
      <c r="R148" s="12">
        <v>237</v>
      </c>
      <c r="S148" s="11"/>
      <c r="T148" s="33">
        <f t="shared" si="11"/>
        <v>-0.18190935273218611</v>
      </c>
      <c r="U148" s="33">
        <f t="shared" si="12"/>
        <v>-7.9168483226679909E-2</v>
      </c>
      <c r="V148" s="33">
        <f t="shared" si="13"/>
        <v>3.4083012406136204E-2</v>
      </c>
      <c r="W148" s="33">
        <f t="shared" si="14"/>
        <v>6.5696928404877397E-2</v>
      </c>
      <c r="X148" s="33">
        <f t="shared" si="15"/>
        <v>0.170773897338939</v>
      </c>
      <c r="Y148" s="36">
        <v>639668.41</v>
      </c>
      <c r="Z148" s="37">
        <v>617322.82999999984</v>
      </c>
      <c r="AA148" s="37">
        <v>599308.64000000013</v>
      </c>
      <c r="AB148" s="37">
        <v>661842.48999999976</v>
      </c>
      <c r="AC148" s="37">
        <v>738668.95</v>
      </c>
      <c r="AD148" s="46">
        <v>781904.07399999921</v>
      </c>
      <c r="AE148" s="37">
        <v>670397.15599999973</v>
      </c>
      <c r="AF148" s="37">
        <v>579555.63799999992</v>
      </c>
      <c r="AG148" s="37">
        <v>621041.94199999981</v>
      </c>
      <c r="AH148" s="47">
        <v>630923.65800000005</v>
      </c>
    </row>
    <row r="149" spans="1:34" hidden="1" outlineLevel="2" x14ac:dyDescent="0.35">
      <c r="A149" s="9" t="s">
        <v>153</v>
      </c>
      <c r="B149" s="9" t="s">
        <v>157</v>
      </c>
      <c r="C149" s="19">
        <v>29031</v>
      </c>
      <c r="D149" s="22">
        <v>97</v>
      </c>
      <c r="E149" s="22">
        <v>89</v>
      </c>
      <c r="F149" s="22">
        <v>75</v>
      </c>
      <c r="G149" s="22">
        <v>93</v>
      </c>
      <c r="H149" s="22">
        <v>86</v>
      </c>
      <c r="I149" s="10">
        <v>435</v>
      </c>
      <c r="J149" s="11">
        <v>461</v>
      </c>
      <c r="K149" s="11">
        <v>476</v>
      </c>
      <c r="L149" s="11">
        <v>473</v>
      </c>
      <c r="M149" s="12">
        <v>478</v>
      </c>
      <c r="N149" s="10">
        <v>532</v>
      </c>
      <c r="O149" s="11">
        <v>550</v>
      </c>
      <c r="P149" s="11">
        <v>551</v>
      </c>
      <c r="Q149" s="11">
        <v>566</v>
      </c>
      <c r="R149" s="12">
        <v>564</v>
      </c>
      <c r="S149" s="11"/>
      <c r="T149" s="33">
        <f t="shared" si="11"/>
        <v>-0.2164173770559642</v>
      </c>
      <c r="U149" s="33">
        <f t="shared" si="12"/>
        <v>6.5689540955922165E-3</v>
      </c>
      <c r="V149" s="33">
        <f t="shared" si="13"/>
        <v>2.3722151544035786E-2</v>
      </c>
      <c r="W149" s="33">
        <f t="shared" si="14"/>
        <v>5.1729376040353436E-2</v>
      </c>
      <c r="X149" s="33">
        <f t="shared" si="15"/>
        <v>8.9694440662841046E-2</v>
      </c>
      <c r="Y149" s="36">
        <v>1387490.8599999994</v>
      </c>
      <c r="Z149" s="37">
        <v>1425345.3100000005</v>
      </c>
      <c r="AA149" s="37">
        <v>1390491.8299999994</v>
      </c>
      <c r="AB149" s="37">
        <v>1478768.4100000001</v>
      </c>
      <c r="AC149" s="37">
        <v>1506323.1699999995</v>
      </c>
      <c r="AD149" s="46">
        <v>1770701.4160000014</v>
      </c>
      <c r="AE149" s="37">
        <v>1416043.3859999995</v>
      </c>
      <c r="AF149" s="37">
        <v>1358270.7259999998</v>
      </c>
      <c r="AG149" s="37">
        <v>1406035.0919999992</v>
      </c>
      <c r="AH149" s="47">
        <v>1382335.3719999993</v>
      </c>
    </row>
    <row r="150" spans="1:34" hidden="1" outlineLevel="2" x14ac:dyDescent="0.35">
      <c r="A150" s="9" t="s">
        <v>153</v>
      </c>
      <c r="B150" s="9" t="s">
        <v>158</v>
      </c>
      <c r="C150" s="19">
        <v>29035</v>
      </c>
      <c r="D150" s="22">
        <v>8</v>
      </c>
      <c r="E150" s="22">
        <v>4</v>
      </c>
      <c r="F150" s="22">
        <v>10</v>
      </c>
      <c r="G150" s="22">
        <v>7</v>
      </c>
      <c r="H150" s="22">
        <v>12</v>
      </c>
      <c r="I150" s="10">
        <v>15</v>
      </c>
      <c r="J150" s="11">
        <v>21</v>
      </c>
      <c r="K150" s="11">
        <v>14</v>
      </c>
      <c r="L150" s="11">
        <v>20</v>
      </c>
      <c r="M150" s="12">
        <v>17</v>
      </c>
      <c r="N150" s="10">
        <v>23</v>
      </c>
      <c r="O150" s="11">
        <v>25</v>
      </c>
      <c r="P150" s="11">
        <v>24</v>
      </c>
      <c r="Q150" s="11">
        <v>27</v>
      </c>
      <c r="R150" s="12">
        <v>29</v>
      </c>
      <c r="S150" s="11"/>
      <c r="T150" s="33">
        <f t="shared" si="11"/>
        <v>-0.41675542237201657</v>
      </c>
      <c r="U150" s="33">
        <f t="shared" si="12"/>
        <v>-0.27520402505531838</v>
      </c>
      <c r="V150" s="33">
        <f t="shared" si="13"/>
        <v>-0.11400389286423029</v>
      </c>
      <c r="W150" s="33">
        <f t="shared" si="14"/>
        <v>-0.2626969381032016</v>
      </c>
      <c r="X150" s="33">
        <f t="shared" si="15"/>
        <v>-0.23702771269957823</v>
      </c>
      <c r="Y150" s="36">
        <v>32285.029999999988</v>
      </c>
      <c r="Z150" s="37">
        <v>36698.769999999997</v>
      </c>
      <c r="AA150" s="37">
        <v>33234.319999999985</v>
      </c>
      <c r="AB150" s="37">
        <v>32302.619999999981</v>
      </c>
      <c r="AC150" s="37">
        <v>36542.839999999989</v>
      </c>
      <c r="AD150" s="46">
        <v>55354.188000000002</v>
      </c>
      <c r="AE150" s="37">
        <v>50633.241999999991</v>
      </c>
      <c r="AF150" s="37">
        <v>37510.683999999979</v>
      </c>
      <c r="AG150" s="37">
        <v>43811.861999999986</v>
      </c>
      <c r="AH150" s="47">
        <v>47895.369999999981</v>
      </c>
    </row>
    <row r="151" spans="1:34" hidden="1" outlineLevel="2" x14ac:dyDescent="0.35">
      <c r="A151" s="9" t="s">
        <v>153</v>
      </c>
      <c r="B151" s="9" t="s">
        <v>159</v>
      </c>
      <c r="C151" s="19">
        <v>29043</v>
      </c>
      <c r="D151" s="22">
        <v>48</v>
      </c>
      <c r="E151" s="22">
        <v>40</v>
      </c>
      <c r="F151" s="22">
        <v>36</v>
      </c>
      <c r="G151" s="22">
        <v>38</v>
      </c>
      <c r="H151" s="22">
        <v>50</v>
      </c>
      <c r="I151" s="10">
        <v>208</v>
      </c>
      <c r="J151" s="11">
        <v>216</v>
      </c>
      <c r="K151" s="11">
        <v>223</v>
      </c>
      <c r="L151" s="11">
        <v>221</v>
      </c>
      <c r="M151" s="12">
        <v>212</v>
      </c>
      <c r="N151" s="10">
        <v>256</v>
      </c>
      <c r="O151" s="11">
        <v>256</v>
      </c>
      <c r="P151" s="11">
        <v>259</v>
      </c>
      <c r="Q151" s="11">
        <v>259</v>
      </c>
      <c r="R151" s="12">
        <v>262</v>
      </c>
      <c r="S151" s="11"/>
      <c r="T151" s="33">
        <f t="shared" si="11"/>
        <v>-0.13223400826039788</v>
      </c>
      <c r="U151" s="33">
        <f t="shared" si="12"/>
        <v>3.2245006056280889E-2</v>
      </c>
      <c r="V151" s="33">
        <f t="shared" si="13"/>
        <v>9.0862986645186217E-2</v>
      </c>
      <c r="W151" s="33">
        <f t="shared" si="14"/>
        <v>7.0614287653639751E-2</v>
      </c>
      <c r="X151" s="33">
        <f t="shared" si="15"/>
        <v>5.7688314450799139E-2</v>
      </c>
      <c r="Y151" s="36">
        <v>962092.2799999998</v>
      </c>
      <c r="Z151" s="37">
        <v>967154.71000000008</v>
      </c>
      <c r="AA151" s="37">
        <v>922288.71999999892</v>
      </c>
      <c r="AB151" s="37">
        <v>939678.52</v>
      </c>
      <c r="AC151" s="37">
        <v>1001920.2299999999</v>
      </c>
      <c r="AD151" s="46">
        <v>1108700.1440000001</v>
      </c>
      <c r="AE151" s="37">
        <v>936942.97800000012</v>
      </c>
      <c r="AF151" s="37">
        <v>845467.05799999996</v>
      </c>
      <c r="AG151" s="37">
        <v>877700.33599999978</v>
      </c>
      <c r="AH151" s="47">
        <v>947273.6119999995</v>
      </c>
    </row>
    <row r="152" spans="1:34" hidden="1" outlineLevel="2" x14ac:dyDescent="0.35">
      <c r="A152" s="9" t="s">
        <v>153</v>
      </c>
      <c r="B152" s="9" t="s">
        <v>160</v>
      </c>
      <c r="C152" s="19">
        <v>29065</v>
      </c>
      <c r="D152" s="22">
        <v>14</v>
      </c>
      <c r="E152" s="22">
        <v>4</v>
      </c>
      <c r="F152" s="22">
        <v>8</v>
      </c>
      <c r="G152" s="22">
        <v>13</v>
      </c>
      <c r="H152" s="22">
        <v>15</v>
      </c>
      <c r="I152" s="10">
        <v>46</v>
      </c>
      <c r="J152" s="11">
        <v>50</v>
      </c>
      <c r="K152" s="11">
        <v>50</v>
      </c>
      <c r="L152" s="11">
        <v>44</v>
      </c>
      <c r="M152" s="12">
        <v>44</v>
      </c>
      <c r="N152" s="10">
        <v>60</v>
      </c>
      <c r="O152" s="11">
        <v>54</v>
      </c>
      <c r="P152" s="11">
        <v>58</v>
      </c>
      <c r="Q152" s="11">
        <v>57</v>
      </c>
      <c r="R152" s="12">
        <v>59</v>
      </c>
      <c r="S152" s="11"/>
      <c r="T152" s="33">
        <f t="shared" si="11"/>
        <v>-0.17537074131511243</v>
      </c>
      <c r="U152" s="33">
        <f t="shared" si="12"/>
        <v>7.4498832332463572E-2</v>
      </c>
      <c r="V152" s="33">
        <f t="shared" si="13"/>
        <v>0.12524356480867804</v>
      </c>
      <c r="W152" s="33">
        <f t="shared" si="14"/>
        <v>7.2908992087644897E-2</v>
      </c>
      <c r="X152" s="33">
        <f t="shared" si="15"/>
        <v>0.1168893326570406</v>
      </c>
      <c r="Y152" s="36">
        <v>151420.26999999993</v>
      </c>
      <c r="Z152" s="37">
        <v>146970.34999999998</v>
      </c>
      <c r="AA152" s="37">
        <v>146470.27000000002</v>
      </c>
      <c r="AB152" s="37">
        <v>145200.16</v>
      </c>
      <c r="AC152" s="37">
        <v>150871.14000000001</v>
      </c>
      <c r="AD152" s="46">
        <v>183622.23799999992</v>
      </c>
      <c r="AE152" s="37">
        <v>136780.37199999997</v>
      </c>
      <c r="AF152" s="37">
        <v>130167.61400000003</v>
      </c>
      <c r="AG152" s="37">
        <v>135333.15599999999</v>
      </c>
      <c r="AH152" s="47">
        <v>135081.54800000001</v>
      </c>
    </row>
    <row r="153" spans="1:34" hidden="1" outlineLevel="2" x14ac:dyDescent="0.35">
      <c r="A153" s="9" t="s">
        <v>153</v>
      </c>
      <c r="B153" s="9" t="s">
        <v>161</v>
      </c>
      <c r="C153" s="19">
        <v>29067</v>
      </c>
      <c r="D153" s="22">
        <v>9</v>
      </c>
      <c r="E153" s="22">
        <v>5</v>
      </c>
      <c r="F153" s="22">
        <v>10</v>
      </c>
      <c r="G153" s="22">
        <v>6</v>
      </c>
      <c r="H153" s="22">
        <v>4</v>
      </c>
      <c r="I153" s="10">
        <v>32</v>
      </c>
      <c r="J153" s="11">
        <v>35</v>
      </c>
      <c r="K153" s="11">
        <v>32</v>
      </c>
      <c r="L153" s="11">
        <v>33</v>
      </c>
      <c r="M153" s="12">
        <v>31</v>
      </c>
      <c r="N153" s="10">
        <v>41</v>
      </c>
      <c r="O153" s="11">
        <v>40</v>
      </c>
      <c r="P153" s="11">
        <v>42</v>
      </c>
      <c r="Q153" s="11">
        <v>39</v>
      </c>
      <c r="R153" s="12">
        <v>35</v>
      </c>
      <c r="S153" s="11"/>
      <c r="T153" s="33">
        <f t="shared" si="11"/>
        <v>-7.7065618507945022E-2</v>
      </c>
      <c r="U153" s="33">
        <f t="shared" si="12"/>
        <v>3.8694834997617722E-2</v>
      </c>
      <c r="V153" s="33">
        <f t="shared" si="13"/>
        <v>0.1038803400187045</v>
      </c>
      <c r="W153" s="33">
        <f t="shared" si="14"/>
        <v>0.21904045710362063</v>
      </c>
      <c r="X153" s="33">
        <f t="shared" si="15"/>
        <v>0.24642267284955666</v>
      </c>
      <c r="Y153" s="36">
        <v>133231.34999999989</v>
      </c>
      <c r="Z153" s="37">
        <v>122466.71000000002</v>
      </c>
      <c r="AA153" s="37">
        <v>129357.00999999989</v>
      </c>
      <c r="AB153" s="37">
        <v>138538.64999999988</v>
      </c>
      <c r="AC153" s="37">
        <v>144529.30000000002</v>
      </c>
      <c r="AD153" s="46">
        <v>144356.2539999999</v>
      </c>
      <c r="AE153" s="37">
        <v>117904.41799999989</v>
      </c>
      <c r="AF153" s="37">
        <v>117183.90599999999</v>
      </c>
      <c r="AG153" s="37">
        <v>113645.65399999998</v>
      </c>
      <c r="AH153" s="47">
        <v>115955.28799999991</v>
      </c>
    </row>
    <row r="154" spans="1:34" hidden="1" outlineLevel="2" x14ac:dyDescent="0.35">
      <c r="A154" s="9" t="s">
        <v>153</v>
      </c>
      <c r="B154" s="9" t="s">
        <v>162</v>
      </c>
      <c r="C154" s="19">
        <v>29069</v>
      </c>
      <c r="D154" s="22">
        <v>26</v>
      </c>
      <c r="E154" s="22">
        <v>31</v>
      </c>
      <c r="F154" s="22">
        <v>24</v>
      </c>
      <c r="G154" s="22">
        <v>43</v>
      </c>
      <c r="H154" s="22">
        <v>37</v>
      </c>
      <c r="I154" s="10">
        <v>112</v>
      </c>
      <c r="J154" s="11">
        <v>116</v>
      </c>
      <c r="K154" s="11">
        <v>118</v>
      </c>
      <c r="L154" s="11">
        <v>108</v>
      </c>
      <c r="M154" s="12">
        <v>113</v>
      </c>
      <c r="N154" s="10">
        <v>138</v>
      </c>
      <c r="O154" s="11">
        <v>147</v>
      </c>
      <c r="P154" s="11">
        <v>142</v>
      </c>
      <c r="Q154" s="11">
        <v>151</v>
      </c>
      <c r="R154" s="12">
        <v>150</v>
      </c>
      <c r="S154" s="11"/>
      <c r="T154" s="33">
        <f t="shared" si="11"/>
        <v>-0.36617879749453464</v>
      </c>
      <c r="U154" s="33">
        <f t="shared" si="12"/>
        <v>-3.3476758756546987E-2</v>
      </c>
      <c r="V154" s="33">
        <f t="shared" si="13"/>
        <v>-0.23884500220593374</v>
      </c>
      <c r="W154" s="33">
        <f t="shared" si="14"/>
        <v>-1.519284416267197E-2</v>
      </c>
      <c r="X154" s="33">
        <f t="shared" si="15"/>
        <v>-7.019817447807486E-2</v>
      </c>
      <c r="Y154" s="36">
        <v>277727.53999999992</v>
      </c>
      <c r="Z154" s="37">
        <v>309537.21000000002</v>
      </c>
      <c r="AA154" s="37">
        <v>317338.00000000006</v>
      </c>
      <c r="AB154" s="37">
        <v>297169.91999999993</v>
      </c>
      <c r="AC154" s="37">
        <v>306375.46999999986</v>
      </c>
      <c r="AD154" s="46">
        <v>438179.63000000006</v>
      </c>
      <c r="AE154" s="37">
        <v>320258.42399999994</v>
      </c>
      <c r="AF154" s="37">
        <v>416916.39799999999</v>
      </c>
      <c r="AG154" s="37">
        <v>301754.42800000013</v>
      </c>
      <c r="AH154" s="47">
        <v>329506.20399999997</v>
      </c>
    </row>
    <row r="155" spans="1:34" hidden="1" outlineLevel="2" x14ac:dyDescent="0.35">
      <c r="A155" s="9" t="s">
        <v>153</v>
      </c>
      <c r="B155" s="9" t="s">
        <v>163</v>
      </c>
      <c r="C155" s="19">
        <v>29091</v>
      </c>
      <c r="D155" s="22">
        <v>32</v>
      </c>
      <c r="E155" s="22">
        <v>29</v>
      </c>
      <c r="F155" s="22">
        <v>45</v>
      </c>
      <c r="G155" s="22">
        <v>24</v>
      </c>
      <c r="H155" s="22">
        <v>27</v>
      </c>
      <c r="I155" s="10">
        <v>165</v>
      </c>
      <c r="J155" s="11">
        <v>167</v>
      </c>
      <c r="K155" s="11">
        <v>162</v>
      </c>
      <c r="L155" s="11">
        <v>174</v>
      </c>
      <c r="M155" s="12">
        <v>169</v>
      </c>
      <c r="N155" s="10">
        <v>197</v>
      </c>
      <c r="O155" s="11">
        <v>196</v>
      </c>
      <c r="P155" s="11">
        <v>207</v>
      </c>
      <c r="Q155" s="11">
        <v>198</v>
      </c>
      <c r="R155" s="12">
        <v>196</v>
      </c>
      <c r="S155" s="11"/>
      <c r="T155" s="33">
        <f t="shared" si="11"/>
        <v>-0.1930147475878361</v>
      </c>
      <c r="U155" s="33">
        <f t="shared" si="12"/>
        <v>8.1603367083241007E-2</v>
      </c>
      <c r="V155" s="33">
        <f t="shared" si="13"/>
        <v>7.0676620451324279E-2</v>
      </c>
      <c r="W155" s="33">
        <f t="shared" si="14"/>
        <v>-4.6338249601062143E-2</v>
      </c>
      <c r="X155" s="33">
        <f t="shared" si="15"/>
        <v>6.235105160638188E-2</v>
      </c>
      <c r="Y155" s="36">
        <v>652907.39999999979</v>
      </c>
      <c r="Z155" s="37">
        <v>637437.76999999979</v>
      </c>
      <c r="AA155" s="37">
        <v>638251.52000000002</v>
      </c>
      <c r="AB155" s="37">
        <v>607006.5299999998</v>
      </c>
      <c r="AC155" s="37">
        <v>683878.48</v>
      </c>
      <c r="AD155" s="46">
        <v>809069.80399999977</v>
      </c>
      <c r="AE155" s="37">
        <v>589345.21599999978</v>
      </c>
      <c r="AF155" s="37">
        <v>596119.78800000006</v>
      </c>
      <c r="AG155" s="37">
        <v>636500.86600000004</v>
      </c>
      <c r="AH155" s="47">
        <v>643740.57799999986</v>
      </c>
    </row>
    <row r="156" spans="1:34" hidden="1" outlineLevel="2" x14ac:dyDescent="0.35">
      <c r="A156" s="9" t="s">
        <v>153</v>
      </c>
      <c r="B156" s="9" t="s">
        <v>164</v>
      </c>
      <c r="C156" s="19">
        <v>29093</v>
      </c>
      <c r="D156" s="22">
        <v>2</v>
      </c>
      <c r="E156" s="22">
        <v>6</v>
      </c>
      <c r="F156" s="22">
        <v>3</v>
      </c>
      <c r="G156" s="22">
        <v>4</v>
      </c>
      <c r="H156" s="22">
        <v>2</v>
      </c>
      <c r="I156" s="10">
        <v>24</v>
      </c>
      <c r="J156" s="11">
        <v>22</v>
      </c>
      <c r="K156" s="11">
        <v>24</v>
      </c>
      <c r="L156" s="11">
        <v>24</v>
      </c>
      <c r="M156" s="12">
        <v>25</v>
      </c>
      <c r="N156" s="10">
        <v>26</v>
      </c>
      <c r="O156" s="11">
        <v>28</v>
      </c>
      <c r="P156" s="11">
        <v>27</v>
      </c>
      <c r="Q156" s="11">
        <v>28</v>
      </c>
      <c r="R156" s="12">
        <v>27</v>
      </c>
      <c r="S156" s="11"/>
      <c r="T156" s="33">
        <f t="shared" si="11"/>
        <v>-0.34864087832667401</v>
      </c>
      <c r="U156" s="33">
        <f t="shared" si="12"/>
        <v>-0.25695905583688772</v>
      </c>
      <c r="V156" s="33">
        <f t="shared" si="13"/>
        <v>-0.20968267438550647</v>
      </c>
      <c r="W156" s="33">
        <f t="shared" si="14"/>
        <v>-0.22779897757609946</v>
      </c>
      <c r="X156" s="33">
        <f t="shared" si="15"/>
        <v>4.9613751907853665E-2</v>
      </c>
      <c r="Y156" s="36">
        <v>49343.919999999984</v>
      </c>
      <c r="Z156" s="37">
        <v>44462.939999999988</v>
      </c>
      <c r="AA156" s="37">
        <v>47072.86</v>
      </c>
      <c r="AB156" s="37">
        <v>45754.559999999998</v>
      </c>
      <c r="AC156" s="37">
        <v>58434.62999999999</v>
      </c>
      <c r="AD156" s="46">
        <v>75755.321999999986</v>
      </c>
      <c r="AE156" s="37">
        <v>59839.151999999995</v>
      </c>
      <c r="AF156" s="37">
        <v>59561.974000000002</v>
      </c>
      <c r="AG156" s="37">
        <v>59252.135999999991</v>
      </c>
      <c r="AH156" s="47">
        <v>55672.507999999987</v>
      </c>
    </row>
    <row r="157" spans="1:34" hidden="1" outlineLevel="2" x14ac:dyDescent="0.35">
      <c r="A157" s="9" t="s">
        <v>153</v>
      </c>
      <c r="B157" s="9" t="s">
        <v>55</v>
      </c>
      <c r="C157" s="19">
        <v>29123</v>
      </c>
      <c r="D157" s="22">
        <v>11</v>
      </c>
      <c r="E157" s="22">
        <v>14</v>
      </c>
      <c r="F157" s="22">
        <v>9</v>
      </c>
      <c r="G157" s="22">
        <v>12</v>
      </c>
      <c r="H157" s="22">
        <v>11</v>
      </c>
      <c r="I157" s="10">
        <v>44</v>
      </c>
      <c r="J157" s="11">
        <v>42</v>
      </c>
      <c r="K157" s="11">
        <v>43</v>
      </c>
      <c r="L157" s="11">
        <v>43</v>
      </c>
      <c r="M157" s="12">
        <v>45</v>
      </c>
      <c r="N157" s="10">
        <v>55</v>
      </c>
      <c r="O157" s="11">
        <v>56</v>
      </c>
      <c r="P157" s="11">
        <v>52</v>
      </c>
      <c r="Q157" s="11">
        <v>55</v>
      </c>
      <c r="R157" s="12">
        <v>56</v>
      </c>
      <c r="S157" s="11"/>
      <c r="T157" s="33">
        <f t="shared" si="11"/>
        <v>-0.18182018299255787</v>
      </c>
      <c r="U157" s="33">
        <f t="shared" si="12"/>
        <v>0.14446704745817551</v>
      </c>
      <c r="V157" s="33">
        <f t="shared" si="13"/>
        <v>6.0039295123639702E-2</v>
      </c>
      <c r="W157" s="33">
        <f t="shared" si="14"/>
        <v>-0.24762085815556523</v>
      </c>
      <c r="X157" s="33">
        <f t="shared" si="15"/>
        <v>-0.18941133634699014</v>
      </c>
      <c r="Y157" s="36">
        <v>161607.19</v>
      </c>
      <c r="Z157" s="37">
        <v>211011.81</v>
      </c>
      <c r="AA157" s="37">
        <v>157709.17999999996</v>
      </c>
      <c r="AB157" s="37">
        <v>156351.91999999998</v>
      </c>
      <c r="AC157" s="37">
        <v>154897.98000000001</v>
      </c>
      <c r="AD157" s="46">
        <v>197520.38199999993</v>
      </c>
      <c r="AE157" s="37">
        <v>184375.60999999996</v>
      </c>
      <c r="AF157" s="37">
        <v>148776.72999999989</v>
      </c>
      <c r="AG157" s="37">
        <v>207810.01400000002</v>
      </c>
      <c r="AH157" s="47">
        <v>191093.198</v>
      </c>
    </row>
    <row r="158" spans="1:34" hidden="1" outlineLevel="2" x14ac:dyDescent="0.35">
      <c r="A158" s="9" t="s">
        <v>153</v>
      </c>
      <c r="B158" s="9" t="s">
        <v>165</v>
      </c>
      <c r="C158" s="19">
        <v>29119</v>
      </c>
      <c r="D158" s="22">
        <v>16</v>
      </c>
      <c r="E158" s="22">
        <v>14</v>
      </c>
      <c r="F158" s="22">
        <v>13</v>
      </c>
      <c r="G158" s="22">
        <v>15</v>
      </c>
      <c r="H158" s="22">
        <v>13</v>
      </c>
      <c r="I158" s="10">
        <v>67</v>
      </c>
      <c r="J158" s="11">
        <v>67</v>
      </c>
      <c r="K158" s="11">
        <v>69</v>
      </c>
      <c r="L158" s="11">
        <v>71</v>
      </c>
      <c r="M158" s="12">
        <v>66</v>
      </c>
      <c r="N158" s="10">
        <v>83</v>
      </c>
      <c r="O158" s="11">
        <v>81</v>
      </c>
      <c r="P158" s="11">
        <v>82</v>
      </c>
      <c r="Q158" s="11">
        <v>86</v>
      </c>
      <c r="R158" s="12">
        <v>79</v>
      </c>
      <c r="S158" s="11"/>
      <c r="T158" s="33">
        <f t="shared" si="11"/>
        <v>-0.16666678078996844</v>
      </c>
      <c r="U158" s="33">
        <f t="shared" si="12"/>
        <v>2.6961881730162451E-2</v>
      </c>
      <c r="V158" s="33">
        <f t="shared" si="13"/>
        <v>0.18949866381244806</v>
      </c>
      <c r="W158" s="33">
        <f t="shared" si="14"/>
        <v>0.2529814309726266</v>
      </c>
      <c r="X158" s="33">
        <f t="shared" si="15"/>
        <v>0.21546547455469955</v>
      </c>
      <c r="Y158" s="36">
        <v>219061.28</v>
      </c>
      <c r="Z158" s="37">
        <v>221215.68999999992</v>
      </c>
      <c r="AA158" s="37">
        <v>234114.07</v>
      </c>
      <c r="AB158" s="37">
        <v>245242.7</v>
      </c>
      <c r="AC158" s="37">
        <v>239943.52</v>
      </c>
      <c r="AD158" s="46">
        <v>262873.57199999999</v>
      </c>
      <c r="AE158" s="37">
        <v>215407.88799999986</v>
      </c>
      <c r="AF158" s="37">
        <v>196817.43</v>
      </c>
      <c r="AG158" s="37">
        <v>195727.32199999996</v>
      </c>
      <c r="AH158" s="47">
        <v>197408.74999999997</v>
      </c>
    </row>
    <row r="159" spans="1:34" hidden="1" outlineLevel="2" x14ac:dyDescent="0.35">
      <c r="A159" s="9" t="s">
        <v>153</v>
      </c>
      <c r="B159" s="9" t="s">
        <v>58</v>
      </c>
      <c r="C159" s="19">
        <v>29133</v>
      </c>
      <c r="D159" s="22">
        <v>8</v>
      </c>
      <c r="E159" s="22">
        <v>8</v>
      </c>
      <c r="F159" s="22">
        <v>10</v>
      </c>
      <c r="G159" s="22">
        <v>4</v>
      </c>
      <c r="H159" s="22">
        <v>8</v>
      </c>
      <c r="I159" s="10">
        <v>30</v>
      </c>
      <c r="J159" s="11">
        <v>29</v>
      </c>
      <c r="K159" s="11">
        <v>30</v>
      </c>
      <c r="L159" s="11">
        <v>33</v>
      </c>
      <c r="M159" s="12">
        <v>29</v>
      </c>
      <c r="N159" s="10">
        <v>38</v>
      </c>
      <c r="O159" s="11">
        <v>37</v>
      </c>
      <c r="P159" s="11">
        <v>40</v>
      </c>
      <c r="Q159" s="11">
        <v>37</v>
      </c>
      <c r="R159" s="12">
        <v>37</v>
      </c>
      <c r="S159" s="11"/>
      <c r="T159" s="33">
        <f t="shared" si="11"/>
        <v>-0.31017095022946417</v>
      </c>
      <c r="U159" s="33">
        <f t="shared" si="12"/>
        <v>-0.3373646186483733</v>
      </c>
      <c r="V159" s="33">
        <f t="shared" si="13"/>
        <v>-2.6675976159904802E-2</v>
      </c>
      <c r="W159" s="33">
        <f t="shared" si="14"/>
        <v>-0.18147779190819979</v>
      </c>
      <c r="X159" s="33">
        <f t="shared" si="15"/>
        <v>-0.60814866501280607</v>
      </c>
      <c r="Y159" s="36">
        <v>65533.469999999994</v>
      </c>
      <c r="Z159" s="37">
        <v>72906.540000000023</v>
      </c>
      <c r="AA159" s="37">
        <v>69347.100000000006</v>
      </c>
      <c r="AB159" s="37">
        <v>68320.78</v>
      </c>
      <c r="AC159" s="37">
        <v>75993.969999999987</v>
      </c>
      <c r="AD159" s="46">
        <v>94999.579999999987</v>
      </c>
      <c r="AE159" s="37">
        <v>110025.12400000001</v>
      </c>
      <c r="AF159" s="37">
        <v>71247.702000000005</v>
      </c>
      <c r="AG159" s="37">
        <v>83468.449999999968</v>
      </c>
      <c r="AH159" s="47">
        <v>193935.71799999999</v>
      </c>
    </row>
    <row r="160" spans="1:34" hidden="1" outlineLevel="2" x14ac:dyDescent="0.35">
      <c r="A160" s="9" t="s">
        <v>153</v>
      </c>
      <c r="B160" s="9" t="s">
        <v>166</v>
      </c>
      <c r="C160" s="19">
        <v>29143</v>
      </c>
      <c r="D160" s="22">
        <v>5</v>
      </c>
      <c r="E160" s="22">
        <v>8</v>
      </c>
      <c r="F160" s="22">
        <v>11</v>
      </c>
      <c r="G160" s="22">
        <v>6</v>
      </c>
      <c r="H160" s="22">
        <v>10</v>
      </c>
      <c r="I160" s="10">
        <v>44</v>
      </c>
      <c r="J160" s="11">
        <v>42</v>
      </c>
      <c r="K160" s="11">
        <v>44</v>
      </c>
      <c r="L160" s="11">
        <v>48</v>
      </c>
      <c r="M160" s="12">
        <v>46</v>
      </c>
      <c r="N160" s="10">
        <v>49</v>
      </c>
      <c r="O160" s="11">
        <v>50</v>
      </c>
      <c r="P160" s="11">
        <v>55</v>
      </c>
      <c r="Q160" s="11">
        <v>54</v>
      </c>
      <c r="R160" s="12">
        <v>56</v>
      </c>
      <c r="S160" s="11"/>
      <c r="T160" s="33">
        <f t="shared" si="11"/>
        <v>-5.2499147292582649E-2</v>
      </c>
      <c r="U160" s="33">
        <f t="shared" si="12"/>
        <v>-0.4096822751409166</v>
      </c>
      <c r="V160" s="33">
        <f t="shared" si="13"/>
        <v>-0.21596739368069795</v>
      </c>
      <c r="W160" s="33">
        <f t="shared" si="14"/>
        <v>-0.43435001656488359</v>
      </c>
      <c r="X160" s="33">
        <f t="shared" si="15"/>
        <v>-5.8218905250679964E-2</v>
      </c>
      <c r="Y160" s="36">
        <v>81548.59</v>
      </c>
      <c r="Z160" s="37">
        <v>68239.179999999993</v>
      </c>
      <c r="AA160" s="37">
        <v>69414.7</v>
      </c>
      <c r="AB160" s="37">
        <v>76415.359999999986</v>
      </c>
      <c r="AC160" s="37">
        <v>68564.699999999983</v>
      </c>
      <c r="AD160" s="46">
        <v>86067.036000000007</v>
      </c>
      <c r="AE160" s="37">
        <v>115597.37599999996</v>
      </c>
      <c r="AF160" s="37">
        <v>88535.475999999981</v>
      </c>
      <c r="AG160" s="37">
        <v>135093.01200000002</v>
      </c>
      <c r="AH160" s="47">
        <v>72803.224000000017</v>
      </c>
    </row>
    <row r="161" spans="1:34" hidden="1" outlineLevel="2" x14ac:dyDescent="0.35">
      <c r="A161" s="9" t="s">
        <v>153</v>
      </c>
      <c r="B161" s="9" t="s">
        <v>167</v>
      </c>
      <c r="C161" s="19">
        <v>29149</v>
      </c>
      <c r="D161" s="22">
        <v>8</v>
      </c>
      <c r="E161" s="22">
        <v>7</v>
      </c>
      <c r="F161" s="22">
        <v>11</v>
      </c>
      <c r="G161" s="22">
        <v>11</v>
      </c>
      <c r="H161" s="22">
        <v>7</v>
      </c>
      <c r="I161" s="10">
        <v>29</v>
      </c>
      <c r="J161" s="11">
        <v>33</v>
      </c>
      <c r="K161" s="11">
        <v>29</v>
      </c>
      <c r="L161" s="11">
        <v>30</v>
      </c>
      <c r="M161" s="12">
        <v>31</v>
      </c>
      <c r="N161" s="10">
        <v>37</v>
      </c>
      <c r="O161" s="11">
        <v>40</v>
      </c>
      <c r="P161" s="11">
        <v>40</v>
      </c>
      <c r="Q161" s="11">
        <v>41</v>
      </c>
      <c r="R161" s="12">
        <v>38</v>
      </c>
      <c r="S161" s="11"/>
      <c r="T161" s="33">
        <f t="shared" si="11"/>
        <v>-0.12072661824883568</v>
      </c>
      <c r="U161" s="33">
        <f t="shared" si="12"/>
        <v>9.8771057661620754E-2</v>
      </c>
      <c r="V161" s="33">
        <f t="shared" si="13"/>
        <v>0.12529867244824722</v>
      </c>
      <c r="W161" s="33">
        <f t="shared" si="14"/>
        <v>3.9169946593800686E-2</v>
      </c>
      <c r="X161" s="33">
        <f t="shared" si="15"/>
        <v>3.007758108966363E-2</v>
      </c>
      <c r="Y161" s="36">
        <v>110790.02</v>
      </c>
      <c r="Z161" s="37">
        <v>91707.609999999986</v>
      </c>
      <c r="AA161" s="37">
        <v>100321.70000000001</v>
      </c>
      <c r="AB161" s="37">
        <v>91602.12</v>
      </c>
      <c r="AC161" s="37">
        <v>98714.77999999997</v>
      </c>
      <c r="AD161" s="46">
        <v>126001.78999999996</v>
      </c>
      <c r="AE161" s="37">
        <v>83463.801999999894</v>
      </c>
      <c r="AF161" s="37">
        <v>89151.175999999978</v>
      </c>
      <c r="AG161" s="37">
        <v>88149.315999999933</v>
      </c>
      <c r="AH161" s="47">
        <v>95832.373999999996</v>
      </c>
    </row>
    <row r="162" spans="1:34" hidden="1" outlineLevel="2" x14ac:dyDescent="0.35">
      <c r="A162" s="9" t="s">
        <v>153</v>
      </c>
      <c r="B162" s="9" t="s">
        <v>168</v>
      </c>
      <c r="C162" s="19">
        <v>29153</v>
      </c>
      <c r="D162" s="22">
        <v>2</v>
      </c>
      <c r="E162" s="22">
        <v>3</v>
      </c>
      <c r="F162" s="22">
        <v>4</v>
      </c>
      <c r="G162" s="22">
        <v>2</v>
      </c>
      <c r="H162" s="22">
        <v>1</v>
      </c>
      <c r="I162" s="10">
        <v>17</v>
      </c>
      <c r="J162" s="11">
        <v>18</v>
      </c>
      <c r="K162" s="11">
        <v>16</v>
      </c>
      <c r="L162" s="11">
        <v>18</v>
      </c>
      <c r="M162" s="12">
        <v>18</v>
      </c>
      <c r="N162" s="10">
        <v>19</v>
      </c>
      <c r="O162" s="11">
        <v>21</v>
      </c>
      <c r="P162" s="11">
        <v>20</v>
      </c>
      <c r="Q162" s="11">
        <v>20</v>
      </c>
      <c r="R162" s="12">
        <v>19</v>
      </c>
      <c r="S162" s="11"/>
      <c r="T162" s="33">
        <f t="shared" si="11"/>
        <v>-0.37282733686116309</v>
      </c>
      <c r="U162" s="33">
        <f t="shared" si="12"/>
        <v>-0.28053229165464655</v>
      </c>
      <c r="V162" s="33">
        <f t="shared" si="13"/>
        <v>-0.20297273063375021</v>
      </c>
      <c r="W162" s="33">
        <f t="shared" si="14"/>
        <v>-1.6988260578294834E-2</v>
      </c>
      <c r="X162" s="33">
        <f t="shared" si="15"/>
        <v>-1.3574764408258888E-2</v>
      </c>
      <c r="Y162" s="36">
        <v>45777.279999999999</v>
      </c>
      <c r="Z162" s="37">
        <v>43021.14</v>
      </c>
      <c r="AA162" s="37">
        <v>44862.25</v>
      </c>
      <c r="AB162" s="37">
        <v>48560.660000000011</v>
      </c>
      <c r="AC162" s="37">
        <v>55828.35</v>
      </c>
      <c r="AD162" s="46">
        <v>72989.915999999997</v>
      </c>
      <c r="AE162" s="37">
        <v>59795.789999999994</v>
      </c>
      <c r="AF162" s="37">
        <v>56286.969999999972</v>
      </c>
      <c r="AG162" s="37">
        <v>49399.877999999982</v>
      </c>
      <c r="AH162" s="47">
        <v>56596.635999999984</v>
      </c>
    </row>
    <row r="163" spans="1:34" hidden="1" outlineLevel="2" x14ac:dyDescent="0.35">
      <c r="A163" s="9" t="s">
        <v>153</v>
      </c>
      <c r="B163" s="9" t="s">
        <v>169</v>
      </c>
      <c r="C163" s="19">
        <v>29155</v>
      </c>
      <c r="D163" s="22">
        <v>9</v>
      </c>
      <c r="E163" s="22">
        <v>9</v>
      </c>
      <c r="F163" s="22">
        <v>4</v>
      </c>
      <c r="G163" s="22">
        <v>11</v>
      </c>
      <c r="H163" s="22">
        <v>2</v>
      </c>
      <c r="I163" s="10">
        <v>54</v>
      </c>
      <c r="J163" s="11">
        <v>57</v>
      </c>
      <c r="K163" s="11">
        <v>59</v>
      </c>
      <c r="L163" s="11">
        <v>55</v>
      </c>
      <c r="M163" s="12">
        <v>59</v>
      </c>
      <c r="N163" s="10">
        <v>63</v>
      </c>
      <c r="O163" s="11">
        <v>66</v>
      </c>
      <c r="P163" s="11">
        <v>63</v>
      </c>
      <c r="Q163" s="11">
        <v>66</v>
      </c>
      <c r="R163" s="12">
        <v>61</v>
      </c>
      <c r="S163" s="11"/>
      <c r="T163" s="33">
        <f t="shared" si="11"/>
        <v>-0.38425210122353892</v>
      </c>
      <c r="U163" s="33">
        <f t="shared" si="12"/>
        <v>-0.13446644982815015</v>
      </c>
      <c r="V163" s="33">
        <f t="shared" si="13"/>
        <v>-5.7420130869400565E-2</v>
      </c>
      <c r="W163" s="33">
        <f t="shared" si="14"/>
        <v>-5.3815729413031699E-2</v>
      </c>
      <c r="X163" s="33">
        <f t="shared" si="15"/>
        <v>-0.10866402047904855</v>
      </c>
      <c r="Y163" s="36">
        <v>107051.07999999996</v>
      </c>
      <c r="Z163" s="37">
        <v>122702.98</v>
      </c>
      <c r="AA163" s="37">
        <v>130670.81999999992</v>
      </c>
      <c r="AB163" s="37">
        <v>134840.19999999998</v>
      </c>
      <c r="AC163" s="37">
        <v>129783.15000000004</v>
      </c>
      <c r="AD163" s="46">
        <v>173855.37199999994</v>
      </c>
      <c r="AE163" s="37">
        <v>141765.71199999997</v>
      </c>
      <c r="AF163" s="37">
        <v>138631.03199999998</v>
      </c>
      <c r="AG163" s="37">
        <v>142509.44999999995</v>
      </c>
      <c r="AH163" s="47">
        <v>145605.19599999991</v>
      </c>
    </row>
    <row r="164" spans="1:34" hidden="1" outlineLevel="2" x14ac:dyDescent="0.35">
      <c r="A164" s="9" t="s">
        <v>153</v>
      </c>
      <c r="B164" s="9" t="s">
        <v>64</v>
      </c>
      <c r="C164" s="19">
        <v>29157</v>
      </c>
      <c r="D164" s="22">
        <v>14</v>
      </c>
      <c r="E164" s="22">
        <v>13</v>
      </c>
      <c r="F164" s="22">
        <v>17</v>
      </c>
      <c r="G164" s="22">
        <v>14</v>
      </c>
      <c r="H164" s="22">
        <v>12</v>
      </c>
      <c r="I164" s="10">
        <v>71</v>
      </c>
      <c r="J164" s="11">
        <v>73</v>
      </c>
      <c r="K164" s="11">
        <v>69</v>
      </c>
      <c r="L164" s="11">
        <v>73</v>
      </c>
      <c r="M164" s="12">
        <v>76</v>
      </c>
      <c r="N164" s="10">
        <v>85</v>
      </c>
      <c r="O164" s="11">
        <v>86</v>
      </c>
      <c r="P164" s="11">
        <v>86</v>
      </c>
      <c r="Q164" s="11">
        <v>87</v>
      </c>
      <c r="R164" s="12">
        <v>88</v>
      </c>
      <c r="S164" s="11"/>
      <c r="T164" s="33">
        <f t="shared" si="11"/>
        <v>-0.16806990938228095</v>
      </c>
      <c r="U164" s="33">
        <f t="shared" si="12"/>
        <v>-5.782621009844191E-2</v>
      </c>
      <c r="V164" s="33">
        <f t="shared" si="13"/>
        <v>-5.5307433287247187E-3</v>
      </c>
      <c r="W164" s="33">
        <f t="shared" si="14"/>
        <v>0.22456843741385013</v>
      </c>
      <c r="X164" s="33">
        <f t="shared" si="15"/>
        <v>0.14211789130326657</v>
      </c>
      <c r="Y164" s="36">
        <v>262268.57</v>
      </c>
      <c r="Z164" s="37">
        <v>241482.69999999998</v>
      </c>
      <c r="AA164" s="37">
        <v>239765.41999999993</v>
      </c>
      <c r="AB164" s="37">
        <v>264547.59000000003</v>
      </c>
      <c r="AC164" s="37">
        <v>265520.36</v>
      </c>
      <c r="AD164" s="46">
        <v>315253.13599999988</v>
      </c>
      <c r="AE164" s="37">
        <v>256303.77599999998</v>
      </c>
      <c r="AF164" s="37">
        <v>241098.87599999996</v>
      </c>
      <c r="AG164" s="37">
        <v>216033.32400000002</v>
      </c>
      <c r="AH164" s="47">
        <v>232480.69400000002</v>
      </c>
    </row>
    <row r="165" spans="1:34" hidden="1" outlineLevel="2" x14ac:dyDescent="0.35">
      <c r="A165" s="9" t="s">
        <v>153</v>
      </c>
      <c r="B165" s="9" t="s">
        <v>170</v>
      </c>
      <c r="C165" s="19">
        <v>29179</v>
      </c>
      <c r="D165" s="22">
        <v>4</v>
      </c>
      <c r="E165" s="22">
        <v>5</v>
      </c>
      <c r="F165" s="22">
        <v>6</v>
      </c>
      <c r="G165" s="22">
        <v>5</v>
      </c>
      <c r="H165" s="22">
        <v>6</v>
      </c>
      <c r="I165" s="10">
        <v>19</v>
      </c>
      <c r="J165" s="11">
        <v>17</v>
      </c>
      <c r="K165" s="11">
        <v>16</v>
      </c>
      <c r="L165" s="11">
        <v>18</v>
      </c>
      <c r="M165" s="12">
        <v>19</v>
      </c>
      <c r="N165" s="10">
        <v>23</v>
      </c>
      <c r="O165" s="11">
        <v>22</v>
      </c>
      <c r="P165" s="11">
        <v>22</v>
      </c>
      <c r="Q165" s="11">
        <v>23</v>
      </c>
      <c r="R165" s="12">
        <v>25</v>
      </c>
      <c r="S165" s="11"/>
      <c r="T165" s="33">
        <f t="shared" si="11"/>
        <v>-0.47391311236990519</v>
      </c>
      <c r="U165" s="33">
        <f t="shared" si="12"/>
        <v>-0.30937902428806485</v>
      </c>
      <c r="V165" s="33">
        <f t="shared" si="13"/>
        <v>-8.2725640639785714E-2</v>
      </c>
      <c r="W165" s="33">
        <f t="shared" si="14"/>
        <v>-0.26811280148710637</v>
      </c>
      <c r="X165" s="33">
        <f t="shared" si="15"/>
        <v>-0.12648315222498618</v>
      </c>
      <c r="Y165" s="36">
        <v>24835.03</v>
      </c>
      <c r="Z165" s="37">
        <v>24886.05999999999</v>
      </c>
      <c r="AA165" s="37">
        <v>28807.369999999984</v>
      </c>
      <c r="AB165" s="37">
        <v>22662.769999999986</v>
      </c>
      <c r="AC165" s="37">
        <v>29149.97</v>
      </c>
      <c r="AD165" s="46">
        <v>47207.088000000003</v>
      </c>
      <c r="AE165" s="37">
        <v>36034.323999999986</v>
      </c>
      <c r="AF165" s="37">
        <v>31405.401999999991</v>
      </c>
      <c r="AG165" s="37">
        <v>30964.839999999997</v>
      </c>
      <c r="AH165" s="47">
        <v>33370.816000000006</v>
      </c>
    </row>
    <row r="166" spans="1:34" hidden="1" outlineLevel="2" x14ac:dyDescent="0.35">
      <c r="A166" s="9" t="s">
        <v>153</v>
      </c>
      <c r="B166" s="9" t="s">
        <v>171</v>
      </c>
      <c r="C166" s="19">
        <v>29181</v>
      </c>
      <c r="D166" s="22">
        <v>7</v>
      </c>
      <c r="E166" s="22">
        <v>4</v>
      </c>
      <c r="F166" s="22">
        <v>3</v>
      </c>
      <c r="G166" s="22">
        <v>4</v>
      </c>
      <c r="H166" s="22">
        <v>3</v>
      </c>
      <c r="I166" s="10">
        <v>34</v>
      </c>
      <c r="J166" s="11">
        <v>36</v>
      </c>
      <c r="K166" s="11">
        <v>39</v>
      </c>
      <c r="L166" s="11">
        <v>38</v>
      </c>
      <c r="M166" s="12">
        <v>38</v>
      </c>
      <c r="N166" s="10">
        <v>41</v>
      </c>
      <c r="O166" s="11">
        <v>40</v>
      </c>
      <c r="P166" s="11">
        <v>42</v>
      </c>
      <c r="Q166" s="11">
        <v>42</v>
      </c>
      <c r="R166" s="12">
        <v>41</v>
      </c>
      <c r="S166" s="11"/>
      <c r="T166" s="33">
        <f t="shared" si="11"/>
        <v>-0.29813122650488044</v>
      </c>
      <c r="U166" s="33">
        <f t="shared" si="12"/>
        <v>-0.15246291325393835</v>
      </c>
      <c r="V166" s="33">
        <f t="shared" si="13"/>
        <v>2.0154811075996815E-2</v>
      </c>
      <c r="W166" s="33">
        <f t="shared" si="14"/>
        <v>-4.5985296502453199E-2</v>
      </c>
      <c r="X166" s="33">
        <f t="shared" si="15"/>
        <v>-3.1353282827437545E-2</v>
      </c>
      <c r="Y166" s="36">
        <v>68113.709999999992</v>
      </c>
      <c r="Z166" s="37">
        <v>67416.189999999988</v>
      </c>
      <c r="AA166" s="37">
        <v>77441.079999999987</v>
      </c>
      <c r="AB166" s="37">
        <v>73724.80999999991</v>
      </c>
      <c r="AC166" s="37">
        <v>83478.780000000013</v>
      </c>
      <c r="AD166" s="46">
        <v>97046.217999999993</v>
      </c>
      <c r="AE166" s="37">
        <v>79543.645999999964</v>
      </c>
      <c r="AF166" s="37">
        <v>75911.106000000014</v>
      </c>
      <c r="AG166" s="37">
        <v>77278.483999999997</v>
      </c>
      <c r="AH166" s="47">
        <v>86180.831999999893</v>
      </c>
    </row>
    <row r="167" spans="1:34" hidden="1" outlineLevel="2" x14ac:dyDescent="0.35">
      <c r="A167" s="9" t="s">
        <v>153</v>
      </c>
      <c r="B167" s="9" t="s">
        <v>74</v>
      </c>
      <c r="C167" s="19">
        <v>29201</v>
      </c>
      <c r="D167" s="22">
        <v>37</v>
      </c>
      <c r="E167" s="22">
        <v>28</v>
      </c>
      <c r="F167" s="22">
        <v>30</v>
      </c>
      <c r="G167" s="22">
        <v>38</v>
      </c>
      <c r="H167" s="22">
        <v>33</v>
      </c>
      <c r="I167" s="10">
        <v>174</v>
      </c>
      <c r="J167" s="11">
        <v>184</v>
      </c>
      <c r="K167" s="11">
        <v>182</v>
      </c>
      <c r="L167" s="11">
        <v>177</v>
      </c>
      <c r="M167" s="12">
        <v>185</v>
      </c>
      <c r="N167" s="10">
        <v>211</v>
      </c>
      <c r="O167" s="11">
        <v>212</v>
      </c>
      <c r="P167" s="11">
        <v>212</v>
      </c>
      <c r="Q167" s="11">
        <v>215</v>
      </c>
      <c r="R167" s="12">
        <v>218</v>
      </c>
      <c r="S167" s="11"/>
      <c r="T167" s="33">
        <f t="shared" si="11"/>
        <v>-0.25792397890997176</v>
      </c>
      <c r="U167" s="33">
        <f t="shared" si="12"/>
        <v>-4.58276031270759E-2</v>
      </c>
      <c r="V167" s="33">
        <f t="shared" si="13"/>
        <v>-5.6076533105302917E-2</v>
      </c>
      <c r="W167" s="33">
        <f t="shared" si="14"/>
        <v>-2.7409985291338756E-2</v>
      </c>
      <c r="X167" s="33">
        <f t="shared" si="15"/>
        <v>5.5889975472257492E-2</v>
      </c>
      <c r="Y167" s="36">
        <v>493956.67</v>
      </c>
      <c r="Z167" s="37">
        <v>515614.76</v>
      </c>
      <c r="AA167" s="37">
        <v>490750.43000000005</v>
      </c>
      <c r="AB167" s="37">
        <v>492253.37</v>
      </c>
      <c r="AC167" s="37">
        <v>566359.52999999991</v>
      </c>
      <c r="AD167" s="46">
        <v>665641.59999999974</v>
      </c>
      <c r="AE167" s="37">
        <v>540379.03599999985</v>
      </c>
      <c r="AF167" s="37">
        <v>519904.89400000003</v>
      </c>
      <c r="AG167" s="37">
        <v>506126.28399999993</v>
      </c>
      <c r="AH167" s="47">
        <v>536381.19799999986</v>
      </c>
    </row>
    <row r="168" spans="1:34" hidden="1" outlineLevel="2" x14ac:dyDescent="0.35">
      <c r="A168" s="9" t="s">
        <v>153</v>
      </c>
      <c r="B168" s="9" t="s">
        <v>172</v>
      </c>
      <c r="C168" s="19">
        <v>29203</v>
      </c>
      <c r="D168" s="22">
        <v>7</v>
      </c>
      <c r="E168" s="22">
        <v>8</v>
      </c>
      <c r="F168" s="22">
        <v>7</v>
      </c>
      <c r="G168" s="22">
        <v>6</v>
      </c>
      <c r="H168" s="22">
        <v>5</v>
      </c>
      <c r="I168" s="10">
        <v>39</v>
      </c>
      <c r="J168" s="11">
        <v>44</v>
      </c>
      <c r="K168" s="11">
        <v>41</v>
      </c>
      <c r="L168" s="11">
        <v>43</v>
      </c>
      <c r="M168" s="12">
        <v>44</v>
      </c>
      <c r="N168" s="10">
        <v>46</v>
      </c>
      <c r="O168" s="11">
        <v>52</v>
      </c>
      <c r="P168" s="11">
        <v>48</v>
      </c>
      <c r="Q168" s="11">
        <v>49</v>
      </c>
      <c r="R168" s="12">
        <v>49</v>
      </c>
      <c r="S168" s="11"/>
      <c r="T168" s="33">
        <f t="shared" si="11"/>
        <v>-0.56970492552766872</v>
      </c>
      <c r="U168" s="33">
        <f t="shared" si="12"/>
        <v>-0.45361687565589337</v>
      </c>
      <c r="V168" s="33">
        <f t="shared" si="13"/>
        <v>-0.3586709813454273</v>
      </c>
      <c r="W168" s="33">
        <f t="shared" si="14"/>
        <v>-0.33648653985394861</v>
      </c>
      <c r="X168" s="33">
        <f t="shared" si="15"/>
        <v>-4.9491723890682904E-2</v>
      </c>
      <c r="Y168" s="36">
        <v>49528.549999999974</v>
      </c>
      <c r="Z168" s="37">
        <v>48160.969999999979</v>
      </c>
      <c r="AA168" s="37">
        <v>50852.73000000001</v>
      </c>
      <c r="AB168" s="37">
        <v>50874.17</v>
      </c>
      <c r="AC168" s="37">
        <v>79368.459999999963</v>
      </c>
      <c r="AD168" s="46">
        <v>115103.68799999997</v>
      </c>
      <c r="AE168" s="37">
        <v>88145.053999999975</v>
      </c>
      <c r="AF168" s="37">
        <v>79292.73199999996</v>
      </c>
      <c r="AG168" s="37">
        <v>76673.907999999981</v>
      </c>
      <c r="AH168" s="47">
        <v>83501.072</v>
      </c>
    </row>
    <row r="169" spans="1:34" hidden="1" outlineLevel="2" x14ac:dyDescent="0.35">
      <c r="A169" s="9" t="s">
        <v>153</v>
      </c>
      <c r="B169" s="9" t="s">
        <v>173</v>
      </c>
      <c r="C169" s="19">
        <v>29187</v>
      </c>
      <c r="D169" s="22">
        <v>42</v>
      </c>
      <c r="E169" s="22">
        <v>50</v>
      </c>
      <c r="F169" s="22">
        <v>44</v>
      </c>
      <c r="G169" s="22">
        <v>38</v>
      </c>
      <c r="H169" s="22">
        <v>38</v>
      </c>
      <c r="I169" s="10">
        <v>227</v>
      </c>
      <c r="J169" s="11">
        <v>231</v>
      </c>
      <c r="K169" s="11">
        <v>237</v>
      </c>
      <c r="L169" s="11">
        <v>241</v>
      </c>
      <c r="M169" s="12">
        <v>237</v>
      </c>
      <c r="N169" s="10">
        <v>269</v>
      </c>
      <c r="O169" s="11">
        <v>281</v>
      </c>
      <c r="P169" s="11">
        <v>281</v>
      </c>
      <c r="Q169" s="11">
        <v>279</v>
      </c>
      <c r="R169" s="12">
        <v>275</v>
      </c>
      <c r="S169" s="11"/>
      <c r="T169" s="33">
        <f t="shared" si="11"/>
        <v>-0.13617055816603807</v>
      </c>
      <c r="U169" s="33">
        <f t="shared" si="12"/>
        <v>5.8004048988098189E-2</v>
      </c>
      <c r="V169" s="33">
        <f t="shared" si="13"/>
        <v>0.13477708901097518</v>
      </c>
      <c r="W169" s="33">
        <f t="shared" si="14"/>
        <v>0.12629149126453632</v>
      </c>
      <c r="X169" s="33">
        <f t="shared" si="15"/>
        <v>0.29578012847960666</v>
      </c>
      <c r="Y169" s="36">
        <v>815672.58999999939</v>
      </c>
      <c r="Z169" s="37">
        <v>772173.28999999992</v>
      </c>
      <c r="AA169" s="37">
        <v>793677.82999999973</v>
      </c>
      <c r="AB169" s="37">
        <v>799899.1100000001</v>
      </c>
      <c r="AC169" s="37">
        <v>974880.25999999989</v>
      </c>
      <c r="AD169" s="46">
        <v>944251.89800000028</v>
      </c>
      <c r="AE169" s="37">
        <v>729839.63600000017</v>
      </c>
      <c r="AF169" s="37">
        <v>699412.98399999994</v>
      </c>
      <c r="AG169" s="37">
        <v>710206.11999999988</v>
      </c>
      <c r="AH169" s="47">
        <v>752350.06199999992</v>
      </c>
    </row>
    <row r="170" spans="1:34" hidden="1" outlineLevel="2" x14ac:dyDescent="0.35">
      <c r="A170" s="9" t="s">
        <v>153</v>
      </c>
      <c r="B170" s="9" t="s">
        <v>174</v>
      </c>
      <c r="C170" s="19">
        <v>29186</v>
      </c>
      <c r="D170" s="22">
        <v>16</v>
      </c>
      <c r="E170" s="22">
        <v>14</v>
      </c>
      <c r="F170" s="22">
        <v>9</v>
      </c>
      <c r="G170" s="22">
        <v>13</v>
      </c>
      <c r="H170" s="22">
        <v>15</v>
      </c>
      <c r="I170" s="10">
        <v>59</v>
      </c>
      <c r="J170" s="11">
        <v>60</v>
      </c>
      <c r="K170" s="11">
        <v>62</v>
      </c>
      <c r="L170" s="11">
        <v>59</v>
      </c>
      <c r="M170" s="12">
        <v>58</v>
      </c>
      <c r="N170" s="10">
        <v>75</v>
      </c>
      <c r="O170" s="11">
        <v>74</v>
      </c>
      <c r="P170" s="11">
        <v>71</v>
      </c>
      <c r="Q170" s="11">
        <v>72</v>
      </c>
      <c r="R170" s="12">
        <v>73</v>
      </c>
      <c r="S170" s="11"/>
      <c r="T170" s="33">
        <f t="shared" si="11"/>
        <v>-0.25373935251635327</v>
      </c>
      <c r="U170" s="33">
        <f t="shared" si="12"/>
        <v>-0.18158236822330798</v>
      </c>
      <c r="V170" s="33">
        <f t="shared" si="13"/>
        <v>9.7384614547135762E-4</v>
      </c>
      <c r="W170" s="33">
        <f t="shared" si="14"/>
        <v>6.1897705949872206E-2</v>
      </c>
      <c r="X170" s="33">
        <f t="shared" si="15"/>
        <v>1.3029984991588472E-2</v>
      </c>
      <c r="Y170" s="36">
        <v>114855.62999999998</v>
      </c>
      <c r="Z170" s="37">
        <v>110136.4199999999</v>
      </c>
      <c r="AA170" s="37">
        <v>123198.84999999999</v>
      </c>
      <c r="AB170" s="37">
        <v>133575.10999999999</v>
      </c>
      <c r="AC170" s="37">
        <v>131175.94999999995</v>
      </c>
      <c r="AD170" s="46">
        <v>153908.19599999997</v>
      </c>
      <c r="AE170" s="37">
        <v>134572.39399999997</v>
      </c>
      <c r="AF170" s="37">
        <v>123078.98999999999</v>
      </c>
      <c r="AG170" s="37">
        <v>125789.05599999998</v>
      </c>
      <c r="AH170" s="47">
        <v>129488.71399999988</v>
      </c>
    </row>
    <row r="171" spans="1:34" hidden="1" outlineLevel="2" x14ac:dyDescent="0.35">
      <c r="A171" s="9" t="s">
        <v>153</v>
      </c>
      <c r="B171" s="9" t="s">
        <v>175</v>
      </c>
      <c r="C171" s="19">
        <v>29207</v>
      </c>
      <c r="D171" s="22">
        <v>20</v>
      </c>
      <c r="E171" s="22">
        <v>21</v>
      </c>
      <c r="F171" s="22">
        <v>25</v>
      </c>
      <c r="G171" s="22">
        <v>24</v>
      </c>
      <c r="H171" s="22">
        <v>17</v>
      </c>
      <c r="I171" s="10">
        <v>96</v>
      </c>
      <c r="J171" s="11">
        <v>98</v>
      </c>
      <c r="K171" s="11">
        <v>96</v>
      </c>
      <c r="L171" s="11">
        <v>98</v>
      </c>
      <c r="M171" s="12">
        <v>99</v>
      </c>
      <c r="N171" s="10">
        <v>116</v>
      </c>
      <c r="O171" s="11">
        <v>119</v>
      </c>
      <c r="P171" s="11">
        <v>121</v>
      </c>
      <c r="Q171" s="11">
        <v>122</v>
      </c>
      <c r="R171" s="12">
        <v>116</v>
      </c>
      <c r="S171" s="11"/>
      <c r="T171" s="33">
        <f t="shared" si="11"/>
        <v>-0.1970686565734493</v>
      </c>
      <c r="U171" s="33">
        <f t="shared" si="12"/>
        <v>-3.7932642192301302E-2</v>
      </c>
      <c r="V171" s="33">
        <f t="shared" si="13"/>
        <v>0.22420911647108421</v>
      </c>
      <c r="W171" s="33">
        <f t="shared" si="14"/>
        <v>0.12457064193434486</v>
      </c>
      <c r="X171" s="33">
        <f t="shared" si="15"/>
        <v>4.8419897223784591E-2</v>
      </c>
      <c r="Y171" s="36">
        <v>246775.36</v>
      </c>
      <c r="Z171" s="37">
        <v>263357.59999999998</v>
      </c>
      <c r="AA171" s="37">
        <v>265416.2</v>
      </c>
      <c r="AB171" s="37">
        <v>258529.17999999993</v>
      </c>
      <c r="AC171" s="37">
        <v>262080.75999999983</v>
      </c>
      <c r="AD171" s="46">
        <v>307343.03999999986</v>
      </c>
      <c r="AE171" s="37">
        <v>273741.33199999994</v>
      </c>
      <c r="AF171" s="37">
        <v>216806.25999999989</v>
      </c>
      <c r="AG171" s="37">
        <v>229891.454</v>
      </c>
      <c r="AH171" s="47">
        <v>249976.90399999995</v>
      </c>
    </row>
    <row r="172" spans="1:34" hidden="1" outlineLevel="2" x14ac:dyDescent="0.35">
      <c r="A172" s="9" t="s">
        <v>153</v>
      </c>
      <c r="B172" s="9" t="s">
        <v>80</v>
      </c>
      <c r="C172" s="19">
        <v>29209</v>
      </c>
      <c r="D172" s="22">
        <v>21</v>
      </c>
      <c r="E172" s="22">
        <v>23</v>
      </c>
      <c r="F172" s="22">
        <v>16</v>
      </c>
      <c r="G172" s="22">
        <v>16</v>
      </c>
      <c r="H172" s="22">
        <v>17</v>
      </c>
      <c r="I172" s="10">
        <v>77</v>
      </c>
      <c r="J172" s="11">
        <v>77</v>
      </c>
      <c r="K172" s="11">
        <v>82</v>
      </c>
      <c r="L172" s="11">
        <v>84</v>
      </c>
      <c r="M172" s="12">
        <v>81</v>
      </c>
      <c r="N172" s="10">
        <v>98</v>
      </c>
      <c r="O172" s="11">
        <v>100</v>
      </c>
      <c r="P172" s="11">
        <v>98</v>
      </c>
      <c r="Q172" s="11">
        <v>100</v>
      </c>
      <c r="R172" s="12">
        <v>98</v>
      </c>
      <c r="S172" s="11"/>
      <c r="T172" s="33">
        <f t="shared" si="11"/>
        <v>-0.26407662372844909</v>
      </c>
      <c r="U172" s="33">
        <f t="shared" si="12"/>
        <v>-0.19764677181420975</v>
      </c>
      <c r="V172" s="33">
        <f t="shared" si="13"/>
        <v>-4.2320815798751799E-2</v>
      </c>
      <c r="W172" s="33">
        <f t="shared" si="14"/>
        <v>-3.6848375837508329E-2</v>
      </c>
      <c r="X172" s="33">
        <f t="shared" si="15"/>
        <v>-3.5305553403911505E-3</v>
      </c>
      <c r="Y172" s="36">
        <v>296156.03999999998</v>
      </c>
      <c r="Z172" s="37">
        <v>262533.15999999997</v>
      </c>
      <c r="AA172" s="37">
        <v>297867.55999999994</v>
      </c>
      <c r="AB172" s="37">
        <v>286595.64000000013</v>
      </c>
      <c r="AC172" s="37">
        <v>329200.90999999992</v>
      </c>
      <c r="AD172" s="46">
        <v>402427.82</v>
      </c>
      <c r="AE172" s="37">
        <v>327203.96799999994</v>
      </c>
      <c r="AF172" s="37">
        <v>311030.62999999966</v>
      </c>
      <c r="AG172" s="37">
        <v>297560.2519999998</v>
      </c>
      <c r="AH172" s="47">
        <v>330367.28999999998</v>
      </c>
    </row>
    <row r="173" spans="1:34" hidden="1" outlineLevel="2" x14ac:dyDescent="0.35">
      <c r="A173" s="9" t="s">
        <v>153</v>
      </c>
      <c r="B173" s="9" t="s">
        <v>176</v>
      </c>
      <c r="C173" s="19">
        <v>29213</v>
      </c>
      <c r="D173" s="22">
        <v>143</v>
      </c>
      <c r="E173" s="22">
        <v>138</v>
      </c>
      <c r="F173" s="22">
        <v>142</v>
      </c>
      <c r="G173" s="22">
        <v>87</v>
      </c>
      <c r="H173" s="22">
        <v>84</v>
      </c>
      <c r="I173" s="10">
        <v>392</v>
      </c>
      <c r="J173" s="11">
        <v>391</v>
      </c>
      <c r="K173" s="11">
        <v>395</v>
      </c>
      <c r="L173" s="11">
        <v>459</v>
      </c>
      <c r="M173" s="12">
        <v>473</v>
      </c>
      <c r="N173" s="10">
        <v>535</v>
      </c>
      <c r="O173" s="11">
        <v>529</v>
      </c>
      <c r="P173" s="11">
        <v>537</v>
      </c>
      <c r="Q173" s="11">
        <v>546</v>
      </c>
      <c r="R173" s="12">
        <v>557</v>
      </c>
      <c r="S173" s="11"/>
      <c r="T173" s="33">
        <f t="shared" si="11"/>
        <v>-0.42005853095463219</v>
      </c>
      <c r="U173" s="33">
        <f t="shared" si="12"/>
        <v>-0.36359178559030281</v>
      </c>
      <c r="V173" s="33">
        <f t="shared" si="13"/>
        <v>-0.23803815597786215</v>
      </c>
      <c r="W173" s="33">
        <f t="shared" si="14"/>
        <v>-0.17493514427528056</v>
      </c>
      <c r="X173" s="33">
        <f t="shared" si="15"/>
        <v>-7.6738857630704649E-2</v>
      </c>
      <c r="Y173" s="36">
        <v>1389576.1500000001</v>
      </c>
      <c r="Z173" s="37">
        <v>1220465.3299999994</v>
      </c>
      <c r="AA173" s="37">
        <v>1355028.7100000004</v>
      </c>
      <c r="AB173" s="37">
        <v>1486921.8699999992</v>
      </c>
      <c r="AC173" s="37">
        <v>1749467.1899999992</v>
      </c>
      <c r="AD173" s="46">
        <v>2396062.7479999987</v>
      </c>
      <c r="AE173" s="37">
        <v>1917739.7500000005</v>
      </c>
      <c r="AF173" s="37">
        <v>1778341.9479999996</v>
      </c>
      <c r="AG173" s="37">
        <v>1802187.8639999987</v>
      </c>
      <c r="AH173" s="47">
        <v>1894877.9599999993</v>
      </c>
    </row>
    <row r="174" spans="1:34" hidden="1" outlineLevel="2" x14ac:dyDescent="0.35">
      <c r="A174" s="9" t="s">
        <v>153</v>
      </c>
      <c r="B174" s="9" t="s">
        <v>177</v>
      </c>
      <c r="C174" s="19">
        <v>29215</v>
      </c>
      <c r="D174" s="22">
        <v>17</v>
      </c>
      <c r="E174" s="22">
        <v>14</v>
      </c>
      <c r="F174" s="22">
        <v>15</v>
      </c>
      <c r="G174" s="22">
        <v>16</v>
      </c>
      <c r="H174" s="22">
        <v>10</v>
      </c>
      <c r="I174" s="10">
        <v>61</v>
      </c>
      <c r="J174" s="11">
        <v>68</v>
      </c>
      <c r="K174" s="11">
        <v>64</v>
      </c>
      <c r="L174" s="11">
        <v>66</v>
      </c>
      <c r="M174" s="12">
        <v>69</v>
      </c>
      <c r="N174" s="10">
        <v>78</v>
      </c>
      <c r="O174" s="11">
        <v>82</v>
      </c>
      <c r="P174" s="11">
        <v>79</v>
      </c>
      <c r="Q174" s="11">
        <v>82</v>
      </c>
      <c r="R174" s="12">
        <v>79</v>
      </c>
      <c r="S174" s="11"/>
      <c r="T174" s="33">
        <f t="shared" si="11"/>
        <v>-0.12435355258964786</v>
      </c>
      <c r="U174" s="33">
        <f t="shared" si="12"/>
        <v>-5.1280169307271306E-2</v>
      </c>
      <c r="V174" s="33">
        <f t="shared" si="13"/>
        <v>2.0595240260782743E-2</v>
      </c>
      <c r="W174" s="33">
        <f t="shared" si="14"/>
        <v>7.3260337813148002E-2</v>
      </c>
      <c r="X174" s="33">
        <f t="shared" si="15"/>
        <v>4.4890327867959101E-3</v>
      </c>
      <c r="Y174" s="36">
        <v>174215.33</v>
      </c>
      <c r="Z174" s="37">
        <v>157437.01999999999</v>
      </c>
      <c r="AA174" s="37">
        <v>159901.29999999999</v>
      </c>
      <c r="AB174" s="37">
        <v>171548.11</v>
      </c>
      <c r="AC174" s="37">
        <v>166535.85999999987</v>
      </c>
      <c r="AD174" s="46">
        <v>198956.2459999999</v>
      </c>
      <c r="AE174" s="37">
        <v>165946.79999999987</v>
      </c>
      <c r="AF174" s="37">
        <v>156674.54999999996</v>
      </c>
      <c r="AG174" s="37">
        <v>159838.30200000003</v>
      </c>
      <c r="AH174" s="47">
        <v>165791.61599999998</v>
      </c>
    </row>
    <row r="175" spans="1:34" hidden="1" outlineLevel="2" x14ac:dyDescent="0.35">
      <c r="A175" s="9" t="s">
        <v>153</v>
      </c>
      <c r="B175" s="9" t="s">
        <v>83</v>
      </c>
      <c r="C175" s="19">
        <v>29221</v>
      </c>
      <c r="D175" s="22">
        <v>9</v>
      </c>
      <c r="E175" s="22">
        <v>6</v>
      </c>
      <c r="F175" s="22">
        <v>11</v>
      </c>
      <c r="G175" s="22">
        <v>12</v>
      </c>
      <c r="H175" s="22">
        <v>12</v>
      </c>
      <c r="I175" s="10">
        <v>52</v>
      </c>
      <c r="J175" s="11">
        <v>55</v>
      </c>
      <c r="K175" s="11">
        <v>52</v>
      </c>
      <c r="L175" s="11">
        <v>54</v>
      </c>
      <c r="M175" s="12">
        <v>54</v>
      </c>
      <c r="N175" s="10">
        <v>61</v>
      </c>
      <c r="O175" s="11">
        <v>61</v>
      </c>
      <c r="P175" s="11">
        <v>63</v>
      </c>
      <c r="Q175" s="11">
        <v>66</v>
      </c>
      <c r="R175" s="12">
        <v>66</v>
      </c>
      <c r="S175" s="11"/>
      <c r="T175" s="33">
        <f t="shared" si="11"/>
        <v>-0.1465265828534501</v>
      </c>
      <c r="U175" s="33">
        <f t="shared" si="12"/>
        <v>0.119654998615351</v>
      </c>
      <c r="V175" s="33">
        <f t="shared" si="13"/>
        <v>8.1979625775655096E-2</v>
      </c>
      <c r="W175" s="33">
        <f t="shared" si="14"/>
        <v>0.10584014795209828</v>
      </c>
      <c r="X175" s="33">
        <f t="shared" si="15"/>
        <v>2.1314295880735523E-2</v>
      </c>
      <c r="Y175" s="36">
        <v>161801.18999999997</v>
      </c>
      <c r="Z175" s="37">
        <v>167125.58999999997</v>
      </c>
      <c r="AA175" s="37">
        <v>151602.71999999997</v>
      </c>
      <c r="AB175" s="37">
        <v>153100.22000000003</v>
      </c>
      <c r="AC175" s="37">
        <v>156119.47999999998</v>
      </c>
      <c r="AD175" s="46">
        <v>189579.64799999987</v>
      </c>
      <c r="AE175" s="37">
        <v>149265.25599999996</v>
      </c>
      <c r="AF175" s="37">
        <v>140116.05799999999</v>
      </c>
      <c r="AG175" s="37">
        <v>138446.97200000001</v>
      </c>
      <c r="AH175" s="47">
        <v>152861.34799999991</v>
      </c>
    </row>
    <row r="176" spans="1:34" hidden="1" outlineLevel="2" x14ac:dyDescent="0.35">
      <c r="A176" s="9" t="s">
        <v>153</v>
      </c>
      <c r="B176" s="9" t="s">
        <v>178</v>
      </c>
      <c r="C176" s="19">
        <v>29223</v>
      </c>
      <c r="D176" s="22">
        <v>6</v>
      </c>
      <c r="E176" s="22">
        <v>8</v>
      </c>
      <c r="F176" s="22">
        <v>10</v>
      </c>
      <c r="G176" s="22">
        <v>6</v>
      </c>
      <c r="H176" s="22">
        <v>11</v>
      </c>
      <c r="I176" s="10">
        <v>39</v>
      </c>
      <c r="J176" s="11">
        <v>38</v>
      </c>
      <c r="K176" s="11">
        <v>37</v>
      </c>
      <c r="L176" s="11">
        <v>38</v>
      </c>
      <c r="M176" s="12">
        <v>38</v>
      </c>
      <c r="N176" s="10">
        <v>45</v>
      </c>
      <c r="O176" s="11">
        <v>46</v>
      </c>
      <c r="P176" s="11">
        <v>47</v>
      </c>
      <c r="Q176" s="11">
        <v>44</v>
      </c>
      <c r="R176" s="12">
        <v>49</v>
      </c>
      <c r="S176" s="11"/>
      <c r="T176" s="33">
        <f t="shared" si="11"/>
        <v>-0.34912515194081495</v>
      </c>
      <c r="U176" s="33">
        <f t="shared" si="12"/>
        <v>2.1495311218291402E-3</v>
      </c>
      <c r="V176" s="33">
        <f t="shared" si="13"/>
        <v>-0.1575352149278727</v>
      </c>
      <c r="W176" s="33">
        <f t="shared" si="14"/>
        <v>-0.20457933460581623</v>
      </c>
      <c r="X176" s="33">
        <f t="shared" si="15"/>
        <v>0.13191547449314855</v>
      </c>
      <c r="Y176" s="36">
        <v>67990.44</v>
      </c>
      <c r="Z176" s="37">
        <v>73585.009999999995</v>
      </c>
      <c r="AA176" s="37">
        <v>63700.540000000008</v>
      </c>
      <c r="AB176" s="37">
        <v>61943.369999999995</v>
      </c>
      <c r="AC176" s="37">
        <v>92274.080000000031</v>
      </c>
      <c r="AD176" s="46">
        <v>104460.08199999998</v>
      </c>
      <c r="AE176" s="37">
        <v>73427.175999999963</v>
      </c>
      <c r="AF176" s="37">
        <v>75612.109999999957</v>
      </c>
      <c r="AG176" s="37">
        <v>77874.981999999887</v>
      </c>
      <c r="AH176" s="47">
        <v>81520.292000000001</v>
      </c>
    </row>
    <row r="177" spans="1:34" hidden="1" outlineLevel="2" x14ac:dyDescent="0.35">
      <c r="A177" s="9" t="s">
        <v>153</v>
      </c>
      <c r="B177" s="9" t="s">
        <v>179</v>
      </c>
      <c r="C177" s="19">
        <v>29225</v>
      </c>
      <c r="D177" s="22">
        <v>20</v>
      </c>
      <c r="E177" s="22">
        <v>18</v>
      </c>
      <c r="F177" s="22">
        <v>19</v>
      </c>
      <c r="G177" s="22">
        <v>13</v>
      </c>
      <c r="H177" s="22">
        <v>17</v>
      </c>
      <c r="I177" s="10">
        <v>67</v>
      </c>
      <c r="J177" s="11">
        <v>73</v>
      </c>
      <c r="K177" s="11">
        <v>72</v>
      </c>
      <c r="L177" s="11">
        <v>76</v>
      </c>
      <c r="M177" s="12">
        <v>75</v>
      </c>
      <c r="N177" s="10">
        <v>87</v>
      </c>
      <c r="O177" s="11">
        <v>91</v>
      </c>
      <c r="P177" s="11">
        <v>91</v>
      </c>
      <c r="Q177" s="11">
        <v>89</v>
      </c>
      <c r="R177" s="12">
        <v>92</v>
      </c>
      <c r="S177" s="11"/>
      <c r="T177" s="33">
        <f t="shared" si="11"/>
        <v>-0.19240982395458717</v>
      </c>
      <c r="U177" s="33">
        <f t="shared" si="12"/>
        <v>-3.4183711747221124E-2</v>
      </c>
      <c r="V177" s="33">
        <f t="shared" si="13"/>
        <v>5.5654176282870615E-2</v>
      </c>
      <c r="W177" s="33">
        <f t="shared" si="14"/>
        <v>-1.2054157372047847E-3</v>
      </c>
      <c r="X177" s="33">
        <f t="shared" si="15"/>
        <v>0.12868786474979887</v>
      </c>
      <c r="Y177" s="36">
        <v>234306.8</v>
      </c>
      <c r="Z177" s="37">
        <v>237899.25</v>
      </c>
      <c r="AA177" s="37">
        <v>239604.77999999997</v>
      </c>
      <c r="AB177" s="37">
        <v>238615.49</v>
      </c>
      <c r="AC177" s="37">
        <v>267389.32</v>
      </c>
      <c r="AD177" s="46">
        <v>290130.82</v>
      </c>
      <c r="AE177" s="37">
        <v>246319.35999999999</v>
      </c>
      <c r="AF177" s="37">
        <v>226972.79599999994</v>
      </c>
      <c r="AG177" s="37">
        <v>238903.46799999999</v>
      </c>
      <c r="AH177" s="47">
        <v>236902.80399999989</v>
      </c>
    </row>
    <row r="178" spans="1:34" hidden="1" outlineLevel="2" x14ac:dyDescent="0.35">
      <c r="A178" s="13" t="s">
        <v>153</v>
      </c>
      <c r="B178" s="9" t="s">
        <v>180</v>
      </c>
      <c r="C178" s="19">
        <v>29229</v>
      </c>
      <c r="D178" s="22">
        <v>7</v>
      </c>
      <c r="E178" s="22">
        <v>6</v>
      </c>
      <c r="F178" s="22">
        <v>7</v>
      </c>
      <c r="G178" s="22">
        <v>7</v>
      </c>
      <c r="H178" s="22">
        <v>7</v>
      </c>
      <c r="I178" s="10">
        <v>64</v>
      </c>
      <c r="J178" s="11">
        <v>67</v>
      </c>
      <c r="K178" s="11">
        <v>66</v>
      </c>
      <c r="L178" s="11">
        <v>68</v>
      </c>
      <c r="M178" s="12">
        <v>71</v>
      </c>
      <c r="N178" s="10">
        <v>71</v>
      </c>
      <c r="O178" s="11">
        <v>73</v>
      </c>
      <c r="P178" s="11">
        <v>73</v>
      </c>
      <c r="Q178" s="11">
        <v>75</v>
      </c>
      <c r="R178" s="12">
        <v>78</v>
      </c>
      <c r="S178" s="11"/>
      <c r="T178" s="33">
        <f t="shared" si="11"/>
        <v>-7.3462390849369452E-2</v>
      </c>
      <c r="U178" s="33">
        <f t="shared" si="12"/>
        <v>6.3186242110266466E-2</v>
      </c>
      <c r="V178" s="33">
        <f t="shared" si="13"/>
        <v>0.17332767810382665</v>
      </c>
      <c r="W178" s="33">
        <f t="shared" si="14"/>
        <v>0.13700616245288111</v>
      </c>
      <c r="X178" s="33">
        <f t="shared" si="15"/>
        <v>0.19221009626811369</v>
      </c>
      <c r="Y178" s="36">
        <v>219201.69999999995</v>
      </c>
      <c r="Z178" s="37">
        <v>203439.24999999997</v>
      </c>
      <c r="AA178" s="37">
        <v>208334.15000000002</v>
      </c>
      <c r="AB178" s="37">
        <v>214267.29000000004</v>
      </c>
      <c r="AC178" s="37">
        <v>232094.79999999996</v>
      </c>
      <c r="AD178" s="46">
        <v>236581.54600000003</v>
      </c>
      <c r="AE178" s="37">
        <v>191348.64799999981</v>
      </c>
      <c r="AF178" s="37">
        <v>177558.36999999988</v>
      </c>
      <c r="AG178" s="37">
        <v>188448.66199999995</v>
      </c>
      <c r="AH178" s="47">
        <v>194676.09</v>
      </c>
    </row>
    <row r="179" spans="1:34" outlineLevel="1" collapsed="1" x14ac:dyDescent="0.35">
      <c r="A179" s="27" t="s">
        <v>236</v>
      </c>
      <c r="B179" s="9"/>
      <c r="C179" s="19"/>
      <c r="D179" s="22"/>
      <c r="E179" s="22"/>
      <c r="F179" s="22"/>
      <c r="G179" s="22"/>
      <c r="H179" s="22"/>
      <c r="I179" s="10"/>
      <c r="J179" s="11"/>
      <c r="K179" s="11"/>
      <c r="L179" s="11"/>
      <c r="M179" s="12"/>
      <c r="N179" s="10"/>
      <c r="O179" s="11"/>
      <c r="P179" s="11"/>
      <c r="Q179" s="11"/>
      <c r="R179" s="12"/>
      <c r="S179" s="11"/>
      <c r="T179" s="33"/>
      <c r="U179" s="33"/>
      <c r="V179" s="33"/>
      <c r="W179" s="33"/>
      <c r="X179" s="33"/>
      <c r="Y179" s="36">
        <f>SUBTOTAL(9,Y146:Y178)</f>
        <v>10187099.209999997</v>
      </c>
      <c r="Z179" s="37">
        <f>SUBTOTAL(9,Z146:Z178)</f>
        <v>9972336.4399999976</v>
      </c>
      <c r="AA179" s="37">
        <f>SUBTOTAL(9,AA146:AA178)</f>
        <v>10037231.35</v>
      </c>
      <c r="AB179" s="37">
        <f>SUBTOTAL(9,AB146:AB178)</f>
        <v>10346647.98</v>
      </c>
      <c r="AC179" s="37">
        <f>SUBTOTAL(9,AC146:AC178)</f>
        <v>11353469.92</v>
      </c>
      <c r="AD179" s="46">
        <f>SUBTOTAL(9,AD146:AD178)</f>
        <v>13430573.434</v>
      </c>
      <c r="AE179" s="37">
        <f>SUBTOTAL(9,AE146:AE178)</f>
        <v>10884642.561999997</v>
      </c>
      <c r="AF179" s="37">
        <f>SUBTOTAL(9,AF146:AF178)</f>
        <v>10212171.921999997</v>
      </c>
      <c r="AG179" s="37">
        <f>SUBTOTAL(9,AG146:AG178)</f>
        <v>10404839.089999996</v>
      </c>
      <c r="AH179" s="47">
        <f>SUBTOTAL(9,AH146:AH178)</f>
        <v>10865145.585999995</v>
      </c>
    </row>
    <row r="180" spans="1:34" hidden="1" outlineLevel="2" x14ac:dyDescent="0.35">
      <c r="A180" s="9" t="s">
        <v>181</v>
      </c>
      <c r="B180" s="9" t="s">
        <v>182</v>
      </c>
      <c r="C180" s="19">
        <v>28001</v>
      </c>
      <c r="D180" s="22">
        <v>20</v>
      </c>
      <c r="E180" s="22">
        <v>16</v>
      </c>
      <c r="F180" s="22">
        <v>19</v>
      </c>
      <c r="G180" s="22">
        <v>30</v>
      </c>
      <c r="H180" s="22">
        <v>18</v>
      </c>
      <c r="I180" s="10">
        <v>116</v>
      </c>
      <c r="J180" s="11">
        <v>118</v>
      </c>
      <c r="K180" s="11">
        <v>118</v>
      </c>
      <c r="L180" s="11">
        <v>109</v>
      </c>
      <c r="M180" s="12">
        <v>121</v>
      </c>
      <c r="N180" s="10">
        <v>136</v>
      </c>
      <c r="O180" s="11">
        <v>134</v>
      </c>
      <c r="P180" s="11">
        <v>137</v>
      </c>
      <c r="Q180" s="11">
        <v>139</v>
      </c>
      <c r="R180" s="12">
        <v>139</v>
      </c>
      <c r="S180" s="11"/>
      <c r="T180" s="33">
        <f t="shared" si="11"/>
        <v>-7.4829042786128674E-2</v>
      </c>
      <c r="U180" s="33">
        <f t="shared" si="12"/>
        <v>9.8288163068360745E-3</v>
      </c>
      <c r="V180" s="33">
        <f t="shared" si="13"/>
        <v>0.32387561855234881</v>
      </c>
      <c r="W180" s="33">
        <f t="shared" si="14"/>
        <v>0.22768764944859821</v>
      </c>
      <c r="X180" s="33">
        <f t="shared" si="15"/>
        <v>0.24595030362328418</v>
      </c>
      <c r="Y180" s="36">
        <v>402328.75</v>
      </c>
      <c r="Z180" s="37">
        <v>364617.38</v>
      </c>
      <c r="AA180" s="37">
        <v>475004.79</v>
      </c>
      <c r="AB180" s="37">
        <v>442721.30000000005</v>
      </c>
      <c r="AC180" s="37">
        <v>480665.2099999999</v>
      </c>
      <c r="AD180" s="46">
        <v>434869.62799999985</v>
      </c>
      <c r="AE180" s="37">
        <v>361068.5039999999</v>
      </c>
      <c r="AF180" s="37">
        <v>358798.65399999986</v>
      </c>
      <c r="AG180" s="37">
        <v>360613.95599999989</v>
      </c>
      <c r="AH180" s="47">
        <v>385782.00799999974</v>
      </c>
    </row>
    <row r="181" spans="1:34" hidden="1" outlineLevel="2" x14ac:dyDescent="0.35">
      <c r="A181" s="9" t="s">
        <v>181</v>
      </c>
      <c r="B181" s="9" t="s">
        <v>183</v>
      </c>
      <c r="C181" s="19">
        <v>28003</v>
      </c>
      <c r="D181" s="22">
        <v>20</v>
      </c>
      <c r="E181" s="22">
        <v>28</v>
      </c>
      <c r="F181" s="22">
        <v>27</v>
      </c>
      <c r="G181" s="22">
        <v>29</v>
      </c>
      <c r="H181" s="22">
        <v>29</v>
      </c>
      <c r="I181" s="10">
        <v>158</v>
      </c>
      <c r="J181" s="11">
        <v>160</v>
      </c>
      <c r="K181" s="11">
        <v>157</v>
      </c>
      <c r="L181" s="11">
        <v>157</v>
      </c>
      <c r="M181" s="12">
        <v>161</v>
      </c>
      <c r="N181" s="10">
        <v>178</v>
      </c>
      <c r="O181" s="11">
        <v>188</v>
      </c>
      <c r="P181" s="11">
        <v>184</v>
      </c>
      <c r="Q181" s="11">
        <v>186</v>
      </c>
      <c r="R181" s="12">
        <v>190</v>
      </c>
      <c r="S181" s="11"/>
      <c r="T181" s="33">
        <f t="shared" si="11"/>
        <v>-0.25509175151711538</v>
      </c>
      <c r="U181" s="33">
        <f t="shared" si="12"/>
        <v>-5.9768717405405902E-2</v>
      </c>
      <c r="V181" s="33">
        <f t="shared" si="13"/>
        <v>-5.3111381427279336E-2</v>
      </c>
      <c r="W181" s="33">
        <f t="shared" si="14"/>
        <v>5.2608434832491557E-2</v>
      </c>
      <c r="X181" s="33">
        <f t="shared" si="15"/>
        <v>8.0500490092659138E-2</v>
      </c>
      <c r="Y181" s="36">
        <v>388084.61000000004</v>
      </c>
      <c r="Z181" s="37">
        <v>379427.84999999974</v>
      </c>
      <c r="AA181" s="37">
        <v>386630.64999999991</v>
      </c>
      <c r="AB181" s="37">
        <v>406788.14000000019</v>
      </c>
      <c r="AC181" s="37">
        <v>466974.56999999995</v>
      </c>
      <c r="AD181" s="46">
        <v>520983.10200000001</v>
      </c>
      <c r="AE181" s="37">
        <v>403547.35799999989</v>
      </c>
      <c r="AF181" s="37">
        <v>408316.92600000009</v>
      </c>
      <c r="AG181" s="37">
        <v>386457.23</v>
      </c>
      <c r="AH181" s="47">
        <v>432183.57999999996</v>
      </c>
    </row>
    <row r="182" spans="1:34" hidden="1" outlineLevel="2" x14ac:dyDescent="0.35">
      <c r="A182" s="9" t="s">
        <v>181</v>
      </c>
      <c r="B182" s="9" t="s">
        <v>184</v>
      </c>
      <c r="C182" s="19">
        <v>28005</v>
      </c>
      <c r="D182" s="22">
        <v>4</v>
      </c>
      <c r="E182" s="22">
        <v>4</v>
      </c>
      <c r="F182" s="22">
        <v>3</v>
      </c>
      <c r="G182" s="22">
        <v>3</v>
      </c>
      <c r="H182" s="22">
        <v>4</v>
      </c>
      <c r="I182" s="10">
        <v>22</v>
      </c>
      <c r="J182" s="11">
        <v>22</v>
      </c>
      <c r="K182" s="11">
        <v>22</v>
      </c>
      <c r="L182" s="11">
        <v>22</v>
      </c>
      <c r="M182" s="12">
        <v>22</v>
      </c>
      <c r="N182" s="10">
        <v>26</v>
      </c>
      <c r="O182" s="11">
        <v>26</v>
      </c>
      <c r="P182" s="11">
        <v>25</v>
      </c>
      <c r="Q182" s="11">
        <v>25</v>
      </c>
      <c r="R182" s="12">
        <v>26</v>
      </c>
      <c r="S182" s="11"/>
      <c r="T182" s="33">
        <f t="shared" si="11"/>
        <v>-0.16855016654816379</v>
      </c>
      <c r="U182" s="33">
        <f t="shared" si="12"/>
        <v>-0.13576925488333769</v>
      </c>
      <c r="V182" s="33">
        <f t="shared" si="13"/>
        <v>0.24956365109645096</v>
      </c>
      <c r="W182" s="33">
        <f t="shared" si="14"/>
        <v>-0.27141709319331309</v>
      </c>
      <c r="X182" s="33">
        <f t="shared" si="15"/>
        <v>-7.2263791196644944E-2</v>
      </c>
      <c r="Y182" s="36">
        <v>37483.299999999996</v>
      </c>
      <c r="Z182" s="37">
        <v>32393.139999999996</v>
      </c>
      <c r="AA182" s="37">
        <v>43499.3</v>
      </c>
      <c r="AB182" s="37">
        <v>26781.08</v>
      </c>
      <c r="AC182" s="37">
        <v>33901.78</v>
      </c>
      <c r="AD182" s="46">
        <v>45081.853999999999</v>
      </c>
      <c r="AE182" s="37">
        <v>37482.050000000003</v>
      </c>
      <c r="AF182" s="37">
        <v>34811.591999999997</v>
      </c>
      <c r="AG182" s="37">
        <v>36757.765999999996</v>
      </c>
      <c r="AH182" s="47">
        <v>36542.477999999988</v>
      </c>
    </row>
    <row r="183" spans="1:34" hidden="1" outlineLevel="2" x14ac:dyDescent="0.35">
      <c r="A183" s="9" t="s">
        <v>181</v>
      </c>
      <c r="B183" s="9" t="s">
        <v>15</v>
      </c>
      <c r="C183" s="19">
        <v>28009</v>
      </c>
      <c r="D183" s="22">
        <v>1</v>
      </c>
      <c r="E183" s="22">
        <v>0</v>
      </c>
      <c r="F183" s="22">
        <v>5</v>
      </c>
      <c r="G183" s="22">
        <v>5</v>
      </c>
      <c r="H183" s="22">
        <v>4</v>
      </c>
      <c r="I183" s="10">
        <v>18</v>
      </c>
      <c r="J183" s="11">
        <v>20</v>
      </c>
      <c r="K183" s="11">
        <v>16</v>
      </c>
      <c r="L183" s="11">
        <v>17</v>
      </c>
      <c r="M183" s="12">
        <v>17</v>
      </c>
      <c r="N183" s="10">
        <v>19</v>
      </c>
      <c r="O183" s="11">
        <v>20</v>
      </c>
      <c r="P183" s="11">
        <v>21</v>
      </c>
      <c r="Q183" s="11">
        <v>22</v>
      </c>
      <c r="R183" s="12">
        <v>21</v>
      </c>
      <c r="S183" s="11"/>
      <c r="T183" s="33">
        <f t="shared" si="11"/>
        <v>-0.26471687358134321</v>
      </c>
      <c r="U183" s="33">
        <f t="shared" si="12"/>
        <v>-0.35221018910240609</v>
      </c>
      <c r="V183" s="33">
        <f t="shared" si="13"/>
        <v>-0.16948741856062932</v>
      </c>
      <c r="W183" s="33">
        <f t="shared" si="14"/>
        <v>-9.7127411018635534E-2</v>
      </c>
      <c r="X183" s="33">
        <f t="shared" si="15"/>
        <v>-0.21290553457416017</v>
      </c>
      <c r="Y183" s="36">
        <v>22292.53</v>
      </c>
      <c r="Z183" s="37">
        <v>21926.19</v>
      </c>
      <c r="AA183" s="37">
        <v>22998.870000000003</v>
      </c>
      <c r="AB183" s="37">
        <v>23778.020000000004</v>
      </c>
      <c r="AC183" s="37">
        <v>23573.75</v>
      </c>
      <c r="AD183" s="46">
        <v>30318.293999999994</v>
      </c>
      <c r="AE183" s="37">
        <v>33847.691999999995</v>
      </c>
      <c r="AF183" s="37">
        <v>27692.380000000005</v>
      </c>
      <c r="AG183" s="37">
        <v>26335.963999999993</v>
      </c>
      <c r="AH183" s="47">
        <v>29950.34399999999</v>
      </c>
    </row>
    <row r="184" spans="1:34" hidden="1" outlineLevel="2" x14ac:dyDescent="0.35">
      <c r="A184" s="9" t="s">
        <v>181</v>
      </c>
      <c r="B184" s="9" t="s">
        <v>185</v>
      </c>
      <c r="C184" s="19">
        <v>28011</v>
      </c>
      <c r="D184" s="22">
        <v>12</v>
      </c>
      <c r="E184" s="22">
        <v>10</v>
      </c>
      <c r="F184" s="22">
        <v>19</v>
      </c>
      <c r="G184" s="22">
        <v>17</v>
      </c>
      <c r="H184" s="22">
        <v>11</v>
      </c>
      <c r="I184" s="10">
        <v>85</v>
      </c>
      <c r="J184" s="11">
        <v>88</v>
      </c>
      <c r="K184" s="11">
        <v>81</v>
      </c>
      <c r="L184" s="11">
        <v>86</v>
      </c>
      <c r="M184" s="12">
        <v>91</v>
      </c>
      <c r="N184" s="10">
        <v>97</v>
      </c>
      <c r="O184" s="11">
        <v>98</v>
      </c>
      <c r="P184" s="11">
        <v>100</v>
      </c>
      <c r="Q184" s="11">
        <v>103</v>
      </c>
      <c r="R184" s="12">
        <v>102</v>
      </c>
      <c r="S184" s="11"/>
      <c r="T184" s="33">
        <f t="shared" si="11"/>
        <v>-0.18299137781531594</v>
      </c>
      <c r="U184" s="33">
        <f t="shared" si="12"/>
        <v>-9.1633711920419247E-2</v>
      </c>
      <c r="V184" s="33">
        <f t="shared" si="13"/>
        <v>2.2924428442917755E-2</v>
      </c>
      <c r="W184" s="33">
        <f t="shared" si="14"/>
        <v>-4.1310529634151383E-2</v>
      </c>
      <c r="X184" s="33">
        <f t="shared" si="15"/>
        <v>-0.13970432233681607</v>
      </c>
      <c r="Y184" s="36">
        <v>242129.93999999994</v>
      </c>
      <c r="Z184" s="37">
        <v>234615.54999999996</v>
      </c>
      <c r="AA184" s="37">
        <v>263067.64999999997</v>
      </c>
      <c r="AB184" s="37">
        <v>235788.58999999991</v>
      </c>
      <c r="AC184" s="37">
        <v>229385.47999999992</v>
      </c>
      <c r="AD184" s="46">
        <v>296361.54799999978</v>
      </c>
      <c r="AE184" s="37">
        <v>258282.97799999994</v>
      </c>
      <c r="AF184" s="37">
        <v>257172.12599999993</v>
      </c>
      <c r="AG184" s="37">
        <v>245948.8679999999</v>
      </c>
      <c r="AH184" s="47">
        <v>266635.62999999995</v>
      </c>
    </row>
    <row r="185" spans="1:34" hidden="1" outlineLevel="2" x14ac:dyDescent="0.35">
      <c r="A185" s="9" t="s">
        <v>181</v>
      </c>
      <c r="B185" s="9" t="s">
        <v>186</v>
      </c>
      <c r="C185" s="19">
        <v>28021</v>
      </c>
      <c r="D185" s="22">
        <v>3</v>
      </c>
      <c r="E185" s="22">
        <v>2</v>
      </c>
      <c r="F185" s="22">
        <v>2</v>
      </c>
      <c r="G185" s="22">
        <v>3</v>
      </c>
      <c r="H185" s="22">
        <v>1</v>
      </c>
      <c r="I185" s="10">
        <v>23</v>
      </c>
      <c r="J185" s="11">
        <v>25</v>
      </c>
      <c r="K185" s="11">
        <v>23</v>
      </c>
      <c r="L185" s="11">
        <v>23</v>
      </c>
      <c r="M185" s="12">
        <v>25</v>
      </c>
      <c r="N185" s="10">
        <v>26</v>
      </c>
      <c r="O185" s="11">
        <v>27</v>
      </c>
      <c r="P185" s="11">
        <v>25</v>
      </c>
      <c r="Q185" s="11">
        <v>26</v>
      </c>
      <c r="R185" s="12">
        <v>26</v>
      </c>
      <c r="S185" s="11"/>
      <c r="T185" s="33">
        <f t="shared" si="11"/>
        <v>-9.2836391866986667E-2</v>
      </c>
      <c r="U185" s="33">
        <f t="shared" si="12"/>
        <v>-0.14235235382501399</v>
      </c>
      <c r="V185" s="33">
        <f t="shared" si="13"/>
        <v>-5.2103411316161141E-3</v>
      </c>
      <c r="W185" s="33">
        <f t="shared" si="14"/>
        <v>-0.18817032414765478</v>
      </c>
      <c r="X185" s="33">
        <f t="shared" si="15"/>
        <v>-0.2706519297723855</v>
      </c>
      <c r="Y185" s="36">
        <v>42225.279999999984</v>
      </c>
      <c r="Z185" s="37">
        <v>36621.689999999995</v>
      </c>
      <c r="AA185" s="37">
        <v>42207.249999999993</v>
      </c>
      <c r="AB185" s="37">
        <v>33884.159999999996</v>
      </c>
      <c r="AC185" s="37">
        <v>41258.719999999972</v>
      </c>
      <c r="AD185" s="46">
        <v>46546.487999999976</v>
      </c>
      <c r="AE185" s="37">
        <v>42700.157999999996</v>
      </c>
      <c r="AF185" s="37">
        <v>42428.315999999999</v>
      </c>
      <c r="AG185" s="37">
        <v>41738.015999999996</v>
      </c>
      <c r="AH185" s="47">
        <v>56569.313999999998</v>
      </c>
    </row>
    <row r="186" spans="1:34" hidden="1" outlineLevel="2" x14ac:dyDescent="0.35">
      <c r="A186" s="9" t="s">
        <v>181</v>
      </c>
      <c r="B186" s="9" t="s">
        <v>187</v>
      </c>
      <c r="C186" s="19">
        <v>28027</v>
      </c>
      <c r="D186" s="22">
        <v>18</v>
      </c>
      <c r="E186" s="22">
        <v>18</v>
      </c>
      <c r="F186" s="22">
        <v>13</v>
      </c>
      <c r="G186" s="22">
        <v>12</v>
      </c>
      <c r="H186" s="22">
        <v>21</v>
      </c>
      <c r="I186" s="10">
        <v>88</v>
      </c>
      <c r="J186" s="11">
        <v>94</v>
      </c>
      <c r="K186" s="11">
        <v>92</v>
      </c>
      <c r="L186" s="11">
        <v>93</v>
      </c>
      <c r="M186" s="12">
        <v>88</v>
      </c>
      <c r="N186" s="10">
        <v>106</v>
      </c>
      <c r="O186" s="11">
        <v>112</v>
      </c>
      <c r="P186" s="11">
        <v>105</v>
      </c>
      <c r="Q186" s="11">
        <v>105</v>
      </c>
      <c r="R186" s="12">
        <v>109</v>
      </c>
      <c r="S186" s="11"/>
      <c r="T186" s="33">
        <f t="shared" si="11"/>
        <v>2.8277048149543127E-2</v>
      </c>
      <c r="U186" s="33">
        <f t="shared" si="12"/>
        <v>-2.4644590691350055E-2</v>
      </c>
      <c r="V186" s="33">
        <f t="shared" si="13"/>
        <v>-0.32719184616340002</v>
      </c>
      <c r="W186" s="33">
        <f t="shared" si="14"/>
        <v>-9.7768384709739697E-2</v>
      </c>
      <c r="X186" s="33">
        <f t="shared" si="15"/>
        <v>-0.19711946746391307</v>
      </c>
      <c r="Y186" s="36">
        <v>241990.11999999997</v>
      </c>
      <c r="Z186" s="37">
        <v>209982.28999999998</v>
      </c>
      <c r="AA186" s="37">
        <v>187580.88999999998</v>
      </c>
      <c r="AB186" s="37">
        <v>194222.41999999998</v>
      </c>
      <c r="AC186" s="37">
        <v>209279.83999999997</v>
      </c>
      <c r="AD186" s="46">
        <v>235335.52599999993</v>
      </c>
      <c r="AE186" s="37">
        <v>215287.97399999999</v>
      </c>
      <c r="AF186" s="37">
        <v>278802.93799999991</v>
      </c>
      <c r="AG186" s="37">
        <v>215268.91399999984</v>
      </c>
      <c r="AH186" s="47">
        <v>260661.24600000001</v>
      </c>
    </row>
    <row r="187" spans="1:34" hidden="1" outlineLevel="2" x14ac:dyDescent="0.35">
      <c r="A187" s="9" t="s">
        <v>181</v>
      </c>
      <c r="B187" s="9" t="s">
        <v>188</v>
      </c>
      <c r="C187" s="19">
        <v>28033</v>
      </c>
      <c r="D187" s="22">
        <v>92</v>
      </c>
      <c r="E187" s="22">
        <v>93</v>
      </c>
      <c r="F187" s="22">
        <v>122</v>
      </c>
      <c r="G187" s="22">
        <v>97</v>
      </c>
      <c r="H187" s="22">
        <v>107</v>
      </c>
      <c r="I187" s="10">
        <v>769</v>
      </c>
      <c r="J187" s="11">
        <v>789</v>
      </c>
      <c r="K187" s="11">
        <v>786</v>
      </c>
      <c r="L187" s="11">
        <v>796</v>
      </c>
      <c r="M187" s="12">
        <v>790</v>
      </c>
      <c r="N187" s="10">
        <v>861</v>
      </c>
      <c r="O187" s="11">
        <v>882</v>
      </c>
      <c r="P187" s="11">
        <v>908</v>
      </c>
      <c r="Q187" s="11">
        <v>893</v>
      </c>
      <c r="R187" s="12">
        <v>897</v>
      </c>
      <c r="S187" s="11"/>
      <c r="T187" s="33">
        <f t="shared" si="11"/>
        <v>-0.18576047305972165</v>
      </c>
      <c r="U187" s="33">
        <f t="shared" si="12"/>
        <v>-3.5929617031171368E-2</v>
      </c>
      <c r="V187" s="33">
        <f t="shared" si="13"/>
        <v>6.4896363980520899E-2</v>
      </c>
      <c r="W187" s="33">
        <f t="shared" si="14"/>
        <v>0.1156124268870351</v>
      </c>
      <c r="X187" s="33">
        <f t="shared" si="15"/>
        <v>4.5791499426463211E-2</v>
      </c>
      <c r="Y187" s="36">
        <v>2706839.0499999993</v>
      </c>
      <c r="Z187" s="37">
        <v>2636619.2499999991</v>
      </c>
      <c r="AA187" s="37">
        <v>2755371.6600000039</v>
      </c>
      <c r="AB187" s="37">
        <v>2893047.4899999993</v>
      </c>
      <c r="AC187" s="37">
        <v>2819504.3900000006</v>
      </c>
      <c r="AD187" s="46">
        <v>3324376.8699999955</v>
      </c>
      <c r="AE187" s="37">
        <v>2734882.5319999992</v>
      </c>
      <c r="AF187" s="37">
        <v>2587455.2239999995</v>
      </c>
      <c r="AG187" s="37">
        <v>2593237.0599999996</v>
      </c>
      <c r="AH187" s="47">
        <v>2696048.2959999996</v>
      </c>
    </row>
    <row r="188" spans="1:34" hidden="1" outlineLevel="2" x14ac:dyDescent="0.35">
      <c r="A188" s="9" t="s">
        <v>181</v>
      </c>
      <c r="B188" s="9" t="s">
        <v>189</v>
      </c>
      <c r="C188" s="19">
        <v>28035</v>
      </c>
      <c r="D188" s="22">
        <v>48</v>
      </c>
      <c r="E188" s="22">
        <v>49</v>
      </c>
      <c r="F188" s="22">
        <v>54</v>
      </c>
      <c r="G188" s="22">
        <v>52</v>
      </c>
      <c r="H188" s="22">
        <v>36</v>
      </c>
      <c r="I188" s="10">
        <v>256</v>
      </c>
      <c r="J188" s="11">
        <v>261</v>
      </c>
      <c r="K188" s="11">
        <v>263</v>
      </c>
      <c r="L188" s="11">
        <v>259</v>
      </c>
      <c r="M188" s="12">
        <v>275</v>
      </c>
      <c r="N188" s="10">
        <v>304</v>
      </c>
      <c r="O188" s="11">
        <v>310</v>
      </c>
      <c r="P188" s="11">
        <v>317</v>
      </c>
      <c r="Q188" s="11">
        <v>311</v>
      </c>
      <c r="R188" s="12">
        <v>311</v>
      </c>
      <c r="S188" s="11"/>
      <c r="T188" s="33">
        <f t="shared" si="11"/>
        <v>-0.25882389910845816</v>
      </c>
      <c r="U188" s="33">
        <f t="shared" si="12"/>
        <v>-0.31512048753987332</v>
      </c>
      <c r="V188" s="33">
        <f t="shared" si="13"/>
        <v>-0.12204053187809538</v>
      </c>
      <c r="W188" s="33">
        <f t="shared" si="14"/>
        <v>-0.10486999570252731</v>
      </c>
      <c r="X188" s="33">
        <f t="shared" si="15"/>
        <v>5.0533816595023762E-2</v>
      </c>
      <c r="Y188" s="36">
        <v>607673.37000000023</v>
      </c>
      <c r="Z188" s="37">
        <v>464350.05999999971</v>
      </c>
      <c r="AA188" s="37">
        <v>567020.03999999992</v>
      </c>
      <c r="AB188" s="37">
        <v>572066.17999999993</v>
      </c>
      <c r="AC188" s="37">
        <v>714969.74999999977</v>
      </c>
      <c r="AD188" s="46">
        <v>819877.17799999949</v>
      </c>
      <c r="AE188" s="37">
        <v>678002.55599999998</v>
      </c>
      <c r="AF188" s="37">
        <v>645838.51599999971</v>
      </c>
      <c r="AG188" s="37">
        <v>639087.25799999991</v>
      </c>
      <c r="AH188" s="47">
        <v>680577.56800000044</v>
      </c>
    </row>
    <row r="189" spans="1:34" hidden="1" outlineLevel="2" x14ac:dyDescent="0.35">
      <c r="A189" s="9" t="s">
        <v>181</v>
      </c>
      <c r="B189" s="9" t="s">
        <v>35</v>
      </c>
      <c r="C189" s="19">
        <v>28037</v>
      </c>
      <c r="D189" s="22">
        <v>1</v>
      </c>
      <c r="E189" s="22">
        <v>2</v>
      </c>
      <c r="F189" s="22">
        <v>0</v>
      </c>
      <c r="G189" s="22">
        <v>2</v>
      </c>
      <c r="H189" s="22">
        <v>0</v>
      </c>
      <c r="I189" s="10">
        <v>16</v>
      </c>
      <c r="J189" s="11">
        <v>16</v>
      </c>
      <c r="K189" s="11">
        <v>17</v>
      </c>
      <c r="L189" s="11">
        <v>16</v>
      </c>
      <c r="M189" s="12">
        <v>18</v>
      </c>
      <c r="N189" s="10">
        <v>17</v>
      </c>
      <c r="O189" s="11">
        <v>18</v>
      </c>
      <c r="P189" s="11">
        <v>17</v>
      </c>
      <c r="Q189" s="11">
        <v>18</v>
      </c>
      <c r="R189" s="12">
        <v>18</v>
      </c>
      <c r="S189" s="11"/>
      <c r="T189" s="33">
        <f t="shared" si="11"/>
        <v>-8.4629294542919453E-2</v>
      </c>
      <c r="U189" s="33">
        <f t="shared" si="12"/>
        <v>-0.28653738153675545</v>
      </c>
      <c r="V189" s="33">
        <f t="shared" si="13"/>
        <v>5.2845974370342441E-2</v>
      </c>
      <c r="W189" s="33">
        <f t="shared" si="14"/>
        <v>-0.26478258317750381</v>
      </c>
      <c r="X189" s="33">
        <f t="shared" si="15"/>
        <v>0.11091583363255308</v>
      </c>
      <c r="Y189" s="36">
        <v>31091.279999999995</v>
      </c>
      <c r="Z189" s="37">
        <v>24000.559999999998</v>
      </c>
      <c r="AA189" s="37">
        <v>30886.140000000003</v>
      </c>
      <c r="AB189" s="37">
        <v>21195.279999999999</v>
      </c>
      <c r="AC189" s="37">
        <v>31725.15</v>
      </c>
      <c r="AD189" s="46">
        <v>33965.78</v>
      </c>
      <c r="AE189" s="37">
        <v>33639.547999999995</v>
      </c>
      <c r="AF189" s="37">
        <v>29335.857999999997</v>
      </c>
      <c r="AG189" s="37">
        <v>28828.587999999982</v>
      </c>
      <c r="AH189" s="47">
        <v>28557.653999999991</v>
      </c>
    </row>
    <row r="190" spans="1:34" hidden="1" outlineLevel="2" x14ac:dyDescent="0.35">
      <c r="A190" s="9" t="s">
        <v>181</v>
      </c>
      <c r="B190" s="9" t="s">
        <v>190</v>
      </c>
      <c r="C190" s="19">
        <v>28039</v>
      </c>
      <c r="D190" s="22">
        <v>12</v>
      </c>
      <c r="E190" s="22">
        <v>14</v>
      </c>
      <c r="F190" s="22">
        <v>15</v>
      </c>
      <c r="G190" s="22">
        <v>17</v>
      </c>
      <c r="H190" s="22">
        <v>13</v>
      </c>
      <c r="I190" s="10">
        <v>60</v>
      </c>
      <c r="J190" s="11">
        <v>59</v>
      </c>
      <c r="K190" s="11">
        <v>63</v>
      </c>
      <c r="L190" s="11">
        <v>63</v>
      </c>
      <c r="M190" s="12">
        <v>62</v>
      </c>
      <c r="N190" s="10">
        <v>72</v>
      </c>
      <c r="O190" s="11">
        <v>73</v>
      </c>
      <c r="P190" s="11">
        <v>78</v>
      </c>
      <c r="Q190" s="11">
        <v>80</v>
      </c>
      <c r="R190" s="12">
        <v>75</v>
      </c>
      <c r="S190" s="11"/>
      <c r="T190" s="33">
        <f t="shared" si="11"/>
        <v>-0.15215827772646662</v>
      </c>
      <c r="U190" s="33">
        <f t="shared" si="12"/>
        <v>-0.16447184971326012</v>
      </c>
      <c r="V190" s="33">
        <f t="shared" si="13"/>
        <v>1.4001223189630041E-2</v>
      </c>
      <c r="W190" s="33">
        <f t="shared" si="14"/>
        <v>0.13979635982500671</v>
      </c>
      <c r="X190" s="33">
        <f t="shared" si="15"/>
        <v>-2.0566351938471561E-2</v>
      </c>
      <c r="Y190" s="36">
        <v>285665.27</v>
      </c>
      <c r="Z190" s="37">
        <v>219115.07</v>
      </c>
      <c r="AA190" s="37">
        <v>253897.05000000002</v>
      </c>
      <c r="AB190" s="37">
        <v>282801.56999999989</v>
      </c>
      <c r="AC190" s="37">
        <v>287639.11000000004</v>
      </c>
      <c r="AD190" s="46">
        <v>336932.30999999994</v>
      </c>
      <c r="AE190" s="37">
        <v>262247.38199999993</v>
      </c>
      <c r="AF190" s="37">
        <v>250391.26599999997</v>
      </c>
      <c r="AG190" s="37">
        <v>248115.87399999987</v>
      </c>
      <c r="AH190" s="47">
        <v>293679.01600000006</v>
      </c>
    </row>
    <row r="191" spans="1:34" hidden="1" outlineLevel="2" x14ac:dyDescent="0.35">
      <c r="A191" s="9" t="s">
        <v>181</v>
      </c>
      <c r="B191" s="9" t="s">
        <v>39</v>
      </c>
      <c r="C191" s="19">
        <v>28041</v>
      </c>
      <c r="D191" s="22">
        <v>3</v>
      </c>
      <c r="E191" s="22">
        <v>0</v>
      </c>
      <c r="F191" s="22">
        <v>3</v>
      </c>
      <c r="G191" s="22">
        <v>1</v>
      </c>
      <c r="H191" s="22">
        <v>2</v>
      </c>
      <c r="I191" s="10">
        <v>18</v>
      </c>
      <c r="J191" s="11">
        <v>19</v>
      </c>
      <c r="K191" s="11">
        <v>17</v>
      </c>
      <c r="L191" s="11">
        <v>19</v>
      </c>
      <c r="M191" s="12">
        <v>18</v>
      </c>
      <c r="N191" s="10">
        <v>21</v>
      </c>
      <c r="O191" s="11">
        <v>19</v>
      </c>
      <c r="P191" s="11">
        <v>20</v>
      </c>
      <c r="Q191" s="11">
        <v>20</v>
      </c>
      <c r="R191" s="12">
        <v>20</v>
      </c>
      <c r="S191" s="11"/>
      <c r="T191" s="33">
        <f t="shared" si="11"/>
        <v>-0.29573080108940453</v>
      </c>
      <c r="U191" s="33">
        <f t="shared" si="12"/>
        <v>-0.25311995646006158</v>
      </c>
      <c r="V191" s="33">
        <f t="shared" si="13"/>
        <v>-5.5429634721937404E-2</v>
      </c>
      <c r="W191" s="33">
        <f t="shared" si="14"/>
        <v>6.2015744702822007E-2</v>
      </c>
      <c r="X191" s="33">
        <f t="shared" si="15"/>
        <v>0.43637664132794485</v>
      </c>
      <c r="Y191" s="36">
        <v>27280.589999999993</v>
      </c>
      <c r="Z191" s="37">
        <v>21594.709999999985</v>
      </c>
      <c r="AA191" s="37">
        <v>24998.509999999991</v>
      </c>
      <c r="AB191" s="37">
        <v>28920.559999999998</v>
      </c>
      <c r="AC191" s="37">
        <v>41163.089999999989</v>
      </c>
      <c r="AD191" s="46">
        <v>38736.025999999991</v>
      </c>
      <c r="AE191" s="37">
        <v>28913.223999999987</v>
      </c>
      <c r="AF191" s="37">
        <v>26465.482</v>
      </c>
      <c r="AG191" s="37">
        <v>27231.761999999988</v>
      </c>
      <c r="AH191" s="47">
        <v>28657.587999999982</v>
      </c>
    </row>
    <row r="192" spans="1:34" hidden="1" outlineLevel="2" x14ac:dyDescent="0.35">
      <c r="A192" s="9" t="s">
        <v>181</v>
      </c>
      <c r="B192" s="9" t="s">
        <v>191</v>
      </c>
      <c r="C192" s="19">
        <v>28045</v>
      </c>
      <c r="D192" s="22">
        <v>40</v>
      </c>
      <c r="E192" s="22">
        <v>23</v>
      </c>
      <c r="F192" s="22">
        <v>20</v>
      </c>
      <c r="G192" s="22">
        <v>16</v>
      </c>
      <c r="H192" s="22">
        <v>20</v>
      </c>
      <c r="I192" s="10">
        <v>110</v>
      </c>
      <c r="J192" s="11">
        <v>125</v>
      </c>
      <c r="K192" s="11">
        <v>132</v>
      </c>
      <c r="L192" s="11">
        <v>135</v>
      </c>
      <c r="M192" s="12">
        <v>135</v>
      </c>
      <c r="N192" s="10">
        <v>150</v>
      </c>
      <c r="O192" s="11">
        <v>148</v>
      </c>
      <c r="P192" s="11">
        <v>152</v>
      </c>
      <c r="Q192" s="11">
        <v>151</v>
      </c>
      <c r="R192" s="12">
        <v>155</v>
      </c>
      <c r="S192" s="11"/>
      <c r="T192" s="33">
        <f t="shared" si="11"/>
        <v>-0.3011576185542989</v>
      </c>
      <c r="U192" s="33">
        <f t="shared" si="12"/>
        <v>-0.30070809027522538</v>
      </c>
      <c r="V192" s="33">
        <f t="shared" si="13"/>
        <v>-0.10920297435523141</v>
      </c>
      <c r="W192" s="33">
        <f t="shared" si="14"/>
        <v>-0.1228180509428406</v>
      </c>
      <c r="X192" s="33">
        <f t="shared" si="15"/>
        <v>-3.5932710243571364E-2</v>
      </c>
      <c r="Y192" s="36">
        <v>335802.75000000012</v>
      </c>
      <c r="Z192" s="37">
        <v>279681.30000000005</v>
      </c>
      <c r="AA192" s="37">
        <v>346518.55</v>
      </c>
      <c r="AB192" s="37">
        <v>336281.3000000001</v>
      </c>
      <c r="AC192" s="37">
        <v>411296.75</v>
      </c>
      <c r="AD192" s="46">
        <v>480512.85800000012</v>
      </c>
      <c r="AE192" s="37">
        <v>399949.28599999996</v>
      </c>
      <c r="AF192" s="37">
        <v>388998.32399999996</v>
      </c>
      <c r="AG192" s="37">
        <v>383365.50399999984</v>
      </c>
      <c r="AH192" s="47">
        <v>426626.60000000003</v>
      </c>
    </row>
    <row r="193" spans="1:34" hidden="1" outlineLevel="2" x14ac:dyDescent="0.35">
      <c r="A193" s="9" t="s">
        <v>181</v>
      </c>
      <c r="B193" s="9" t="s">
        <v>192</v>
      </c>
      <c r="C193" s="19">
        <v>28047</v>
      </c>
      <c r="D193" s="22">
        <v>268</v>
      </c>
      <c r="E193" s="22">
        <v>224</v>
      </c>
      <c r="F193" s="22">
        <v>217</v>
      </c>
      <c r="G193" s="22">
        <v>226</v>
      </c>
      <c r="H193" s="22">
        <v>200</v>
      </c>
      <c r="I193" s="10">
        <v>1000</v>
      </c>
      <c r="J193" s="11">
        <v>1076</v>
      </c>
      <c r="K193" s="11">
        <v>1080</v>
      </c>
      <c r="L193" s="11">
        <v>1100</v>
      </c>
      <c r="M193" s="12">
        <v>1126</v>
      </c>
      <c r="N193" s="10">
        <v>1268</v>
      </c>
      <c r="O193" s="11">
        <v>1300</v>
      </c>
      <c r="P193" s="11">
        <v>1297</v>
      </c>
      <c r="Q193" s="11">
        <v>1326</v>
      </c>
      <c r="R193" s="12">
        <v>1326</v>
      </c>
      <c r="S193" s="11"/>
      <c r="T193" s="33">
        <f t="shared" si="11"/>
        <v>-0.30399365238372278</v>
      </c>
      <c r="U193" s="33">
        <f t="shared" si="12"/>
        <v>-0.20864344315687644</v>
      </c>
      <c r="V193" s="33">
        <f t="shared" si="13"/>
        <v>-7.4968004722171799E-2</v>
      </c>
      <c r="W193" s="33">
        <f t="shared" si="14"/>
        <v>-8.9257138025677696E-2</v>
      </c>
      <c r="X193" s="33">
        <f t="shared" si="15"/>
        <v>-4.3179168409678059E-2</v>
      </c>
      <c r="Y193" s="36">
        <v>2788628.7499999981</v>
      </c>
      <c r="Z193" s="37">
        <v>2620714.790000001</v>
      </c>
      <c r="AA193" s="37">
        <v>3033179.4499999997</v>
      </c>
      <c r="AB193" s="37">
        <v>2936674.18</v>
      </c>
      <c r="AC193" s="37">
        <v>3363409.3900000015</v>
      </c>
      <c r="AD193" s="46">
        <v>4006613.9619999947</v>
      </c>
      <c r="AE193" s="37">
        <v>3311673.818</v>
      </c>
      <c r="AF193" s="37">
        <v>3278999.4999999986</v>
      </c>
      <c r="AG193" s="37">
        <v>3224482.2359999977</v>
      </c>
      <c r="AH193" s="47">
        <v>3515192.4779999969</v>
      </c>
    </row>
    <row r="194" spans="1:34" hidden="1" outlineLevel="2" x14ac:dyDescent="0.35">
      <c r="A194" s="9" t="s">
        <v>181</v>
      </c>
      <c r="B194" s="9" t="s">
        <v>193</v>
      </c>
      <c r="C194" s="19">
        <v>28057</v>
      </c>
      <c r="D194" s="22">
        <v>10</v>
      </c>
      <c r="E194" s="22">
        <v>11</v>
      </c>
      <c r="F194" s="22">
        <v>10</v>
      </c>
      <c r="G194" s="22">
        <v>8</v>
      </c>
      <c r="H194" s="22">
        <v>15</v>
      </c>
      <c r="I194" s="10">
        <v>66</v>
      </c>
      <c r="J194" s="11">
        <v>68</v>
      </c>
      <c r="K194" s="11">
        <v>70</v>
      </c>
      <c r="L194" s="11">
        <v>73</v>
      </c>
      <c r="M194" s="12">
        <v>65</v>
      </c>
      <c r="N194" s="10">
        <v>76</v>
      </c>
      <c r="O194" s="11">
        <v>79</v>
      </c>
      <c r="P194" s="11">
        <v>80</v>
      </c>
      <c r="Q194" s="11">
        <v>81</v>
      </c>
      <c r="R194" s="12">
        <v>80</v>
      </c>
      <c r="S194" s="11"/>
      <c r="T194" s="33">
        <f t="shared" si="11"/>
        <v>-0.12400950904272923</v>
      </c>
      <c r="U194" s="33">
        <f t="shared" si="12"/>
        <v>-6.4112544184624976E-2</v>
      </c>
      <c r="V194" s="33">
        <f t="shared" si="13"/>
        <v>7.4525317806458213E-2</v>
      </c>
      <c r="W194" s="33">
        <f t="shared" si="14"/>
        <v>0.18371915946995809</v>
      </c>
      <c r="X194" s="33">
        <f t="shared" si="15"/>
        <v>6.5206501355341562E-3</v>
      </c>
      <c r="Y194" s="36">
        <v>185012.34</v>
      </c>
      <c r="Z194" s="37">
        <v>148804.93</v>
      </c>
      <c r="AA194" s="37">
        <v>159854.37000000008</v>
      </c>
      <c r="AB194" s="37">
        <v>180669.9</v>
      </c>
      <c r="AC194" s="37">
        <v>176068.6</v>
      </c>
      <c r="AD194" s="46">
        <v>211203.5939999999</v>
      </c>
      <c r="AE194" s="37">
        <v>158998.74399999986</v>
      </c>
      <c r="AF194" s="37">
        <v>148767.43000000005</v>
      </c>
      <c r="AG194" s="37">
        <v>152629.02399999995</v>
      </c>
      <c r="AH194" s="47">
        <v>174927.95599999989</v>
      </c>
    </row>
    <row r="195" spans="1:34" hidden="1" outlineLevel="2" x14ac:dyDescent="0.35">
      <c r="A195" s="9" t="s">
        <v>181</v>
      </c>
      <c r="B195" s="9" t="s">
        <v>45</v>
      </c>
      <c r="C195" s="19">
        <v>28059</v>
      </c>
      <c r="D195" s="22">
        <v>141</v>
      </c>
      <c r="E195" s="22">
        <v>118</v>
      </c>
      <c r="F195" s="22">
        <v>93</v>
      </c>
      <c r="G195" s="22">
        <v>108</v>
      </c>
      <c r="H195" s="22">
        <v>89</v>
      </c>
      <c r="I195" s="10">
        <v>433</v>
      </c>
      <c r="J195" s="11">
        <v>476</v>
      </c>
      <c r="K195" s="11">
        <v>502</v>
      </c>
      <c r="L195" s="11">
        <v>492</v>
      </c>
      <c r="M195" s="12">
        <v>506</v>
      </c>
      <c r="N195" s="10">
        <v>574</v>
      </c>
      <c r="O195" s="11">
        <v>594</v>
      </c>
      <c r="P195" s="11">
        <v>595</v>
      </c>
      <c r="Q195" s="11">
        <v>600</v>
      </c>
      <c r="R195" s="12">
        <v>595</v>
      </c>
      <c r="S195" s="11"/>
      <c r="T195" s="33">
        <f t="shared" si="11"/>
        <v>-0.19509368074995181</v>
      </c>
      <c r="U195" s="33">
        <f t="shared" si="12"/>
        <v>-0.18112054719367143</v>
      </c>
      <c r="V195" s="33">
        <f t="shared" si="13"/>
        <v>-5.0573772456724009E-2</v>
      </c>
      <c r="W195" s="33">
        <f t="shared" si="14"/>
        <v>-7.9717239335851287E-2</v>
      </c>
      <c r="X195" s="33">
        <f t="shared" si="15"/>
        <v>-8.3050297870521983E-2</v>
      </c>
      <c r="Y195" s="36">
        <v>1294395.2499999998</v>
      </c>
      <c r="Z195" s="37">
        <v>1109020.7899999998</v>
      </c>
      <c r="AA195" s="37">
        <v>1244803.3699999992</v>
      </c>
      <c r="AB195" s="37">
        <v>1248025.2099999997</v>
      </c>
      <c r="AC195" s="37">
        <v>1350928.0199999993</v>
      </c>
      <c r="AD195" s="46">
        <v>1608131.5539999995</v>
      </c>
      <c r="AE195" s="37">
        <v>1354315.0779999995</v>
      </c>
      <c r="AF195" s="37">
        <v>1311111.2099999993</v>
      </c>
      <c r="AG195" s="37">
        <v>1356132.3359999987</v>
      </c>
      <c r="AH195" s="47">
        <v>1473284.7579999992</v>
      </c>
    </row>
    <row r="196" spans="1:34" hidden="1" outlineLevel="2" x14ac:dyDescent="0.35">
      <c r="A196" s="9" t="s">
        <v>181</v>
      </c>
      <c r="B196" s="9" t="s">
        <v>46</v>
      </c>
      <c r="C196" s="19">
        <v>28063</v>
      </c>
      <c r="D196" s="22">
        <v>5</v>
      </c>
      <c r="E196" s="22">
        <v>3</v>
      </c>
      <c r="F196" s="22">
        <v>2</v>
      </c>
      <c r="G196" s="22">
        <v>3</v>
      </c>
      <c r="H196" s="22">
        <v>0</v>
      </c>
      <c r="I196" s="10">
        <v>16</v>
      </c>
      <c r="J196" s="11">
        <v>19</v>
      </c>
      <c r="K196" s="11">
        <v>18</v>
      </c>
      <c r="L196" s="11">
        <v>18</v>
      </c>
      <c r="M196" s="12">
        <v>20</v>
      </c>
      <c r="N196" s="10">
        <v>21</v>
      </c>
      <c r="O196" s="11">
        <v>22</v>
      </c>
      <c r="P196" s="11">
        <v>20</v>
      </c>
      <c r="Q196" s="11">
        <v>21</v>
      </c>
      <c r="R196" s="12">
        <v>20</v>
      </c>
      <c r="S196" s="11"/>
      <c r="T196" s="33">
        <f t="shared" si="11"/>
        <v>-0.13958595682441333</v>
      </c>
      <c r="U196" s="33">
        <f t="shared" si="12"/>
        <v>4.5914770814572181E-2</v>
      </c>
      <c r="V196" s="33">
        <f t="shared" si="13"/>
        <v>4.1626313948635918E-2</v>
      </c>
      <c r="W196" s="33">
        <f t="shared" si="14"/>
        <v>0.54394085452845786</v>
      </c>
      <c r="X196" s="33">
        <f t="shared" si="15"/>
        <v>-0.30939570651880977</v>
      </c>
      <c r="Y196" s="36">
        <v>30498.039999999994</v>
      </c>
      <c r="Z196" s="37">
        <v>29808.23</v>
      </c>
      <c r="AA196" s="37">
        <v>38977.69</v>
      </c>
      <c r="AB196" s="37">
        <v>43887.51</v>
      </c>
      <c r="AC196" s="37">
        <v>31776.139999999996</v>
      </c>
      <c r="AD196" s="46">
        <v>35445.77199999999</v>
      </c>
      <c r="AE196" s="37">
        <v>28499.673999999981</v>
      </c>
      <c r="AF196" s="37">
        <v>37420.031999999999</v>
      </c>
      <c r="AG196" s="37">
        <v>28425.641999999989</v>
      </c>
      <c r="AH196" s="47">
        <v>46012.079999999987</v>
      </c>
    </row>
    <row r="197" spans="1:34" hidden="1" outlineLevel="2" x14ac:dyDescent="0.35">
      <c r="A197" s="9" t="s">
        <v>181</v>
      </c>
      <c r="B197" s="9" t="s">
        <v>194</v>
      </c>
      <c r="C197" s="19">
        <v>28065</v>
      </c>
      <c r="D197" s="22">
        <v>4</v>
      </c>
      <c r="E197" s="22">
        <v>3</v>
      </c>
      <c r="F197" s="22">
        <v>2</v>
      </c>
      <c r="G197" s="22">
        <v>4</v>
      </c>
      <c r="H197" s="22">
        <v>6</v>
      </c>
      <c r="I197" s="10">
        <v>31</v>
      </c>
      <c r="J197" s="11">
        <v>30</v>
      </c>
      <c r="K197" s="11">
        <v>33</v>
      </c>
      <c r="L197" s="11">
        <v>31</v>
      </c>
      <c r="M197" s="12">
        <v>29</v>
      </c>
      <c r="N197" s="10">
        <v>35</v>
      </c>
      <c r="O197" s="11">
        <v>33</v>
      </c>
      <c r="P197" s="11">
        <v>35</v>
      </c>
      <c r="Q197" s="11">
        <v>35</v>
      </c>
      <c r="R197" s="12">
        <v>35</v>
      </c>
      <c r="S197" s="11"/>
      <c r="T197" s="33">
        <f t="shared" si="11"/>
        <v>-0.1343565635730094</v>
      </c>
      <c r="U197" s="33">
        <f t="shared" si="12"/>
        <v>-0.44587665309876834</v>
      </c>
      <c r="V197" s="33">
        <f t="shared" si="13"/>
        <v>4.0045228579113079E-2</v>
      </c>
      <c r="W197" s="33">
        <f t="shared" si="14"/>
        <v>-0.15037325345416375</v>
      </c>
      <c r="X197" s="33">
        <f t="shared" si="15"/>
        <v>-0.14878566490043299</v>
      </c>
      <c r="Y197" s="36">
        <v>51199.479999999996</v>
      </c>
      <c r="Z197" s="37">
        <v>29116.46999999999</v>
      </c>
      <c r="AA197" s="37">
        <v>45948.31</v>
      </c>
      <c r="AB197" s="37">
        <v>37976.199999999983</v>
      </c>
      <c r="AC197" s="37">
        <v>45700.54</v>
      </c>
      <c r="AD197" s="46">
        <v>59146.154000000002</v>
      </c>
      <c r="AE197" s="37">
        <v>52545.106</v>
      </c>
      <c r="AF197" s="37">
        <v>44179.145999999986</v>
      </c>
      <c r="AG197" s="37">
        <v>44697.51</v>
      </c>
      <c r="AH197" s="47">
        <v>53688.639999999978</v>
      </c>
    </row>
    <row r="198" spans="1:34" hidden="1" outlineLevel="2" x14ac:dyDescent="0.35">
      <c r="A198" s="9" t="s">
        <v>181</v>
      </c>
      <c r="B198" s="9" t="s">
        <v>48</v>
      </c>
      <c r="C198" s="19">
        <v>28071</v>
      </c>
      <c r="D198" s="22">
        <v>34</v>
      </c>
      <c r="E198" s="22">
        <v>33</v>
      </c>
      <c r="F198" s="22">
        <v>28</v>
      </c>
      <c r="G198" s="22">
        <v>30</v>
      </c>
      <c r="H198" s="22">
        <v>32</v>
      </c>
      <c r="I198" s="10">
        <v>201</v>
      </c>
      <c r="J198" s="11">
        <v>212</v>
      </c>
      <c r="K198" s="11">
        <v>215</v>
      </c>
      <c r="L198" s="11">
        <v>210</v>
      </c>
      <c r="M198" s="12">
        <v>210</v>
      </c>
      <c r="N198" s="10">
        <v>235</v>
      </c>
      <c r="O198" s="11">
        <v>245</v>
      </c>
      <c r="P198" s="11">
        <v>243</v>
      </c>
      <c r="Q198" s="11">
        <v>240</v>
      </c>
      <c r="R198" s="12">
        <v>242</v>
      </c>
      <c r="S198" s="11"/>
      <c r="T198" s="33">
        <f t="shared" si="11"/>
        <v>-0.18310817434639359</v>
      </c>
      <c r="U198" s="33">
        <f t="shared" si="12"/>
        <v>-2.7099772900008867E-3</v>
      </c>
      <c r="V198" s="33">
        <f t="shared" si="13"/>
        <v>-7.6310732633139033E-2</v>
      </c>
      <c r="W198" s="33">
        <f t="shared" si="14"/>
        <v>-5.8420980098905173E-2</v>
      </c>
      <c r="X198" s="33">
        <f t="shared" si="15"/>
        <v>5.5934701720975699E-2</v>
      </c>
      <c r="Y198" s="36">
        <v>671661.33000000007</v>
      </c>
      <c r="Z198" s="37">
        <v>663811.36999999988</v>
      </c>
      <c r="AA198" s="37">
        <v>617320.33999999985</v>
      </c>
      <c r="AB198" s="37">
        <v>651176.67999999982</v>
      </c>
      <c r="AC198" s="37">
        <v>709193.88</v>
      </c>
      <c r="AD198" s="46">
        <v>822215.75599999982</v>
      </c>
      <c r="AE198" s="37">
        <v>665615.1719999999</v>
      </c>
      <c r="AF198" s="37">
        <v>668320.35600000015</v>
      </c>
      <c r="AG198" s="37">
        <v>691579.42800000007</v>
      </c>
      <c r="AH198" s="47">
        <v>671626.64400000009</v>
      </c>
    </row>
    <row r="199" spans="1:34" hidden="1" outlineLevel="2" x14ac:dyDescent="0.35">
      <c r="A199" s="9" t="s">
        <v>181</v>
      </c>
      <c r="B199" s="9" t="s">
        <v>195</v>
      </c>
      <c r="C199" s="19">
        <v>28073</v>
      </c>
      <c r="D199" s="22">
        <v>48</v>
      </c>
      <c r="E199" s="22">
        <v>44</v>
      </c>
      <c r="F199" s="22">
        <v>53</v>
      </c>
      <c r="G199" s="22">
        <v>51</v>
      </c>
      <c r="H199" s="22">
        <v>42</v>
      </c>
      <c r="I199" s="10">
        <v>339</v>
      </c>
      <c r="J199" s="11">
        <v>338</v>
      </c>
      <c r="K199" s="11">
        <v>330</v>
      </c>
      <c r="L199" s="11">
        <v>333</v>
      </c>
      <c r="M199" s="12">
        <v>336</v>
      </c>
      <c r="N199" s="10">
        <v>387</v>
      </c>
      <c r="O199" s="11">
        <v>382</v>
      </c>
      <c r="P199" s="11">
        <v>383</v>
      </c>
      <c r="Q199" s="11">
        <v>384</v>
      </c>
      <c r="R199" s="12">
        <v>378</v>
      </c>
      <c r="S199" s="11"/>
      <c r="T199" s="33">
        <f t="shared" si="11"/>
        <v>-0.16370256926399451</v>
      </c>
      <c r="U199" s="33">
        <f t="shared" si="12"/>
        <v>-0.14951420140960192</v>
      </c>
      <c r="V199" s="33">
        <f t="shared" si="13"/>
        <v>0.10384458064333724</v>
      </c>
      <c r="W199" s="33">
        <f t="shared" si="14"/>
        <v>6.884163422404832E-3</v>
      </c>
      <c r="X199" s="33">
        <f t="shared" si="15"/>
        <v>2.0521794301421759E-2</v>
      </c>
      <c r="Y199" s="36">
        <v>1357873.1099999999</v>
      </c>
      <c r="Z199" s="37">
        <v>1084134.6199999996</v>
      </c>
      <c r="AA199" s="37">
        <v>1345389.8099999989</v>
      </c>
      <c r="AB199" s="37">
        <v>1236750.2699999991</v>
      </c>
      <c r="AC199" s="37">
        <v>1329035.9399999997</v>
      </c>
      <c r="AD199" s="46">
        <v>1623672.4640000006</v>
      </c>
      <c r="AE199" s="37">
        <v>1274723.9539999997</v>
      </c>
      <c r="AF199" s="37">
        <v>1218821.7740000004</v>
      </c>
      <c r="AG199" s="37">
        <v>1228294.4899999998</v>
      </c>
      <c r="AH199" s="47">
        <v>1302310.1979999999</v>
      </c>
    </row>
    <row r="200" spans="1:34" hidden="1" outlineLevel="2" x14ac:dyDescent="0.35">
      <c r="A200" s="9" t="s">
        <v>181</v>
      </c>
      <c r="B200" s="9" t="s">
        <v>49</v>
      </c>
      <c r="C200" s="19">
        <v>28077</v>
      </c>
      <c r="D200" s="22">
        <v>3</v>
      </c>
      <c r="E200" s="22">
        <v>5</v>
      </c>
      <c r="F200" s="22">
        <v>5</v>
      </c>
      <c r="G200" s="22">
        <v>2</v>
      </c>
      <c r="H200" s="22">
        <v>1</v>
      </c>
      <c r="I200" s="10">
        <v>27</v>
      </c>
      <c r="J200" s="11">
        <v>25</v>
      </c>
      <c r="K200" s="11">
        <v>25</v>
      </c>
      <c r="L200" s="11">
        <v>28</v>
      </c>
      <c r="M200" s="12">
        <v>29</v>
      </c>
      <c r="N200" s="10">
        <v>30</v>
      </c>
      <c r="O200" s="11">
        <v>30</v>
      </c>
      <c r="P200" s="11">
        <v>30</v>
      </c>
      <c r="Q200" s="11">
        <v>30</v>
      </c>
      <c r="R200" s="12">
        <v>30</v>
      </c>
      <c r="S200" s="11"/>
      <c r="T200" s="33">
        <f t="shared" ref="T200:T253" si="16">Y200/AD200-1</f>
        <v>-0.26872179658408091</v>
      </c>
      <c r="U200" s="33">
        <f t="shared" ref="U200:U253" si="17">Z200/AE200-1</f>
        <v>-0.26525370230286394</v>
      </c>
      <c r="V200" s="33">
        <f t="shared" ref="V200:V253" si="18">AA200/AF200-1</f>
        <v>-0.10468508828352319</v>
      </c>
      <c r="W200" s="33">
        <f t="shared" ref="W200:W253" si="19">AB200/AG200-1</f>
        <v>-0.1504510550639816</v>
      </c>
      <c r="X200" s="33">
        <f t="shared" ref="X200:X253" si="20">AC200/AH200-1</f>
        <v>0.25291770362366095</v>
      </c>
      <c r="Y200" s="36">
        <v>63672.810000000005</v>
      </c>
      <c r="Z200" s="37">
        <v>44940.289999999979</v>
      </c>
      <c r="AA200" s="37">
        <v>53558.849999999991</v>
      </c>
      <c r="AB200" s="37">
        <v>48601.64</v>
      </c>
      <c r="AC200" s="37">
        <v>72904.629999999976</v>
      </c>
      <c r="AD200" s="46">
        <v>87070.569999999978</v>
      </c>
      <c r="AE200" s="37">
        <v>61164.36399999998</v>
      </c>
      <c r="AF200" s="37">
        <v>59821.241999999998</v>
      </c>
      <c r="AG200" s="37">
        <v>57208.757999999994</v>
      </c>
      <c r="AH200" s="47">
        <v>58187.884000000005</v>
      </c>
    </row>
    <row r="201" spans="1:34" hidden="1" outlineLevel="2" x14ac:dyDescent="0.35">
      <c r="A201" s="9" t="s">
        <v>181</v>
      </c>
      <c r="B201" s="9" t="s">
        <v>50</v>
      </c>
      <c r="C201" s="19">
        <v>28081</v>
      </c>
      <c r="D201" s="22">
        <v>79</v>
      </c>
      <c r="E201" s="22">
        <v>90</v>
      </c>
      <c r="F201" s="22">
        <v>78</v>
      </c>
      <c r="G201" s="22">
        <v>86</v>
      </c>
      <c r="H201" s="22">
        <v>76</v>
      </c>
      <c r="I201" s="10">
        <v>452</v>
      </c>
      <c r="J201" s="11">
        <v>460</v>
      </c>
      <c r="K201" s="11">
        <v>474</v>
      </c>
      <c r="L201" s="11">
        <v>467</v>
      </c>
      <c r="M201" s="12">
        <v>473</v>
      </c>
      <c r="N201" s="10">
        <v>531</v>
      </c>
      <c r="O201" s="11">
        <v>550</v>
      </c>
      <c r="P201" s="11">
        <v>552</v>
      </c>
      <c r="Q201" s="11">
        <v>553</v>
      </c>
      <c r="R201" s="12">
        <v>549</v>
      </c>
      <c r="S201" s="11"/>
      <c r="T201" s="33">
        <f t="shared" si="16"/>
        <v>-0.17201093016893865</v>
      </c>
      <c r="U201" s="33">
        <f t="shared" si="17"/>
        <v>-0.13302194089728814</v>
      </c>
      <c r="V201" s="33">
        <f t="shared" si="18"/>
        <v>6.1294083309217928E-2</v>
      </c>
      <c r="W201" s="33">
        <f t="shared" si="19"/>
        <v>-3.0773571246877074E-3</v>
      </c>
      <c r="X201" s="33">
        <f t="shared" si="20"/>
        <v>1.4990888595527441E-3</v>
      </c>
      <c r="Y201" s="36">
        <v>1376169.5900000003</v>
      </c>
      <c r="Z201" s="37">
        <v>1208481.3199999991</v>
      </c>
      <c r="AA201" s="37">
        <v>1388012.2399999988</v>
      </c>
      <c r="AB201" s="37">
        <v>1326662.2599999995</v>
      </c>
      <c r="AC201" s="37">
        <v>1435965.689999999</v>
      </c>
      <c r="AD201" s="46">
        <v>1662062.5079999992</v>
      </c>
      <c r="AE201" s="37">
        <v>1393900.696</v>
      </c>
      <c r="AF201" s="37">
        <v>1307848.8439999986</v>
      </c>
      <c r="AG201" s="37">
        <v>1330757.4759999996</v>
      </c>
      <c r="AH201" s="47">
        <v>1433816.2719999983</v>
      </c>
    </row>
    <row r="202" spans="1:34" hidden="1" outlineLevel="2" x14ac:dyDescent="0.35">
      <c r="A202" s="9" t="s">
        <v>181</v>
      </c>
      <c r="B202" s="9" t="s">
        <v>51</v>
      </c>
      <c r="C202" s="19">
        <v>28085</v>
      </c>
      <c r="D202" s="22">
        <v>20</v>
      </c>
      <c r="E202" s="22">
        <v>15</v>
      </c>
      <c r="F202" s="22">
        <v>18</v>
      </c>
      <c r="G202" s="22">
        <v>21</v>
      </c>
      <c r="H202" s="22">
        <v>18</v>
      </c>
      <c r="I202" s="10">
        <v>123</v>
      </c>
      <c r="J202" s="11">
        <v>128</v>
      </c>
      <c r="K202" s="11">
        <v>128</v>
      </c>
      <c r="L202" s="11">
        <v>124</v>
      </c>
      <c r="M202" s="12">
        <v>128</v>
      </c>
      <c r="N202" s="10">
        <v>143</v>
      </c>
      <c r="O202" s="11">
        <v>143</v>
      </c>
      <c r="P202" s="11">
        <v>146</v>
      </c>
      <c r="Q202" s="11">
        <v>145</v>
      </c>
      <c r="R202" s="12">
        <v>146</v>
      </c>
      <c r="S202" s="11"/>
      <c r="T202" s="33">
        <f t="shared" si="16"/>
        <v>-6.1739037343344183E-2</v>
      </c>
      <c r="U202" s="33">
        <f t="shared" si="17"/>
        <v>-3.9732695606362944E-2</v>
      </c>
      <c r="V202" s="33">
        <f t="shared" si="18"/>
        <v>0.1930414508545788</v>
      </c>
      <c r="W202" s="33">
        <f t="shared" si="19"/>
        <v>-3.3847970883585932E-3</v>
      </c>
      <c r="X202" s="33">
        <f t="shared" si="20"/>
        <v>4.8966068618781167E-2</v>
      </c>
      <c r="Y202" s="36">
        <v>426820.25999999983</v>
      </c>
      <c r="Z202" s="37">
        <v>369753.37999999989</v>
      </c>
      <c r="AA202" s="37">
        <v>440028.71</v>
      </c>
      <c r="AB202" s="37">
        <v>356936.23999999987</v>
      </c>
      <c r="AC202" s="37">
        <v>392581.00999999995</v>
      </c>
      <c r="AD202" s="46">
        <v>454905.69999999995</v>
      </c>
      <c r="AE202" s="37">
        <v>385052.55599999992</v>
      </c>
      <c r="AF202" s="37">
        <v>368829.35600000009</v>
      </c>
      <c r="AG202" s="37">
        <v>358148.49999999988</v>
      </c>
      <c r="AH202" s="47">
        <v>374255.20400000003</v>
      </c>
    </row>
    <row r="203" spans="1:34" hidden="1" outlineLevel="2" x14ac:dyDescent="0.35">
      <c r="A203" s="9" t="s">
        <v>181</v>
      </c>
      <c r="B203" s="9" t="s">
        <v>56</v>
      </c>
      <c r="C203" s="19">
        <v>28091</v>
      </c>
      <c r="D203" s="22">
        <v>6</v>
      </c>
      <c r="E203" s="22">
        <v>10</v>
      </c>
      <c r="F203" s="22">
        <v>9</v>
      </c>
      <c r="G203" s="22">
        <v>10</v>
      </c>
      <c r="H203" s="22">
        <v>8</v>
      </c>
      <c r="I203" s="10">
        <v>78</v>
      </c>
      <c r="J203" s="11">
        <v>80</v>
      </c>
      <c r="K203" s="11">
        <v>82</v>
      </c>
      <c r="L203" s="11">
        <v>77</v>
      </c>
      <c r="M203" s="12">
        <v>82</v>
      </c>
      <c r="N203" s="10">
        <v>84</v>
      </c>
      <c r="O203" s="11">
        <v>90</v>
      </c>
      <c r="P203" s="11">
        <v>91</v>
      </c>
      <c r="Q203" s="11">
        <v>87</v>
      </c>
      <c r="R203" s="12">
        <v>90</v>
      </c>
      <c r="S203" s="11"/>
      <c r="T203" s="33">
        <f t="shared" si="16"/>
        <v>-4.3622878235514917E-2</v>
      </c>
      <c r="U203" s="33">
        <f t="shared" si="17"/>
        <v>-0.17212825190274972</v>
      </c>
      <c r="V203" s="33">
        <f t="shared" si="18"/>
        <v>0.17670196564865615</v>
      </c>
      <c r="W203" s="33">
        <f t="shared" si="19"/>
        <v>5.8752959589484455E-2</v>
      </c>
      <c r="X203" s="33">
        <f t="shared" si="20"/>
        <v>0.18515653184337211</v>
      </c>
      <c r="Y203" s="36">
        <v>262932.15999999997</v>
      </c>
      <c r="Z203" s="37">
        <v>177855.11999999985</v>
      </c>
      <c r="AA203" s="37">
        <v>240592.6</v>
      </c>
      <c r="AB203" s="37">
        <v>218814.84999999995</v>
      </c>
      <c r="AC203" s="37">
        <v>252169.69</v>
      </c>
      <c r="AD203" s="46">
        <v>274925.18800000002</v>
      </c>
      <c r="AE203" s="37">
        <v>214834.14599999995</v>
      </c>
      <c r="AF203" s="37">
        <v>204463.49799999993</v>
      </c>
      <c r="AG203" s="37">
        <v>206672.24399999989</v>
      </c>
      <c r="AH203" s="47">
        <v>212773.32</v>
      </c>
    </row>
    <row r="204" spans="1:34" hidden="1" outlineLevel="2" x14ac:dyDescent="0.35">
      <c r="A204" s="9" t="s">
        <v>181</v>
      </c>
      <c r="B204" s="9" t="s">
        <v>196</v>
      </c>
      <c r="C204" s="19">
        <v>28093</v>
      </c>
      <c r="D204" s="22">
        <v>16</v>
      </c>
      <c r="E204" s="22">
        <v>12</v>
      </c>
      <c r="F204" s="22">
        <v>17</v>
      </c>
      <c r="G204" s="22">
        <v>20</v>
      </c>
      <c r="H204" s="22">
        <v>12</v>
      </c>
      <c r="I204" s="10">
        <v>112</v>
      </c>
      <c r="J204" s="11">
        <v>113</v>
      </c>
      <c r="K204" s="11">
        <v>113</v>
      </c>
      <c r="L204" s="11">
        <v>115</v>
      </c>
      <c r="M204" s="12">
        <v>117</v>
      </c>
      <c r="N204" s="10">
        <v>128</v>
      </c>
      <c r="O204" s="11">
        <v>125</v>
      </c>
      <c r="P204" s="11">
        <v>130</v>
      </c>
      <c r="Q204" s="11">
        <v>135</v>
      </c>
      <c r="R204" s="12">
        <v>129</v>
      </c>
      <c r="S204" s="11"/>
      <c r="T204" s="33">
        <f t="shared" si="16"/>
        <v>-0.19252413420497028</v>
      </c>
      <c r="U204" s="33">
        <f t="shared" si="17"/>
        <v>-8.3653456392583814E-2</v>
      </c>
      <c r="V204" s="33">
        <f t="shared" si="18"/>
        <v>5.6152420559688832E-2</v>
      </c>
      <c r="W204" s="33">
        <f t="shared" si="19"/>
        <v>0.11066949900338452</v>
      </c>
      <c r="X204" s="33">
        <f t="shared" si="20"/>
        <v>-6.7599850615930879E-2</v>
      </c>
      <c r="Y204" s="36">
        <v>260984.72999999995</v>
      </c>
      <c r="Z204" s="37">
        <v>252068.26999999981</v>
      </c>
      <c r="AA204" s="37">
        <v>264571.45999999996</v>
      </c>
      <c r="AB204" s="37">
        <v>280962.84000000008</v>
      </c>
      <c r="AC204" s="37">
        <v>276099.7699999999</v>
      </c>
      <c r="AD204" s="46">
        <v>323210.56400000013</v>
      </c>
      <c r="AE204" s="37">
        <v>275079.63199999981</v>
      </c>
      <c r="AF204" s="37">
        <v>250504.99799999996</v>
      </c>
      <c r="AG204" s="37">
        <v>252967.098</v>
      </c>
      <c r="AH204" s="47">
        <v>296117.25199999986</v>
      </c>
    </row>
    <row r="205" spans="1:34" hidden="1" outlineLevel="2" x14ac:dyDescent="0.35">
      <c r="A205" s="9" t="s">
        <v>181</v>
      </c>
      <c r="B205" s="9" t="s">
        <v>197</v>
      </c>
      <c r="C205" s="19">
        <v>28107</v>
      </c>
      <c r="D205" s="22">
        <v>13</v>
      </c>
      <c r="E205" s="22">
        <v>13</v>
      </c>
      <c r="F205" s="22">
        <v>13</v>
      </c>
      <c r="G205" s="22">
        <v>16</v>
      </c>
      <c r="H205" s="22">
        <v>12</v>
      </c>
      <c r="I205" s="10">
        <v>104</v>
      </c>
      <c r="J205" s="11">
        <v>105</v>
      </c>
      <c r="K205" s="11">
        <v>105</v>
      </c>
      <c r="L205" s="11">
        <v>103</v>
      </c>
      <c r="M205" s="12">
        <v>107</v>
      </c>
      <c r="N205" s="10">
        <v>117</v>
      </c>
      <c r="O205" s="11">
        <v>118</v>
      </c>
      <c r="P205" s="11">
        <v>118</v>
      </c>
      <c r="Q205" s="11">
        <v>119</v>
      </c>
      <c r="R205" s="12">
        <v>119</v>
      </c>
      <c r="S205" s="11"/>
      <c r="T205" s="33">
        <f t="shared" si="16"/>
        <v>-0.19470857545790898</v>
      </c>
      <c r="U205" s="33">
        <f t="shared" si="17"/>
        <v>-0.10490747931671351</v>
      </c>
      <c r="V205" s="33">
        <f t="shared" si="18"/>
        <v>-5.6234024443305719E-2</v>
      </c>
      <c r="W205" s="33">
        <f t="shared" si="19"/>
        <v>-5.4254454937139318E-2</v>
      </c>
      <c r="X205" s="33">
        <f t="shared" si="20"/>
        <v>-0.15108906520238619</v>
      </c>
      <c r="Y205" s="36">
        <v>316208.05</v>
      </c>
      <c r="Z205" s="37">
        <v>278234.33999999997</v>
      </c>
      <c r="AA205" s="37">
        <v>320033.3299999999</v>
      </c>
      <c r="AB205" s="37">
        <v>293708.12999999989</v>
      </c>
      <c r="AC205" s="37">
        <v>302554.01000000013</v>
      </c>
      <c r="AD205" s="46">
        <v>392662.87999999983</v>
      </c>
      <c r="AE205" s="37">
        <v>310844.22399999981</v>
      </c>
      <c r="AF205" s="37">
        <v>339102.42400000012</v>
      </c>
      <c r="AG205" s="37">
        <v>310557.24400000006</v>
      </c>
      <c r="AH205" s="47">
        <v>356402.53599999991</v>
      </c>
    </row>
    <row r="206" spans="1:34" hidden="1" outlineLevel="2" x14ac:dyDescent="0.35">
      <c r="A206" s="9" t="s">
        <v>181</v>
      </c>
      <c r="B206" s="9" t="s">
        <v>198</v>
      </c>
      <c r="C206" s="19">
        <v>28109</v>
      </c>
      <c r="D206" s="22">
        <v>34</v>
      </c>
      <c r="E206" s="22">
        <v>43</v>
      </c>
      <c r="F206" s="22">
        <v>29</v>
      </c>
      <c r="G206" s="22">
        <v>27</v>
      </c>
      <c r="H206" s="22">
        <v>36</v>
      </c>
      <c r="I206" s="10">
        <v>168</v>
      </c>
      <c r="J206" s="11">
        <v>166</v>
      </c>
      <c r="K206" s="11">
        <v>183</v>
      </c>
      <c r="L206" s="11">
        <v>182</v>
      </c>
      <c r="M206" s="12">
        <v>183</v>
      </c>
      <c r="N206" s="10">
        <v>202</v>
      </c>
      <c r="O206" s="11">
        <v>209</v>
      </c>
      <c r="P206" s="11">
        <v>212</v>
      </c>
      <c r="Q206" s="11">
        <v>209</v>
      </c>
      <c r="R206" s="12">
        <v>219</v>
      </c>
      <c r="S206" s="11"/>
      <c r="T206" s="33">
        <f t="shared" si="16"/>
        <v>-0.16185837888840415</v>
      </c>
      <c r="U206" s="33">
        <f t="shared" si="17"/>
        <v>-0.21071505864597095</v>
      </c>
      <c r="V206" s="33">
        <f t="shared" si="18"/>
        <v>-0.10040203385873581</v>
      </c>
      <c r="W206" s="33">
        <f t="shared" si="19"/>
        <v>-0.15565502172049428</v>
      </c>
      <c r="X206" s="33">
        <f t="shared" si="20"/>
        <v>5.0841828488468188E-3</v>
      </c>
      <c r="Y206" s="36">
        <v>569800.79999999993</v>
      </c>
      <c r="Z206" s="37">
        <v>443605.37999999995</v>
      </c>
      <c r="AA206" s="37">
        <v>513044.94999999984</v>
      </c>
      <c r="AB206" s="37">
        <v>487968.59000000008</v>
      </c>
      <c r="AC206" s="37">
        <v>589415.59999999986</v>
      </c>
      <c r="AD206" s="46">
        <v>679838.32999999984</v>
      </c>
      <c r="AE206" s="37">
        <v>562034.51599999983</v>
      </c>
      <c r="AF206" s="37">
        <v>570304.70200000005</v>
      </c>
      <c r="AG206" s="37">
        <v>577925.61400000006</v>
      </c>
      <c r="AH206" s="47">
        <v>586434.06199999992</v>
      </c>
    </row>
    <row r="207" spans="1:34" hidden="1" outlineLevel="2" x14ac:dyDescent="0.35">
      <c r="A207" s="9" t="s">
        <v>181</v>
      </c>
      <c r="B207" s="9" t="s">
        <v>64</v>
      </c>
      <c r="C207" s="19">
        <v>28111</v>
      </c>
      <c r="D207" s="22">
        <v>1</v>
      </c>
      <c r="E207" s="22">
        <v>4</v>
      </c>
      <c r="F207" s="22">
        <v>3</v>
      </c>
      <c r="G207" s="22">
        <v>3</v>
      </c>
      <c r="H207" s="22">
        <v>2</v>
      </c>
      <c r="I207" s="10">
        <v>22</v>
      </c>
      <c r="J207" s="11">
        <v>20</v>
      </c>
      <c r="K207" s="11">
        <v>19</v>
      </c>
      <c r="L207" s="11">
        <v>20</v>
      </c>
      <c r="M207" s="12">
        <v>20</v>
      </c>
      <c r="N207" s="10">
        <v>23</v>
      </c>
      <c r="O207" s="11">
        <v>24</v>
      </c>
      <c r="P207" s="11">
        <v>22</v>
      </c>
      <c r="Q207" s="11">
        <v>23</v>
      </c>
      <c r="R207" s="12">
        <v>22</v>
      </c>
      <c r="S207" s="11"/>
      <c r="T207" s="33">
        <f t="shared" si="16"/>
        <v>-0.32342700533400226</v>
      </c>
      <c r="U207" s="33">
        <f t="shared" si="17"/>
        <v>-0.18028420209329499</v>
      </c>
      <c r="V207" s="33">
        <f t="shared" si="18"/>
        <v>-0.24932737697047513</v>
      </c>
      <c r="W207" s="33">
        <f t="shared" si="19"/>
        <v>-0.11632081719048071</v>
      </c>
      <c r="X207" s="33">
        <f t="shared" si="20"/>
        <v>3.4370930992818627E-2</v>
      </c>
      <c r="Y207" s="36">
        <v>62960.320000000007</v>
      </c>
      <c r="Z207" s="37">
        <v>57593.349999999984</v>
      </c>
      <c r="AA207" s="37">
        <v>53183.099999999977</v>
      </c>
      <c r="AB207" s="37">
        <v>58626.46</v>
      </c>
      <c r="AC207" s="37">
        <v>72887.559999999983</v>
      </c>
      <c r="AD207" s="46">
        <v>93057.6899999999</v>
      </c>
      <c r="AE207" s="37">
        <v>70260.143999999986</v>
      </c>
      <c r="AF207" s="37">
        <v>70847.261999999988</v>
      </c>
      <c r="AG207" s="37">
        <v>66343.602000000014</v>
      </c>
      <c r="AH207" s="47">
        <v>70465.591999999873</v>
      </c>
    </row>
    <row r="208" spans="1:34" hidden="1" outlineLevel="2" x14ac:dyDescent="0.35">
      <c r="A208" s="9" t="s">
        <v>181</v>
      </c>
      <c r="B208" s="9" t="s">
        <v>66</v>
      </c>
      <c r="C208" s="19">
        <v>28113</v>
      </c>
      <c r="D208" s="22">
        <v>17</v>
      </c>
      <c r="E208" s="22">
        <v>18</v>
      </c>
      <c r="F208" s="22">
        <v>10</v>
      </c>
      <c r="G208" s="22">
        <v>22</v>
      </c>
      <c r="H208" s="22">
        <v>15</v>
      </c>
      <c r="I208" s="10">
        <v>156</v>
      </c>
      <c r="J208" s="11">
        <v>159</v>
      </c>
      <c r="K208" s="11">
        <v>163</v>
      </c>
      <c r="L208" s="11">
        <v>151</v>
      </c>
      <c r="M208" s="12">
        <v>157</v>
      </c>
      <c r="N208" s="10">
        <v>173</v>
      </c>
      <c r="O208" s="11">
        <v>177</v>
      </c>
      <c r="P208" s="11">
        <v>173</v>
      </c>
      <c r="Q208" s="11">
        <v>173</v>
      </c>
      <c r="R208" s="12">
        <v>172</v>
      </c>
      <c r="S208" s="11"/>
      <c r="T208" s="33">
        <f t="shared" si="16"/>
        <v>-0.10838647043712712</v>
      </c>
      <c r="U208" s="33">
        <f t="shared" si="17"/>
        <v>-9.6067399921951235E-2</v>
      </c>
      <c r="V208" s="33">
        <f t="shared" si="18"/>
        <v>0.20589197807308457</v>
      </c>
      <c r="W208" s="33">
        <f t="shared" si="19"/>
        <v>-7.2057308265536468E-2</v>
      </c>
      <c r="X208" s="33">
        <f t="shared" si="20"/>
        <v>8.4706719204947767E-3</v>
      </c>
      <c r="Y208" s="36">
        <v>482044.27999999997</v>
      </c>
      <c r="Z208" s="37">
        <v>386322.25000000006</v>
      </c>
      <c r="AA208" s="37">
        <v>518137.69000000012</v>
      </c>
      <c r="AB208" s="37">
        <v>391103.58999999991</v>
      </c>
      <c r="AC208" s="37">
        <v>474805.81</v>
      </c>
      <c r="AD208" s="46">
        <v>540642.6259999997</v>
      </c>
      <c r="AE208" s="37">
        <v>427379.48600000003</v>
      </c>
      <c r="AF208" s="37">
        <v>429671.72799999983</v>
      </c>
      <c r="AG208" s="37">
        <v>421473.86200000008</v>
      </c>
      <c r="AH208" s="47">
        <v>470817.6679999996</v>
      </c>
    </row>
    <row r="209" spans="1:34" hidden="1" outlineLevel="2" x14ac:dyDescent="0.35">
      <c r="A209" s="9" t="s">
        <v>181</v>
      </c>
      <c r="B209" s="9" t="s">
        <v>199</v>
      </c>
      <c r="C209" s="19">
        <v>28115</v>
      </c>
      <c r="D209" s="22">
        <v>10</v>
      </c>
      <c r="E209" s="22">
        <v>12</v>
      </c>
      <c r="F209" s="22">
        <v>9</v>
      </c>
      <c r="G209" s="22">
        <v>17</v>
      </c>
      <c r="H209" s="22">
        <v>15</v>
      </c>
      <c r="I209" s="10">
        <v>76</v>
      </c>
      <c r="J209" s="11">
        <v>77</v>
      </c>
      <c r="K209" s="11">
        <v>80</v>
      </c>
      <c r="L209" s="11">
        <v>75</v>
      </c>
      <c r="M209" s="12">
        <v>75</v>
      </c>
      <c r="N209" s="10">
        <v>86</v>
      </c>
      <c r="O209" s="11">
        <v>89</v>
      </c>
      <c r="P209" s="11">
        <v>89</v>
      </c>
      <c r="Q209" s="11">
        <v>92</v>
      </c>
      <c r="R209" s="12">
        <v>90</v>
      </c>
      <c r="S209" s="11"/>
      <c r="T209" s="33">
        <f t="shared" si="16"/>
        <v>-0.11685914853835122</v>
      </c>
      <c r="U209" s="33">
        <f t="shared" si="17"/>
        <v>-0.12645872276077053</v>
      </c>
      <c r="V209" s="33">
        <f t="shared" si="18"/>
        <v>-2.1665807747362376E-2</v>
      </c>
      <c r="W209" s="33">
        <f t="shared" si="19"/>
        <v>3.1621818452219896E-2</v>
      </c>
      <c r="X209" s="33">
        <f t="shared" si="20"/>
        <v>-0.12253245800707979</v>
      </c>
      <c r="Y209" s="36">
        <v>292541.07999999996</v>
      </c>
      <c r="Z209" s="37">
        <v>245429.71</v>
      </c>
      <c r="AA209" s="37">
        <v>269676.56</v>
      </c>
      <c r="AB209" s="37">
        <v>278575.05</v>
      </c>
      <c r="AC209" s="37">
        <v>292854.11999999994</v>
      </c>
      <c r="AD209" s="46">
        <v>331250.76199999999</v>
      </c>
      <c r="AE209" s="37">
        <v>280959.48800000001</v>
      </c>
      <c r="AF209" s="37">
        <v>275648.71200000006</v>
      </c>
      <c r="AG209" s="37">
        <v>270036.01999999996</v>
      </c>
      <c r="AH209" s="47">
        <v>333749.234</v>
      </c>
    </row>
    <row r="210" spans="1:34" hidden="1" outlineLevel="2" x14ac:dyDescent="0.35">
      <c r="A210" s="9" t="s">
        <v>181</v>
      </c>
      <c r="B210" s="9" t="s">
        <v>200</v>
      </c>
      <c r="C210" s="19">
        <v>28117</v>
      </c>
      <c r="D210" s="22">
        <v>5</v>
      </c>
      <c r="E210" s="22">
        <v>15</v>
      </c>
      <c r="F210" s="22">
        <v>16</v>
      </c>
      <c r="G210" s="22">
        <v>19</v>
      </c>
      <c r="H210" s="22">
        <v>11</v>
      </c>
      <c r="I210" s="10">
        <v>95</v>
      </c>
      <c r="J210" s="11">
        <v>90</v>
      </c>
      <c r="K210" s="11">
        <v>86</v>
      </c>
      <c r="L210" s="11">
        <v>87</v>
      </c>
      <c r="M210" s="12">
        <v>90</v>
      </c>
      <c r="N210" s="10">
        <v>100</v>
      </c>
      <c r="O210" s="11">
        <v>105</v>
      </c>
      <c r="P210" s="11">
        <v>102</v>
      </c>
      <c r="Q210" s="11">
        <v>106</v>
      </c>
      <c r="R210" s="12">
        <v>101</v>
      </c>
      <c r="S210" s="11"/>
      <c r="T210" s="33">
        <f t="shared" si="16"/>
        <v>-9.1296208874421803E-2</v>
      </c>
      <c r="U210" s="33">
        <f t="shared" si="17"/>
        <v>-6.6025127258018901E-2</v>
      </c>
      <c r="V210" s="33">
        <f t="shared" si="18"/>
        <v>-0.175864483062804</v>
      </c>
      <c r="W210" s="33">
        <f t="shared" si="19"/>
        <v>0.20096192433650328</v>
      </c>
      <c r="X210" s="33">
        <f t="shared" si="20"/>
        <v>6.2031371313581607E-2</v>
      </c>
      <c r="Y210" s="36">
        <v>237155.54</v>
      </c>
      <c r="Z210" s="37">
        <v>202082.17999999993</v>
      </c>
      <c r="AA210" s="37">
        <v>204265.67999999988</v>
      </c>
      <c r="AB210" s="37">
        <v>240276.19999999998</v>
      </c>
      <c r="AC210" s="37">
        <v>227888.78</v>
      </c>
      <c r="AD210" s="46">
        <v>260982.22799999997</v>
      </c>
      <c r="AE210" s="37">
        <v>216367.89799999999</v>
      </c>
      <c r="AF210" s="37">
        <v>247854.47999999995</v>
      </c>
      <c r="AG210" s="37">
        <v>200069.78999999989</v>
      </c>
      <c r="AH210" s="47">
        <v>214578.20000000004</v>
      </c>
    </row>
    <row r="211" spans="1:34" hidden="1" outlineLevel="2" x14ac:dyDescent="0.35">
      <c r="A211" s="9" t="s">
        <v>181</v>
      </c>
      <c r="B211" s="9" t="s">
        <v>201</v>
      </c>
      <c r="C211" s="19">
        <v>28119</v>
      </c>
      <c r="D211" s="22">
        <v>0</v>
      </c>
      <c r="E211" s="22">
        <v>0</v>
      </c>
      <c r="F211" s="22">
        <v>1</v>
      </c>
      <c r="G211" s="22">
        <v>3</v>
      </c>
      <c r="H211" s="22">
        <v>0</v>
      </c>
      <c r="I211" s="10">
        <v>12</v>
      </c>
      <c r="J211" s="11">
        <v>12</v>
      </c>
      <c r="K211" s="11">
        <v>12</v>
      </c>
      <c r="L211" s="11">
        <v>10</v>
      </c>
      <c r="M211" s="12">
        <v>11</v>
      </c>
      <c r="N211" s="10">
        <v>12</v>
      </c>
      <c r="O211" s="11">
        <v>12</v>
      </c>
      <c r="P211" s="11">
        <v>13</v>
      </c>
      <c r="Q211" s="11">
        <v>13</v>
      </c>
      <c r="R211" s="12">
        <v>11</v>
      </c>
      <c r="S211" s="11"/>
      <c r="T211" s="33">
        <f t="shared" si="16"/>
        <v>-0.24990096468927625</v>
      </c>
      <c r="U211" s="33">
        <f t="shared" si="17"/>
        <v>-0.36358852090011229</v>
      </c>
      <c r="V211" s="33">
        <f t="shared" si="18"/>
        <v>-0.19454836150172339</v>
      </c>
      <c r="W211" s="33">
        <f t="shared" si="19"/>
        <v>-0.2610058372764712</v>
      </c>
      <c r="X211" s="33">
        <f t="shared" si="20"/>
        <v>-0.19324859260909066</v>
      </c>
      <c r="Y211" s="36">
        <v>10194.679999999998</v>
      </c>
      <c r="Z211" s="37">
        <v>8019.99</v>
      </c>
      <c r="AA211" s="37">
        <v>9584.8599999999988</v>
      </c>
      <c r="AB211" s="37">
        <v>9973.48</v>
      </c>
      <c r="AC211" s="37">
        <v>10547.909999999998</v>
      </c>
      <c r="AD211" s="46">
        <v>13591.111999999996</v>
      </c>
      <c r="AE211" s="37">
        <v>12601.893999999998</v>
      </c>
      <c r="AF211" s="37">
        <v>11899.982</v>
      </c>
      <c r="AG211" s="37">
        <v>13496.02</v>
      </c>
      <c r="AH211" s="47">
        <v>13074.547999999999</v>
      </c>
    </row>
    <row r="212" spans="1:34" hidden="1" outlineLevel="2" x14ac:dyDescent="0.35">
      <c r="A212" s="9" t="s">
        <v>181</v>
      </c>
      <c r="B212" s="9" t="s">
        <v>202</v>
      </c>
      <c r="C212" s="19">
        <v>28125</v>
      </c>
      <c r="D212" s="22">
        <v>2</v>
      </c>
      <c r="E212" s="22">
        <v>2</v>
      </c>
      <c r="F212" s="22">
        <v>-1</v>
      </c>
      <c r="G212" s="22">
        <v>2</v>
      </c>
      <c r="H212" s="22">
        <v>2</v>
      </c>
      <c r="I212" s="10">
        <v>13</v>
      </c>
      <c r="J212" s="11">
        <v>13</v>
      </c>
      <c r="K212" s="11">
        <v>15</v>
      </c>
      <c r="L212" s="11">
        <v>13</v>
      </c>
      <c r="M212" s="12">
        <v>13</v>
      </c>
      <c r="N212" s="10">
        <v>15</v>
      </c>
      <c r="O212" s="11">
        <v>15</v>
      </c>
      <c r="P212" s="11">
        <v>14</v>
      </c>
      <c r="Q212" s="11">
        <v>15</v>
      </c>
      <c r="R212" s="12">
        <v>15</v>
      </c>
      <c r="S212" s="11"/>
      <c r="T212" s="33">
        <f t="shared" si="16"/>
        <v>-0.21426141000839949</v>
      </c>
      <c r="U212" s="33">
        <f t="shared" si="17"/>
        <v>-0.33311934095377027</v>
      </c>
      <c r="V212" s="33">
        <f t="shared" si="18"/>
        <v>0.14491151240557909</v>
      </c>
      <c r="W212" s="33">
        <f t="shared" si="19"/>
        <v>0.18282629384594951</v>
      </c>
      <c r="X212" s="33">
        <f t="shared" si="20"/>
        <v>0.22025276955200002</v>
      </c>
      <c r="Y212" s="36">
        <v>5943.9599999999982</v>
      </c>
      <c r="Z212" s="37">
        <v>6010.4499999999971</v>
      </c>
      <c r="AA212" s="37">
        <v>6347.71</v>
      </c>
      <c r="AB212" s="37">
        <v>7524.3199999999979</v>
      </c>
      <c r="AC212" s="37">
        <v>8305.67</v>
      </c>
      <c r="AD212" s="46">
        <v>7564.8059999999987</v>
      </c>
      <c r="AE212" s="37">
        <v>9012.7820000000011</v>
      </c>
      <c r="AF212" s="37">
        <v>5544.279999999997</v>
      </c>
      <c r="AG212" s="37">
        <v>6361.3059999999969</v>
      </c>
      <c r="AH212" s="47">
        <v>6806.5159999999996</v>
      </c>
    </row>
    <row r="213" spans="1:34" hidden="1" outlineLevel="2" x14ac:dyDescent="0.35">
      <c r="A213" s="9" t="s">
        <v>181</v>
      </c>
      <c r="B213" s="9" t="s">
        <v>80</v>
      </c>
      <c r="C213" s="19">
        <v>28131</v>
      </c>
      <c r="D213" s="22">
        <v>8</v>
      </c>
      <c r="E213" s="22">
        <v>7</v>
      </c>
      <c r="F213" s="22">
        <v>6</v>
      </c>
      <c r="G213" s="22">
        <v>8</v>
      </c>
      <c r="H213" s="22">
        <v>7</v>
      </c>
      <c r="I213" s="10">
        <v>51</v>
      </c>
      <c r="J213" s="11">
        <v>53</v>
      </c>
      <c r="K213" s="11">
        <v>52</v>
      </c>
      <c r="L213" s="11">
        <v>55</v>
      </c>
      <c r="M213" s="12">
        <v>55</v>
      </c>
      <c r="N213" s="10">
        <v>59</v>
      </c>
      <c r="O213" s="11">
        <v>60</v>
      </c>
      <c r="P213" s="11">
        <v>58</v>
      </c>
      <c r="Q213" s="11">
        <v>63</v>
      </c>
      <c r="R213" s="12">
        <v>62</v>
      </c>
      <c r="S213" s="11"/>
      <c r="T213" s="33">
        <f t="shared" si="16"/>
        <v>-9.6508639287102072E-2</v>
      </c>
      <c r="U213" s="33">
        <f t="shared" si="17"/>
        <v>-0.10415815186044441</v>
      </c>
      <c r="V213" s="33">
        <f t="shared" si="18"/>
        <v>3.4099799984173229E-2</v>
      </c>
      <c r="W213" s="33">
        <f t="shared" si="19"/>
        <v>4.6328187776159657E-2</v>
      </c>
      <c r="X213" s="33">
        <f t="shared" si="20"/>
        <v>-4.7172428409859135E-2</v>
      </c>
      <c r="Y213" s="36">
        <v>176983.14999999985</v>
      </c>
      <c r="Z213" s="37">
        <v>135918.03</v>
      </c>
      <c r="AA213" s="37">
        <v>155366.37</v>
      </c>
      <c r="AB213" s="37">
        <v>156144.1999999999</v>
      </c>
      <c r="AC213" s="37">
        <v>159075.10999999999</v>
      </c>
      <c r="AD213" s="46">
        <v>195888.038</v>
      </c>
      <c r="AE213" s="37">
        <v>151721.01</v>
      </c>
      <c r="AF213" s="37">
        <v>150243.10999999987</v>
      </c>
      <c r="AG213" s="37">
        <v>149230.61599999992</v>
      </c>
      <c r="AH213" s="47">
        <v>166950.57399999988</v>
      </c>
    </row>
    <row r="214" spans="1:34" hidden="1" outlineLevel="2" x14ac:dyDescent="0.35">
      <c r="A214" s="9" t="s">
        <v>181</v>
      </c>
      <c r="B214" s="9" t="s">
        <v>203</v>
      </c>
      <c r="C214" s="19">
        <v>28137</v>
      </c>
      <c r="D214" s="22">
        <v>9</v>
      </c>
      <c r="E214" s="22">
        <v>6</v>
      </c>
      <c r="F214" s="22">
        <v>7</v>
      </c>
      <c r="G214" s="22">
        <v>7</v>
      </c>
      <c r="H214" s="22">
        <v>12</v>
      </c>
      <c r="I214" s="10">
        <v>71</v>
      </c>
      <c r="J214" s="11">
        <v>75</v>
      </c>
      <c r="K214" s="11">
        <v>73</v>
      </c>
      <c r="L214" s="11">
        <v>75</v>
      </c>
      <c r="M214" s="12">
        <v>74</v>
      </c>
      <c r="N214" s="10">
        <v>80</v>
      </c>
      <c r="O214" s="11">
        <v>81</v>
      </c>
      <c r="P214" s="11">
        <v>80</v>
      </c>
      <c r="Q214" s="11">
        <v>82</v>
      </c>
      <c r="R214" s="12">
        <v>86</v>
      </c>
      <c r="S214" s="11"/>
      <c r="T214" s="33">
        <f t="shared" si="16"/>
        <v>-8.9607366298168567E-2</v>
      </c>
      <c r="U214" s="33">
        <f t="shared" si="17"/>
        <v>7.6277541413240835E-2</v>
      </c>
      <c r="V214" s="33">
        <f t="shared" si="18"/>
        <v>6.9345052308836586E-2</v>
      </c>
      <c r="W214" s="33">
        <f t="shared" si="19"/>
        <v>0.19731997099194731</v>
      </c>
      <c r="X214" s="33">
        <f t="shared" si="20"/>
        <v>-0.14082952443071306</v>
      </c>
      <c r="Y214" s="36">
        <v>240087.54</v>
      </c>
      <c r="Z214" s="37">
        <v>224218.15999999997</v>
      </c>
      <c r="AA214" s="37">
        <v>220480.51</v>
      </c>
      <c r="AB214" s="37">
        <v>240665.50000000003</v>
      </c>
      <c r="AC214" s="37">
        <v>210037.1</v>
      </c>
      <c r="AD214" s="46">
        <v>263718.67600000004</v>
      </c>
      <c r="AE214" s="37">
        <v>208327.45399999997</v>
      </c>
      <c r="AF214" s="37">
        <v>206182.75599999994</v>
      </c>
      <c r="AG214" s="37">
        <v>201003.49600000001</v>
      </c>
      <c r="AH214" s="47">
        <v>244464.98799999998</v>
      </c>
    </row>
    <row r="215" spans="1:34" hidden="1" outlineLevel="2" x14ac:dyDescent="0.35">
      <c r="A215" s="9" t="s">
        <v>181</v>
      </c>
      <c r="B215" s="9" t="s">
        <v>204</v>
      </c>
      <c r="C215" s="19">
        <v>28139</v>
      </c>
      <c r="D215" s="22">
        <v>13</v>
      </c>
      <c r="E215" s="22">
        <v>15</v>
      </c>
      <c r="F215" s="22">
        <v>19</v>
      </c>
      <c r="G215" s="22">
        <v>18</v>
      </c>
      <c r="H215" s="22">
        <v>18</v>
      </c>
      <c r="I215" s="10">
        <v>80</v>
      </c>
      <c r="J215" s="11">
        <v>83</v>
      </c>
      <c r="K215" s="11">
        <v>78</v>
      </c>
      <c r="L215" s="11">
        <v>82</v>
      </c>
      <c r="M215" s="12">
        <v>85</v>
      </c>
      <c r="N215" s="10">
        <v>93</v>
      </c>
      <c r="O215" s="11">
        <v>98</v>
      </c>
      <c r="P215" s="11">
        <v>97</v>
      </c>
      <c r="Q215" s="11">
        <v>100</v>
      </c>
      <c r="R215" s="12">
        <v>103</v>
      </c>
      <c r="S215" s="11"/>
      <c r="T215" s="33">
        <f t="shared" si="16"/>
        <v>-0.30678561937816617</v>
      </c>
      <c r="U215" s="33">
        <f t="shared" si="17"/>
        <v>-0.13696052638199718</v>
      </c>
      <c r="V215" s="33">
        <f t="shared" si="18"/>
        <v>-2.5777825531667631E-2</v>
      </c>
      <c r="W215" s="33">
        <f t="shared" si="19"/>
        <v>9.4341486964207411E-2</v>
      </c>
      <c r="X215" s="33">
        <f t="shared" si="20"/>
        <v>8.7822638031407108E-2</v>
      </c>
      <c r="Y215" s="36">
        <v>115660.45</v>
      </c>
      <c r="Z215" s="37">
        <v>114230.45999999999</v>
      </c>
      <c r="AA215" s="37">
        <v>114281.28999999998</v>
      </c>
      <c r="AB215" s="37">
        <v>132726.51999999999</v>
      </c>
      <c r="AC215" s="37">
        <v>158507.10000000006</v>
      </c>
      <c r="AD215" s="46">
        <v>166846.58199999999</v>
      </c>
      <c r="AE215" s="37">
        <v>132358.32599999997</v>
      </c>
      <c r="AF215" s="37">
        <v>117305.16199999998</v>
      </c>
      <c r="AG215" s="37">
        <v>121284.37199999992</v>
      </c>
      <c r="AH215" s="47">
        <v>145710.42599999995</v>
      </c>
    </row>
    <row r="216" spans="1:34" hidden="1" outlineLevel="2" x14ac:dyDescent="0.35">
      <c r="A216" s="9" t="s">
        <v>181</v>
      </c>
      <c r="B216" s="9" t="s">
        <v>205</v>
      </c>
      <c r="C216" s="19">
        <v>28141</v>
      </c>
      <c r="D216" s="22">
        <v>9</v>
      </c>
      <c r="E216" s="22">
        <v>5</v>
      </c>
      <c r="F216" s="22">
        <v>9</v>
      </c>
      <c r="G216" s="22">
        <v>9</v>
      </c>
      <c r="H216" s="22">
        <v>10</v>
      </c>
      <c r="I216" s="10">
        <v>56</v>
      </c>
      <c r="J216" s="11">
        <v>57</v>
      </c>
      <c r="K216" s="11">
        <v>56</v>
      </c>
      <c r="L216" s="11">
        <v>58</v>
      </c>
      <c r="M216" s="12">
        <v>58</v>
      </c>
      <c r="N216" s="10">
        <v>65</v>
      </c>
      <c r="O216" s="11">
        <v>62</v>
      </c>
      <c r="P216" s="11">
        <v>65</v>
      </c>
      <c r="Q216" s="11">
        <v>67</v>
      </c>
      <c r="R216" s="12">
        <v>68</v>
      </c>
      <c r="S216" s="11"/>
      <c r="T216" s="33">
        <f t="shared" si="16"/>
        <v>-0.26065660586458184</v>
      </c>
      <c r="U216" s="33">
        <f t="shared" si="17"/>
        <v>-7.6589588074266857E-2</v>
      </c>
      <c r="V216" s="33">
        <f t="shared" si="18"/>
        <v>-4.9756836400966731E-2</v>
      </c>
      <c r="W216" s="33">
        <f t="shared" si="19"/>
        <v>-4.767438143070013E-3</v>
      </c>
      <c r="X216" s="33">
        <f t="shared" si="20"/>
        <v>6.1609076879545865E-2</v>
      </c>
      <c r="Y216" s="36">
        <v>126553.73999999999</v>
      </c>
      <c r="Z216" s="37">
        <v>127200.38999999996</v>
      </c>
      <c r="AA216" s="37">
        <v>124695.48999999989</v>
      </c>
      <c r="AB216" s="37">
        <v>127448.61999999986</v>
      </c>
      <c r="AC216" s="37">
        <v>145544.14999999994</v>
      </c>
      <c r="AD216" s="46">
        <v>171170.44799999986</v>
      </c>
      <c r="AE216" s="37">
        <v>137750.65599999999</v>
      </c>
      <c r="AF216" s="37">
        <v>131224.82199999987</v>
      </c>
      <c r="AG216" s="37">
        <v>128059.13399999998</v>
      </c>
      <c r="AH216" s="47">
        <v>137097.68799999994</v>
      </c>
    </row>
    <row r="217" spans="1:34" hidden="1" outlineLevel="2" x14ac:dyDescent="0.35">
      <c r="A217" s="9" t="s">
        <v>181</v>
      </c>
      <c r="B217" s="9" t="s">
        <v>206</v>
      </c>
      <c r="C217" s="19">
        <v>28143</v>
      </c>
      <c r="D217" s="22">
        <v>8</v>
      </c>
      <c r="E217" s="22">
        <v>11</v>
      </c>
      <c r="F217" s="22">
        <v>7</v>
      </c>
      <c r="G217" s="22">
        <v>15</v>
      </c>
      <c r="H217" s="22">
        <v>16</v>
      </c>
      <c r="I217" s="10">
        <v>85</v>
      </c>
      <c r="J217" s="11">
        <v>80</v>
      </c>
      <c r="K217" s="11">
        <v>86</v>
      </c>
      <c r="L217" s="11">
        <v>82</v>
      </c>
      <c r="M217" s="12">
        <v>86</v>
      </c>
      <c r="N217" s="10">
        <v>93</v>
      </c>
      <c r="O217" s="11">
        <v>91</v>
      </c>
      <c r="P217" s="11">
        <v>93</v>
      </c>
      <c r="Q217" s="11">
        <v>97</v>
      </c>
      <c r="R217" s="12">
        <v>102</v>
      </c>
      <c r="S217" s="11"/>
      <c r="T217" s="33">
        <f t="shared" si="16"/>
        <v>-0.33283461887644505</v>
      </c>
      <c r="U217" s="33">
        <f t="shared" si="17"/>
        <v>-0.25169418464182414</v>
      </c>
      <c r="V217" s="33">
        <f t="shared" si="18"/>
        <v>-4.398534996212411E-2</v>
      </c>
      <c r="W217" s="33">
        <f t="shared" si="19"/>
        <v>-7.0035588542498473E-2</v>
      </c>
      <c r="X217" s="33">
        <f t="shared" si="20"/>
        <v>0.18358763239039222</v>
      </c>
      <c r="Y217" s="36">
        <v>102297.50999999997</v>
      </c>
      <c r="Z217" s="37">
        <v>87051.51999999999</v>
      </c>
      <c r="AA217" s="37">
        <v>97022.249999999971</v>
      </c>
      <c r="AB217" s="37">
        <v>98363.89999999998</v>
      </c>
      <c r="AC217" s="37">
        <v>128347.67000000001</v>
      </c>
      <c r="AD217" s="46">
        <v>153331.56199999995</v>
      </c>
      <c r="AE217" s="37">
        <v>116331.47599999989</v>
      </c>
      <c r="AF217" s="37">
        <v>101486.15399999999</v>
      </c>
      <c r="AG217" s="37">
        <v>105771.68199999997</v>
      </c>
      <c r="AH217" s="47">
        <v>108439.51599999997</v>
      </c>
    </row>
    <row r="218" spans="1:34" hidden="1" outlineLevel="2" x14ac:dyDescent="0.35">
      <c r="A218" s="9" t="s">
        <v>181</v>
      </c>
      <c r="B218" s="9" t="s">
        <v>81</v>
      </c>
      <c r="C218" s="19">
        <v>28145</v>
      </c>
      <c r="D218" s="22">
        <v>10</v>
      </c>
      <c r="E218" s="22">
        <v>18</v>
      </c>
      <c r="F218" s="22">
        <v>6</v>
      </c>
      <c r="G218" s="22">
        <v>7</v>
      </c>
      <c r="H218" s="22">
        <v>10</v>
      </c>
      <c r="I218" s="10">
        <v>94</v>
      </c>
      <c r="J218" s="11">
        <v>87</v>
      </c>
      <c r="K218" s="11">
        <v>97</v>
      </c>
      <c r="L218" s="11">
        <v>99</v>
      </c>
      <c r="M218" s="12">
        <v>99</v>
      </c>
      <c r="N218" s="10">
        <v>104</v>
      </c>
      <c r="O218" s="11">
        <v>105</v>
      </c>
      <c r="P218" s="11">
        <v>103</v>
      </c>
      <c r="Q218" s="11">
        <v>106</v>
      </c>
      <c r="R218" s="12">
        <v>109</v>
      </c>
      <c r="S218" s="11"/>
      <c r="T218" s="33">
        <f t="shared" si="16"/>
        <v>-0.20784218280216604</v>
      </c>
      <c r="U218" s="33">
        <f t="shared" si="17"/>
        <v>-7.0100474142755442E-2</v>
      </c>
      <c r="V218" s="33">
        <f t="shared" si="18"/>
        <v>8.9151908546005743E-3</v>
      </c>
      <c r="W218" s="33">
        <f t="shared" si="19"/>
        <v>0.16012817862198059</v>
      </c>
      <c r="X218" s="33">
        <f t="shared" si="20"/>
        <v>1.3724422438654127E-2</v>
      </c>
      <c r="Y218" s="36">
        <v>249378.63999999993</v>
      </c>
      <c r="Z218" s="37">
        <v>226743.22999999998</v>
      </c>
      <c r="AA218" s="37">
        <v>243336.75999999998</v>
      </c>
      <c r="AB218" s="37">
        <v>270846.23</v>
      </c>
      <c r="AC218" s="37">
        <v>267457.82999999996</v>
      </c>
      <c r="AD218" s="46">
        <v>314809.29000000004</v>
      </c>
      <c r="AE218" s="37">
        <v>243836.26799999995</v>
      </c>
      <c r="AF218" s="37">
        <v>241186.53599999999</v>
      </c>
      <c r="AG218" s="37">
        <v>233462.33199999988</v>
      </c>
      <c r="AH218" s="47">
        <v>263836.82199999999</v>
      </c>
    </row>
    <row r="219" spans="1:34" hidden="1" outlineLevel="2" x14ac:dyDescent="0.35">
      <c r="A219" s="9" t="s">
        <v>181</v>
      </c>
      <c r="B219" s="9" t="s">
        <v>207</v>
      </c>
      <c r="C219" s="19">
        <v>28147</v>
      </c>
      <c r="D219" s="22">
        <v>3</v>
      </c>
      <c r="E219" s="22">
        <v>4</v>
      </c>
      <c r="F219" s="22">
        <v>2</v>
      </c>
      <c r="G219" s="22">
        <v>5</v>
      </c>
      <c r="H219" s="22">
        <v>5</v>
      </c>
      <c r="I219" s="10">
        <v>24</v>
      </c>
      <c r="J219" s="11">
        <v>23</v>
      </c>
      <c r="K219" s="11">
        <v>24</v>
      </c>
      <c r="L219" s="11">
        <v>23</v>
      </c>
      <c r="M219" s="12">
        <v>23</v>
      </c>
      <c r="N219" s="10">
        <v>27</v>
      </c>
      <c r="O219" s="11">
        <v>27</v>
      </c>
      <c r="P219" s="11">
        <v>26</v>
      </c>
      <c r="Q219" s="11">
        <v>28</v>
      </c>
      <c r="R219" s="12">
        <v>28</v>
      </c>
      <c r="S219" s="11"/>
      <c r="T219" s="33">
        <f t="shared" si="16"/>
        <v>-2.5515189061763976E-2</v>
      </c>
      <c r="U219" s="33">
        <f t="shared" si="17"/>
        <v>-0.29688501808471057</v>
      </c>
      <c r="V219" s="33">
        <f t="shared" si="18"/>
        <v>-6.4901481726869159E-2</v>
      </c>
      <c r="W219" s="33">
        <f t="shared" si="19"/>
        <v>-3.1753855127619413E-2</v>
      </c>
      <c r="X219" s="33">
        <f t="shared" si="20"/>
        <v>-0.14817365249569781</v>
      </c>
      <c r="Y219" s="36">
        <v>32532.159999999996</v>
      </c>
      <c r="Z219" s="37">
        <v>22108.139999999981</v>
      </c>
      <c r="AA219" s="37">
        <v>27087.01</v>
      </c>
      <c r="AB219" s="37">
        <v>26984.29</v>
      </c>
      <c r="AC219" s="37">
        <v>25643.209999999992</v>
      </c>
      <c r="AD219" s="46">
        <v>33383.957999999984</v>
      </c>
      <c r="AE219" s="37">
        <v>31443.135999999991</v>
      </c>
      <c r="AF219" s="37">
        <v>28967.011999999999</v>
      </c>
      <c r="AG219" s="37">
        <v>27869.245999999988</v>
      </c>
      <c r="AH219" s="47">
        <v>30103.799999999977</v>
      </c>
    </row>
    <row r="220" spans="1:34" hidden="1" outlineLevel="2" x14ac:dyDescent="0.35">
      <c r="A220" s="9" t="s">
        <v>181</v>
      </c>
      <c r="B220" s="9" t="s">
        <v>208</v>
      </c>
      <c r="C220" s="19">
        <v>28149</v>
      </c>
      <c r="D220" s="22">
        <v>30</v>
      </c>
      <c r="E220" s="22">
        <v>38</v>
      </c>
      <c r="F220" s="22">
        <v>32</v>
      </c>
      <c r="G220" s="22">
        <v>42</v>
      </c>
      <c r="H220" s="22">
        <v>34</v>
      </c>
      <c r="I220" s="10">
        <v>226</v>
      </c>
      <c r="J220" s="11">
        <v>226</v>
      </c>
      <c r="K220" s="11">
        <v>228</v>
      </c>
      <c r="L220" s="11">
        <v>224</v>
      </c>
      <c r="M220" s="12">
        <v>234</v>
      </c>
      <c r="N220" s="10">
        <v>256</v>
      </c>
      <c r="O220" s="11">
        <v>264</v>
      </c>
      <c r="P220" s="11">
        <v>260</v>
      </c>
      <c r="Q220" s="11">
        <v>266</v>
      </c>
      <c r="R220" s="12">
        <v>268</v>
      </c>
      <c r="S220" s="11"/>
      <c r="T220" s="33">
        <f t="shared" si="16"/>
        <v>-0.14202622406661281</v>
      </c>
      <c r="U220" s="33">
        <f t="shared" si="17"/>
        <v>0.12999951486432582</v>
      </c>
      <c r="V220" s="33">
        <f t="shared" si="18"/>
        <v>2.5966047698783079E-2</v>
      </c>
      <c r="W220" s="33">
        <f t="shared" si="19"/>
        <v>2.3331667281792257E-2</v>
      </c>
      <c r="X220" s="33">
        <f t="shared" si="20"/>
        <v>-1.046692700146179E-2</v>
      </c>
      <c r="Y220" s="36">
        <v>589416.4099999998</v>
      </c>
      <c r="Z220" s="37">
        <v>642079.48999999987</v>
      </c>
      <c r="AA220" s="37">
        <v>610388.5399999998</v>
      </c>
      <c r="AB220" s="37">
        <v>572044.7699999999</v>
      </c>
      <c r="AC220" s="37">
        <v>643716.41</v>
      </c>
      <c r="AD220" s="46">
        <v>686986.51000000013</v>
      </c>
      <c r="AE220" s="37">
        <v>568212.18199999991</v>
      </c>
      <c r="AF220" s="37">
        <v>594940.2919999999</v>
      </c>
      <c r="AG220" s="37">
        <v>559002.3139999999</v>
      </c>
      <c r="AH220" s="47">
        <v>650525.41199999989</v>
      </c>
    </row>
    <row r="221" spans="1:34" hidden="1" outlineLevel="2" x14ac:dyDescent="0.35">
      <c r="A221" s="9" t="s">
        <v>181</v>
      </c>
      <c r="B221" s="9" t="s">
        <v>83</v>
      </c>
      <c r="C221" s="19">
        <v>28151</v>
      </c>
      <c r="D221" s="22">
        <v>28</v>
      </c>
      <c r="E221" s="22">
        <v>37</v>
      </c>
      <c r="F221" s="22">
        <v>37</v>
      </c>
      <c r="G221" s="22">
        <v>47</v>
      </c>
      <c r="H221" s="22">
        <v>33</v>
      </c>
      <c r="I221" s="10">
        <v>183</v>
      </c>
      <c r="J221" s="11">
        <v>184</v>
      </c>
      <c r="K221" s="11">
        <v>186</v>
      </c>
      <c r="L221" s="11">
        <v>173</v>
      </c>
      <c r="M221" s="12">
        <v>181</v>
      </c>
      <c r="N221" s="10">
        <v>211</v>
      </c>
      <c r="O221" s="11">
        <v>221</v>
      </c>
      <c r="P221" s="11">
        <v>223</v>
      </c>
      <c r="Q221" s="11">
        <v>220</v>
      </c>
      <c r="R221" s="12">
        <v>214</v>
      </c>
      <c r="S221" s="11"/>
      <c r="T221" s="33">
        <f t="shared" si="16"/>
        <v>-0.16421524085534989</v>
      </c>
      <c r="U221" s="33">
        <f t="shared" si="17"/>
        <v>-0.13223682979520379</v>
      </c>
      <c r="V221" s="33">
        <f t="shared" si="18"/>
        <v>7.5411002363317658E-2</v>
      </c>
      <c r="W221" s="33">
        <f t="shared" si="19"/>
        <v>-0.13716742730569398</v>
      </c>
      <c r="X221" s="33">
        <f t="shared" si="20"/>
        <v>-3.7575731382990529E-2</v>
      </c>
      <c r="Y221" s="36">
        <v>410094.6999999999</v>
      </c>
      <c r="Z221" s="37">
        <v>390767.93999999989</v>
      </c>
      <c r="AA221" s="37">
        <v>475384.27000000008</v>
      </c>
      <c r="AB221" s="37">
        <v>376873.7799999998</v>
      </c>
      <c r="AC221" s="37">
        <v>453397.37999999995</v>
      </c>
      <c r="AD221" s="46">
        <v>490670.22999999981</v>
      </c>
      <c r="AE221" s="37">
        <v>450316.34599999996</v>
      </c>
      <c r="AF221" s="37">
        <v>442048.91800000006</v>
      </c>
      <c r="AG221" s="37">
        <v>436786.68599999975</v>
      </c>
      <c r="AH221" s="47">
        <v>471099.2800000002</v>
      </c>
    </row>
    <row r="222" spans="1:34" hidden="1" outlineLevel="2" x14ac:dyDescent="0.35">
      <c r="A222" s="13" t="s">
        <v>181</v>
      </c>
      <c r="B222" s="9" t="s">
        <v>209</v>
      </c>
      <c r="C222" s="19">
        <v>28157</v>
      </c>
      <c r="D222" s="22">
        <v>3</v>
      </c>
      <c r="E222" s="22">
        <v>4</v>
      </c>
      <c r="F222" s="22">
        <v>5</v>
      </c>
      <c r="G222" s="22">
        <v>6</v>
      </c>
      <c r="H222" s="22">
        <v>4</v>
      </c>
      <c r="I222" s="10">
        <v>29</v>
      </c>
      <c r="J222" s="11">
        <v>30</v>
      </c>
      <c r="K222" s="11">
        <v>29</v>
      </c>
      <c r="L222" s="11">
        <v>28</v>
      </c>
      <c r="M222" s="12">
        <v>30</v>
      </c>
      <c r="N222" s="10">
        <v>32</v>
      </c>
      <c r="O222" s="11">
        <v>34</v>
      </c>
      <c r="P222" s="11">
        <v>34</v>
      </c>
      <c r="Q222" s="11">
        <v>34</v>
      </c>
      <c r="R222" s="12">
        <v>34</v>
      </c>
      <c r="S222" s="11"/>
      <c r="T222" s="33">
        <f t="shared" si="16"/>
        <v>-0.15743919339915458</v>
      </c>
      <c r="U222" s="33">
        <f t="shared" si="17"/>
        <v>-0.18853380718982893</v>
      </c>
      <c r="V222" s="33">
        <f t="shared" si="18"/>
        <v>0.24427166391856914</v>
      </c>
      <c r="W222" s="33">
        <f t="shared" si="19"/>
        <v>-0.30151996344808962</v>
      </c>
      <c r="X222" s="33">
        <f t="shared" si="20"/>
        <v>8.5108277587490289E-2</v>
      </c>
      <c r="Y222" s="36">
        <v>57106.049999999988</v>
      </c>
      <c r="Z222" s="37">
        <v>44751.699999999983</v>
      </c>
      <c r="AA222" s="37">
        <v>56266.429999999978</v>
      </c>
      <c r="AB222" s="37">
        <v>33901.359999999993</v>
      </c>
      <c r="AC222" s="37">
        <v>54032.039999999994</v>
      </c>
      <c r="AD222" s="46">
        <v>67776.77</v>
      </c>
      <c r="AE222" s="37">
        <v>55149.185999999994</v>
      </c>
      <c r="AF222" s="37">
        <v>45220.373999999982</v>
      </c>
      <c r="AG222" s="37">
        <v>48535.903999999973</v>
      </c>
      <c r="AH222" s="47">
        <v>49794.145999999979</v>
      </c>
    </row>
    <row r="223" spans="1:34" outlineLevel="1" collapsed="1" x14ac:dyDescent="0.35">
      <c r="A223" s="27" t="s">
        <v>237</v>
      </c>
      <c r="B223" s="9"/>
      <c r="C223" s="19"/>
      <c r="D223" s="22"/>
      <c r="E223" s="22"/>
      <c r="F223" s="22"/>
      <c r="G223" s="22"/>
      <c r="H223" s="22"/>
      <c r="I223" s="10"/>
      <c r="J223" s="11"/>
      <c r="K223" s="11"/>
      <c r="L223" s="11"/>
      <c r="M223" s="12"/>
      <c r="N223" s="10"/>
      <c r="O223" s="11"/>
      <c r="P223" s="11"/>
      <c r="Q223" s="11"/>
      <c r="R223" s="12"/>
      <c r="S223" s="11"/>
      <c r="T223" s="33"/>
      <c r="U223" s="33"/>
      <c r="V223" s="33"/>
      <c r="W223" s="33"/>
      <c r="X223" s="33"/>
      <c r="Y223" s="36">
        <f>SUBTOTAL(9,Y180:Y222)</f>
        <v>18217693.75</v>
      </c>
      <c r="Z223" s="37">
        <f>SUBTOTAL(9,Z180:Z222)</f>
        <v>16305821.329999996</v>
      </c>
      <c r="AA223" s="37">
        <f>SUBTOTAL(9,AA180:AA222)</f>
        <v>18290501.349999994</v>
      </c>
      <c r="AB223" s="37">
        <f>SUBTOTAL(9,AB180:AB222)</f>
        <v>17869168.859999996</v>
      </c>
      <c r="AC223" s="37">
        <f>SUBTOTAL(9,AC180:AC222)</f>
        <v>19452188.350000005</v>
      </c>
      <c r="AD223" s="46">
        <f>SUBTOTAL(9,AD180:AD222)</f>
        <v>22676673.745999981</v>
      </c>
      <c r="AE223" s="37">
        <f>SUBTOTAL(9,AE180:AE222)</f>
        <v>18651160.653999999</v>
      </c>
      <c r="AF223" s="37">
        <f>SUBTOTAL(9,AF180:AF222)</f>
        <v>18245273.693999995</v>
      </c>
      <c r="AG223" s="37">
        <f>SUBTOTAL(9,AG180:AG222)</f>
        <v>18042250.741999988</v>
      </c>
      <c r="AH223" s="47">
        <f>SUBTOTAL(9,AH180:AH222)</f>
        <v>19555015.015999995</v>
      </c>
    </row>
    <row r="224" spans="1:34" hidden="1" outlineLevel="2" x14ac:dyDescent="0.35">
      <c r="A224" s="9" t="s">
        <v>210</v>
      </c>
      <c r="B224" s="9" t="s">
        <v>211</v>
      </c>
      <c r="C224" s="19">
        <v>48005</v>
      </c>
      <c r="D224" s="22">
        <v>61</v>
      </c>
      <c r="E224" s="22">
        <v>44</v>
      </c>
      <c r="F224" s="22">
        <v>52</v>
      </c>
      <c r="G224" s="22">
        <v>137</v>
      </c>
      <c r="H224" s="22">
        <v>49</v>
      </c>
      <c r="I224" s="10">
        <v>355</v>
      </c>
      <c r="J224" s="11">
        <v>377</v>
      </c>
      <c r="K224" s="11">
        <v>368</v>
      </c>
      <c r="L224" s="11">
        <v>286</v>
      </c>
      <c r="M224" s="12">
        <v>372</v>
      </c>
      <c r="N224" s="10">
        <v>416</v>
      </c>
      <c r="O224" s="11">
        <v>421</v>
      </c>
      <c r="P224" s="11">
        <v>420</v>
      </c>
      <c r="Q224" s="11">
        <v>423</v>
      </c>
      <c r="R224" s="12">
        <v>421</v>
      </c>
      <c r="S224" s="11"/>
      <c r="T224" s="33">
        <f t="shared" si="16"/>
        <v>-9.2709127188541185E-2</v>
      </c>
      <c r="U224" s="33">
        <f t="shared" si="17"/>
        <v>0.51549270550069726</v>
      </c>
      <c r="V224" s="33">
        <f t="shared" si="18"/>
        <v>0.53414911289447797</v>
      </c>
      <c r="W224" s="33">
        <f t="shared" si="19"/>
        <v>-8.6358283390189472E-2</v>
      </c>
      <c r="X224" s="33">
        <f t="shared" si="20"/>
        <v>9.1385022033935837E-2</v>
      </c>
      <c r="Y224" s="36">
        <v>1482335.8599999992</v>
      </c>
      <c r="Z224" s="37">
        <v>2120197.8700000006</v>
      </c>
      <c r="AA224" s="37">
        <v>1963385.4499999995</v>
      </c>
      <c r="AB224" s="37">
        <v>1150438.94</v>
      </c>
      <c r="AC224" s="37">
        <v>1466157.3399999999</v>
      </c>
      <c r="AD224" s="46">
        <v>1633804.443999999</v>
      </c>
      <c r="AE224" s="37">
        <v>1399015.5559999989</v>
      </c>
      <c r="AF224" s="37">
        <v>1279787.8860000002</v>
      </c>
      <c r="AG224" s="37">
        <v>1259179.5219999992</v>
      </c>
      <c r="AH224" s="47">
        <v>1343391.4799999984</v>
      </c>
    </row>
    <row r="225" spans="1:34" hidden="1" outlineLevel="2" x14ac:dyDescent="0.35">
      <c r="A225" s="9" t="s">
        <v>210</v>
      </c>
      <c r="B225" s="9" t="s">
        <v>212</v>
      </c>
      <c r="C225" s="19">
        <v>48037</v>
      </c>
      <c r="D225" s="22">
        <v>76</v>
      </c>
      <c r="E225" s="22">
        <v>72</v>
      </c>
      <c r="F225" s="22">
        <v>74</v>
      </c>
      <c r="G225" s="22">
        <v>92</v>
      </c>
      <c r="H225" s="22">
        <v>71</v>
      </c>
      <c r="I225" s="10">
        <v>498</v>
      </c>
      <c r="J225" s="11">
        <v>511</v>
      </c>
      <c r="K225" s="11">
        <v>513</v>
      </c>
      <c r="L225" s="11">
        <v>489</v>
      </c>
      <c r="M225" s="12">
        <v>507</v>
      </c>
      <c r="N225" s="10">
        <v>574</v>
      </c>
      <c r="O225" s="11">
        <v>583</v>
      </c>
      <c r="P225" s="11">
        <v>587</v>
      </c>
      <c r="Q225" s="11">
        <v>581</v>
      </c>
      <c r="R225" s="12">
        <v>578</v>
      </c>
      <c r="S225" s="11"/>
      <c r="T225" s="33">
        <f t="shared" si="16"/>
        <v>-0.17003317253336614</v>
      </c>
      <c r="U225" s="33">
        <f t="shared" si="17"/>
        <v>7.9683455557355787E-2</v>
      </c>
      <c r="V225" s="33">
        <f t="shared" si="18"/>
        <v>0.30980104860343283</v>
      </c>
      <c r="W225" s="33">
        <f t="shared" si="19"/>
        <v>-5.2136964777106054E-2</v>
      </c>
      <c r="X225" s="33">
        <f t="shared" si="20"/>
        <v>0.15496153003754065</v>
      </c>
      <c r="Y225" s="36">
        <v>1654540.2399999998</v>
      </c>
      <c r="Z225" s="37">
        <v>1817826.3399999994</v>
      </c>
      <c r="AA225" s="37">
        <v>1996090.7899999984</v>
      </c>
      <c r="AB225" s="37">
        <v>1421940.0099999995</v>
      </c>
      <c r="AC225" s="37">
        <v>1835808.4899999986</v>
      </c>
      <c r="AD225" s="46">
        <v>1993501.65</v>
      </c>
      <c r="AE225" s="37">
        <v>1683666.014</v>
      </c>
      <c r="AF225" s="37">
        <v>1523964.8740000001</v>
      </c>
      <c r="AG225" s="37">
        <v>1500153.4579999994</v>
      </c>
      <c r="AH225" s="47">
        <v>1589497.5219999994</v>
      </c>
    </row>
    <row r="226" spans="1:34" hidden="1" outlineLevel="2" x14ac:dyDescent="0.35">
      <c r="A226" s="9" t="s">
        <v>210</v>
      </c>
      <c r="B226" s="9" t="s">
        <v>213</v>
      </c>
      <c r="C226" s="19">
        <v>48063</v>
      </c>
      <c r="D226" s="22">
        <v>10</v>
      </c>
      <c r="E226" s="22">
        <v>7</v>
      </c>
      <c r="F226" s="22">
        <v>10</v>
      </c>
      <c r="G226" s="22">
        <v>8</v>
      </c>
      <c r="H226" s="22">
        <v>6</v>
      </c>
      <c r="I226" s="10">
        <v>43</v>
      </c>
      <c r="J226" s="11">
        <v>47</v>
      </c>
      <c r="K226" s="11">
        <v>43</v>
      </c>
      <c r="L226" s="11">
        <v>47</v>
      </c>
      <c r="M226" s="12">
        <v>48</v>
      </c>
      <c r="N226" s="10">
        <v>53</v>
      </c>
      <c r="O226" s="11">
        <v>54</v>
      </c>
      <c r="P226" s="11">
        <v>53</v>
      </c>
      <c r="Q226" s="11">
        <v>55</v>
      </c>
      <c r="R226" s="12">
        <v>54</v>
      </c>
      <c r="S226" s="11"/>
      <c r="T226" s="33">
        <f t="shared" si="16"/>
        <v>-0.28369909864129639</v>
      </c>
      <c r="U226" s="33">
        <f t="shared" si="17"/>
        <v>-6.826826958052945E-2</v>
      </c>
      <c r="V226" s="33">
        <f t="shared" si="18"/>
        <v>-0.10323011164705487</v>
      </c>
      <c r="W226" s="33">
        <f t="shared" si="19"/>
        <v>-0.13448501600909946</v>
      </c>
      <c r="X226" s="33">
        <f t="shared" si="20"/>
        <v>-4.1971536021113698E-2</v>
      </c>
      <c r="Y226" s="36">
        <v>67570.27999999997</v>
      </c>
      <c r="Z226" s="37">
        <v>74200.289999999994</v>
      </c>
      <c r="AA226" s="37">
        <v>66771.399999999994</v>
      </c>
      <c r="AB226" s="37">
        <v>59500.609999999979</v>
      </c>
      <c r="AC226" s="37">
        <v>78051.240000000005</v>
      </c>
      <c r="AD226" s="46">
        <v>94332.255999999994</v>
      </c>
      <c r="AE226" s="37">
        <v>79636.967999999993</v>
      </c>
      <c r="AF226" s="37">
        <v>74457.674000000014</v>
      </c>
      <c r="AG226" s="37">
        <v>68745.903999999995</v>
      </c>
      <c r="AH226" s="47">
        <v>81470.689999999988</v>
      </c>
    </row>
    <row r="227" spans="1:34" hidden="1" outlineLevel="2" x14ac:dyDescent="0.35">
      <c r="A227" s="9" t="s">
        <v>210</v>
      </c>
      <c r="B227" s="9" t="s">
        <v>214</v>
      </c>
      <c r="C227" s="19">
        <v>48067</v>
      </c>
      <c r="D227" s="22">
        <v>19</v>
      </c>
      <c r="E227" s="22">
        <v>20</v>
      </c>
      <c r="F227" s="22">
        <v>24</v>
      </c>
      <c r="G227" s="22">
        <v>32</v>
      </c>
      <c r="H227" s="22">
        <v>22</v>
      </c>
      <c r="I227" s="10">
        <v>115</v>
      </c>
      <c r="J227" s="11">
        <v>117</v>
      </c>
      <c r="K227" s="11">
        <v>118</v>
      </c>
      <c r="L227" s="11">
        <v>113</v>
      </c>
      <c r="M227" s="12">
        <v>121</v>
      </c>
      <c r="N227" s="10">
        <v>134</v>
      </c>
      <c r="O227" s="11">
        <v>137</v>
      </c>
      <c r="P227" s="11">
        <v>142</v>
      </c>
      <c r="Q227" s="11">
        <v>145</v>
      </c>
      <c r="R227" s="12">
        <v>143</v>
      </c>
      <c r="S227" s="11"/>
      <c r="T227" s="33">
        <f t="shared" si="16"/>
        <v>-0.15487846142361539</v>
      </c>
      <c r="U227" s="33">
        <f t="shared" si="17"/>
        <v>7.8593976716774927E-2</v>
      </c>
      <c r="V227" s="33">
        <f t="shared" si="18"/>
        <v>0.52149167077657865</v>
      </c>
      <c r="W227" s="33">
        <f t="shared" si="19"/>
        <v>-6.2454555309686022E-2</v>
      </c>
      <c r="X227" s="33">
        <f t="shared" si="20"/>
        <v>0.1672933090291906</v>
      </c>
      <c r="Y227" s="36">
        <v>273292.31</v>
      </c>
      <c r="Z227" s="37">
        <v>301564.42</v>
      </c>
      <c r="AA227" s="37">
        <v>389907.54</v>
      </c>
      <c r="AB227" s="37">
        <v>220655.79999999996</v>
      </c>
      <c r="AC227" s="37">
        <v>311154.71999999991</v>
      </c>
      <c r="AD227" s="46">
        <v>323376.33999999991</v>
      </c>
      <c r="AE227" s="37">
        <v>279590.30599999998</v>
      </c>
      <c r="AF227" s="37">
        <v>256266.62800000003</v>
      </c>
      <c r="AG227" s="37">
        <v>235354.77799999982</v>
      </c>
      <c r="AH227" s="47">
        <v>266560.87</v>
      </c>
    </row>
    <row r="228" spans="1:34" hidden="1" outlineLevel="2" x14ac:dyDescent="0.35">
      <c r="A228" s="9" t="s">
        <v>210</v>
      </c>
      <c r="B228" s="9" t="s">
        <v>215</v>
      </c>
      <c r="C228" s="19">
        <v>48071</v>
      </c>
      <c r="D228" s="22">
        <v>32</v>
      </c>
      <c r="E228" s="22">
        <v>45</v>
      </c>
      <c r="F228" s="22">
        <v>71</v>
      </c>
      <c r="G228" s="22">
        <v>88</v>
      </c>
      <c r="H228" s="22">
        <v>48</v>
      </c>
      <c r="I228" s="10">
        <v>169</v>
      </c>
      <c r="J228" s="11">
        <v>165</v>
      </c>
      <c r="K228" s="11">
        <v>140</v>
      </c>
      <c r="L228" s="11">
        <v>123</v>
      </c>
      <c r="M228" s="12">
        <v>166</v>
      </c>
      <c r="N228" s="10">
        <v>201</v>
      </c>
      <c r="O228" s="11">
        <v>210</v>
      </c>
      <c r="P228" s="11">
        <v>211</v>
      </c>
      <c r="Q228" s="11">
        <v>211</v>
      </c>
      <c r="R228" s="12">
        <v>214</v>
      </c>
      <c r="S228" s="11"/>
      <c r="T228" s="33">
        <f t="shared" si="16"/>
        <v>2.3670977188877673E-2</v>
      </c>
      <c r="U228" s="33">
        <f t="shared" si="17"/>
        <v>0.56819449853732529</v>
      </c>
      <c r="V228" s="33">
        <f t="shared" si="18"/>
        <v>-0.16746027411829656</v>
      </c>
      <c r="W228" s="33">
        <f t="shared" si="19"/>
        <v>-0.55236785101277552</v>
      </c>
      <c r="X228" s="33">
        <f t="shared" si="20"/>
        <v>3.8058533437347775E-2</v>
      </c>
      <c r="Y228" s="36">
        <v>932805.13</v>
      </c>
      <c r="Z228" s="37">
        <v>1201184.4199999997</v>
      </c>
      <c r="AA228" s="37">
        <v>578605.82999999903</v>
      </c>
      <c r="AB228" s="37">
        <v>331606.92999999988</v>
      </c>
      <c r="AC228" s="37">
        <v>703026.72999999986</v>
      </c>
      <c r="AD228" s="46">
        <v>911235.29999999981</v>
      </c>
      <c r="AE228" s="37">
        <v>765966.47999999963</v>
      </c>
      <c r="AF228" s="37">
        <v>694988.85399999982</v>
      </c>
      <c r="AG228" s="37">
        <v>740802.30999999959</v>
      </c>
      <c r="AH228" s="47">
        <v>677251.52999999991</v>
      </c>
    </row>
    <row r="229" spans="1:34" hidden="1" outlineLevel="2" x14ac:dyDescent="0.35">
      <c r="A229" s="9" t="s">
        <v>210</v>
      </c>
      <c r="B229" s="9" t="s">
        <v>216</v>
      </c>
      <c r="C229" s="19">
        <v>48073</v>
      </c>
      <c r="D229" s="22">
        <v>32</v>
      </c>
      <c r="E229" s="22">
        <v>28</v>
      </c>
      <c r="F229" s="22">
        <v>30</v>
      </c>
      <c r="G229" s="22">
        <v>39</v>
      </c>
      <c r="H229" s="22">
        <v>34</v>
      </c>
      <c r="I229" s="10">
        <v>189</v>
      </c>
      <c r="J229" s="11">
        <v>202</v>
      </c>
      <c r="K229" s="11">
        <v>201</v>
      </c>
      <c r="L229" s="11">
        <v>191</v>
      </c>
      <c r="M229" s="12">
        <v>194</v>
      </c>
      <c r="N229" s="10">
        <v>221</v>
      </c>
      <c r="O229" s="11">
        <v>230</v>
      </c>
      <c r="P229" s="11">
        <v>231</v>
      </c>
      <c r="Q229" s="11">
        <v>230</v>
      </c>
      <c r="R229" s="12">
        <v>228</v>
      </c>
      <c r="S229" s="11"/>
      <c r="T229" s="33">
        <f t="shared" si="16"/>
        <v>-0.1840542047803766</v>
      </c>
      <c r="U229" s="33">
        <f t="shared" si="17"/>
        <v>0.38485269796893884</v>
      </c>
      <c r="V229" s="33">
        <f t="shared" si="18"/>
        <v>0.48010890660171102</v>
      </c>
      <c r="W229" s="33">
        <f t="shared" si="19"/>
        <v>-2.5367339490545149E-3</v>
      </c>
      <c r="X229" s="33">
        <f t="shared" si="20"/>
        <v>8.8237477499240713E-2</v>
      </c>
      <c r="Y229" s="36">
        <v>518512.57000000012</v>
      </c>
      <c r="Z229" s="37">
        <v>712647.49999999988</v>
      </c>
      <c r="AA229" s="37">
        <v>777903.5199999999</v>
      </c>
      <c r="AB229" s="37">
        <v>492430.49000000011</v>
      </c>
      <c r="AC229" s="37">
        <v>594056.04999999993</v>
      </c>
      <c r="AD229" s="46">
        <v>635474.28399999917</v>
      </c>
      <c r="AE229" s="37">
        <v>514601.66199999995</v>
      </c>
      <c r="AF229" s="37">
        <v>525571.81199999992</v>
      </c>
      <c r="AG229" s="37">
        <v>493682.83199999988</v>
      </c>
      <c r="AH229" s="47">
        <v>545888.24800000002</v>
      </c>
    </row>
    <row r="230" spans="1:34" hidden="1" outlineLevel="2" x14ac:dyDescent="0.35">
      <c r="A230" s="9" t="s">
        <v>210</v>
      </c>
      <c r="B230" s="9" t="s">
        <v>35</v>
      </c>
      <c r="C230" s="19">
        <v>48159</v>
      </c>
      <c r="D230" s="22">
        <v>5</v>
      </c>
      <c r="E230" s="22">
        <v>7</v>
      </c>
      <c r="F230" s="22">
        <v>5</v>
      </c>
      <c r="G230" s="22">
        <v>8</v>
      </c>
      <c r="H230" s="22">
        <v>6</v>
      </c>
      <c r="I230" s="10">
        <v>29</v>
      </c>
      <c r="J230" s="11">
        <v>29</v>
      </c>
      <c r="K230" s="11">
        <v>30</v>
      </c>
      <c r="L230" s="11">
        <v>28</v>
      </c>
      <c r="M230" s="12">
        <v>28</v>
      </c>
      <c r="N230" s="10">
        <v>34</v>
      </c>
      <c r="O230" s="11">
        <v>36</v>
      </c>
      <c r="P230" s="11">
        <v>35</v>
      </c>
      <c r="Q230" s="11">
        <v>36</v>
      </c>
      <c r="R230" s="12">
        <v>34</v>
      </c>
      <c r="S230" s="11"/>
      <c r="T230" s="33">
        <f t="shared" si="16"/>
        <v>-0.22282448035093994</v>
      </c>
      <c r="U230" s="33">
        <f t="shared" si="17"/>
        <v>-0.13722518829565433</v>
      </c>
      <c r="V230" s="33">
        <f t="shared" si="18"/>
        <v>-8.8445178074899711E-2</v>
      </c>
      <c r="W230" s="33">
        <f t="shared" si="19"/>
        <v>-4.4993549077334993E-2</v>
      </c>
      <c r="X230" s="33">
        <f t="shared" si="20"/>
        <v>5.1190930532126533E-2</v>
      </c>
      <c r="Y230" s="36">
        <v>74017.11</v>
      </c>
      <c r="Z230" s="37">
        <v>71645.639999999985</v>
      </c>
      <c r="AA230" s="37">
        <v>74328.449999999968</v>
      </c>
      <c r="AB230" s="37">
        <v>74695.989999999991</v>
      </c>
      <c r="AC230" s="37">
        <v>81275.48</v>
      </c>
      <c r="AD230" s="46">
        <v>95238.601999999984</v>
      </c>
      <c r="AE230" s="37">
        <v>83040.95</v>
      </c>
      <c r="AF230" s="37">
        <v>81540.296000000002</v>
      </c>
      <c r="AG230" s="37">
        <v>78215.167999999991</v>
      </c>
      <c r="AH230" s="47">
        <v>77317.523999999976</v>
      </c>
    </row>
    <row r="231" spans="1:34" hidden="1" outlineLevel="2" x14ac:dyDescent="0.35">
      <c r="A231" s="9" t="s">
        <v>210</v>
      </c>
      <c r="B231" s="9" t="s">
        <v>217</v>
      </c>
      <c r="C231" s="19">
        <v>48183</v>
      </c>
      <c r="D231" s="22">
        <v>105</v>
      </c>
      <c r="E231" s="22">
        <v>105</v>
      </c>
      <c r="F231" s="22">
        <v>110</v>
      </c>
      <c r="G231" s="22">
        <v>138</v>
      </c>
      <c r="H231" s="22">
        <v>117</v>
      </c>
      <c r="I231" s="10">
        <v>806</v>
      </c>
      <c r="J231" s="11">
        <v>835</v>
      </c>
      <c r="K231" s="11">
        <v>828</v>
      </c>
      <c r="L231" s="11">
        <v>808</v>
      </c>
      <c r="M231" s="12">
        <v>825</v>
      </c>
      <c r="N231" s="10">
        <v>911</v>
      </c>
      <c r="O231" s="11">
        <v>940</v>
      </c>
      <c r="P231" s="11">
        <v>938</v>
      </c>
      <c r="Q231" s="11">
        <v>946</v>
      </c>
      <c r="R231" s="12">
        <v>942</v>
      </c>
      <c r="S231" s="11"/>
      <c r="T231" s="33">
        <f t="shared" si="16"/>
        <v>-0.1544051216632939</v>
      </c>
      <c r="U231" s="33">
        <f t="shared" si="17"/>
        <v>8.0465192505757122E-2</v>
      </c>
      <c r="V231" s="33">
        <f t="shared" si="18"/>
        <v>0.38700794926089421</v>
      </c>
      <c r="W231" s="33">
        <f t="shared" si="19"/>
        <v>2.3708943168101237E-2</v>
      </c>
      <c r="X231" s="33">
        <f t="shared" si="20"/>
        <v>0.10048822539775615</v>
      </c>
      <c r="Y231" s="36">
        <v>2794387.09</v>
      </c>
      <c r="Z231" s="37">
        <v>3010134.9600000004</v>
      </c>
      <c r="AA231" s="37">
        <v>3552699.4599999995</v>
      </c>
      <c r="AB231" s="37">
        <v>2703493.689999999</v>
      </c>
      <c r="AC231" s="37">
        <v>3019209.3299999987</v>
      </c>
      <c r="AD231" s="46">
        <v>3304640.5099999993</v>
      </c>
      <c r="AE231" s="37">
        <v>2785961.9919999982</v>
      </c>
      <c r="AF231" s="37">
        <v>2561412.4720000015</v>
      </c>
      <c r="AG231" s="37">
        <v>2640881.1879999992</v>
      </c>
      <c r="AH231" s="47">
        <v>2743518.0679999986</v>
      </c>
    </row>
    <row r="232" spans="1:34" hidden="1" outlineLevel="2" x14ac:dyDescent="0.35">
      <c r="A232" s="9" t="s">
        <v>210</v>
      </c>
      <c r="B232" s="9" t="s">
        <v>218</v>
      </c>
      <c r="C232" s="19">
        <v>48199</v>
      </c>
      <c r="D232" s="22">
        <v>31</v>
      </c>
      <c r="E232" s="22">
        <v>73</v>
      </c>
      <c r="F232" s="22">
        <v>179</v>
      </c>
      <c r="G232" s="22">
        <v>199</v>
      </c>
      <c r="H232" s="22">
        <v>116</v>
      </c>
      <c r="I232" s="10">
        <v>220</v>
      </c>
      <c r="J232" s="11">
        <v>194</v>
      </c>
      <c r="K232" s="11">
        <v>89</v>
      </c>
      <c r="L232" s="11">
        <v>74</v>
      </c>
      <c r="M232" s="12">
        <v>153</v>
      </c>
      <c r="N232" s="10">
        <v>251</v>
      </c>
      <c r="O232" s="11">
        <v>267</v>
      </c>
      <c r="P232" s="11">
        <v>268</v>
      </c>
      <c r="Q232" s="11">
        <v>273</v>
      </c>
      <c r="R232" s="12">
        <v>269</v>
      </c>
      <c r="S232" s="11"/>
      <c r="T232" s="33">
        <f t="shared" si="16"/>
        <v>0.30745288405490001</v>
      </c>
      <c r="U232" s="33">
        <f t="shared" si="17"/>
        <v>0.63313792172383332</v>
      </c>
      <c r="V232" s="33">
        <f t="shared" si="18"/>
        <v>-0.61668366300288446</v>
      </c>
      <c r="W232" s="33">
        <f t="shared" si="19"/>
        <v>-0.83630301266338014</v>
      </c>
      <c r="X232" s="33">
        <f t="shared" si="20"/>
        <v>-0.10946719087651224</v>
      </c>
      <c r="Y232" s="36">
        <v>1283153.3099999998</v>
      </c>
      <c r="Z232" s="37">
        <v>1315020.2499999991</v>
      </c>
      <c r="AA232" s="37">
        <v>274778.28000000003</v>
      </c>
      <c r="AB232" s="37">
        <v>122644.12999999999</v>
      </c>
      <c r="AC232" s="37">
        <v>654018.65999999957</v>
      </c>
      <c r="AD232" s="46">
        <v>981414.57000000018</v>
      </c>
      <c r="AE232" s="37">
        <v>805210.77399999986</v>
      </c>
      <c r="AF232" s="37">
        <v>716844.68799999962</v>
      </c>
      <c r="AG232" s="37">
        <v>749214.33799999976</v>
      </c>
      <c r="AH232" s="47">
        <v>734412.7620000001</v>
      </c>
    </row>
    <row r="233" spans="1:34" hidden="1" outlineLevel="2" x14ac:dyDescent="0.35">
      <c r="A233" s="9" t="s">
        <v>210</v>
      </c>
      <c r="B233" s="9" t="s">
        <v>192</v>
      </c>
      <c r="C233" s="19">
        <v>48203</v>
      </c>
      <c r="D233" s="22">
        <v>39</v>
      </c>
      <c r="E233" s="22">
        <v>35</v>
      </c>
      <c r="F233" s="22">
        <v>38</v>
      </c>
      <c r="G233" s="22">
        <v>68</v>
      </c>
      <c r="H233" s="22">
        <v>37</v>
      </c>
      <c r="I233" s="10">
        <v>195</v>
      </c>
      <c r="J233" s="11">
        <v>207</v>
      </c>
      <c r="K233" s="11">
        <v>205</v>
      </c>
      <c r="L233" s="11">
        <v>171</v>
      </c>
      <c r="M233" s="12">
        <v>204</v>
      </c>
      <c r="N233" s="10">
        <v>234</v>
      </c>
      <c r="O233" s="11">
        <v>242</v>
      </c>
      <c r="P233" s="11">
        <v>243</v>
      </c>
      <c r="Q233" s="11">
        <v>239</v>
      </c>
      <c r="R233" s="12">
        <v>241</v>
      </c>
      <c r="S233" s="11"/>
      <c r="T233" s="33">
        <f t="shared" si="16"/>
        <v>-0.11238797970332537</v>
      </c>
      <c r="U233" s="33">
        <f t="shared" si="17"/>
        <v>0.12515873801294197</v>
      </c>
      <c r="V233" s="33">
        <f t="shared" si="18"/>
        <v>0.5396163327317447</v>
      </c>
      <c r="W233" s="33">
        <f t="shared" si="19"/>
        <v>-9.7915195041718306E-2</v>
      </c>
      <c r="X233" s="33">
        <f t="shared" si="20"/>
        <v>0.24949668495951194</v>
      </c>
      <c r="Y233" s="36">
        <v>487429.40000000008</v>
      </c>
      <c r="Z233" s="37">
        <v>537935.59999999974</v>
      </c>
      <c r="AA233" s="37">
        <v>685552.32999999961</v>
      </c>
      <c r="AB233" s="37">
        <v>400333.19</v>
      </c>
      <c r="AC233" s="37">
        <v>582197.66</v>
      </c>
      <c r="AD233" s="46">
        <v>549146.91199999989</v>
      </c>
      <c r="AE233" s="37">
        <v>478097.51799999998</v>
      </c>
      <c r="AF233" s="37">
        <v>445274.78399999993</v>
      </c>
      <c r="AG233" s="37">
        <v>443786.64600000001</v>
      </c>
      <c r="AH233" s="47">
        <v>465945.74200000003</v>
      </c>
    </row>
    <row r="234" spans="1:34" hidden="1" outlineLevel="2" x14ac:dyDescent="0.35">
      <c r="A234" s="9" t="s">
        <v>210</v>
      </c>
      <c r="B234" s="9" t="s">
        <v>219</v>
      </c>
      <c r="C234" s="19">
        <v>48225</v>
      </c>
      <c r="D234" s="22">
        <v>13</v>
      </c>
      <c r="E234" s="22">
        <v>8</v>
      </c>
      <c r="F234" s="22">
        <v>9</v>
      </c>
      <c r="G234" s="22">
        <v>20</v>
      </c>
      <c r="H234" s="22">
        <v>17</v>
      </c>
      <c r="I234" s="10">
        <v>80</v>
      </c>
      <c r="J234" s="11">
        <v>85</v>
      </c>
      <c r="K234" s="11">
        <v>87</v>
      </c>
      <c r="L234" s="11">
        <v>77</v>
      </c>
      <c r="M234" s="12">
        <v>81</v>
      </c>
      <c r="N234" s="10">
        <v>93</v>
      </c>
      <c r="O234" s="11">
        <v>93</v>
      </c>
      <c r="P234" s="11">
        <v>96</v>
      </c>
      <c r="Q234" s="11">
        <v>97</v>
      </c>
      <c r="R234" s="12">
        <v>98</v>
      </c>
      <c r="S234" s="11"/>
      <c r="T234" s="33">
        <f t="shared" si="16"/>
        <v>-0.12370655995264312</v>
      </c>
      <c r="U234" s="33">
        <f t="shared" si="17"/>
        <v>0.75668989792639207</v>
      </c>
      <c r="V234" s="33">
        <f t="shared" si="18"/>
        <v>0.84920741669689659</v>
      </c>
      <c r="W234" s="33">
        <f t="shared" si="19"/>
        <v>-0.12111529797342069</v>
      </c>
      <c r="X234" s="33">
        <f t="shared" si="20"/>
        <v>0.15744885721710422</v>
      </c>
      <c r="Y234" s="36">
        <v>229144.08000000007</v>
      </c>
      <c r="Z234" s="37">
        <v>368796.14999999997</v>
      </c>
      <c r="AA234" s="37">
        <v>382864.46</v>
      </c>
      <c r="AB234" s="37">
        <v>185222.35999999993</v>
      </c>
      <c r="AC234" s="37">
        <v>229481.84999999998</v>
      </c>
      <c r="AD234" s="46">
        <v>261492.40599999996</v>
      </c>
      <c r="AE234" s="37">
        <v>209938.10599999994</v>
      </c>
      <c r="AF234" s="37">
        <v>207042.46399999989</v>
      </c>
      <c r="AG234" s="37">
        <v>210747.05199999991</v>
      </c>
      <c r="AH234" s="47">
        <v>198265.21799999994</v>
      </c>
    </row>
    <row r="235" spans="1:34" hidden="1" outlineLevel="2" x14ac:dyDescent="0.35">
      <c r="A235" s="9" t="s">
        <v>210</v>
      </c>
      <c r="B235" s="9" t="s">
        <v>220</v>
      </c>
      <c r="C235" s="19">
        <v>48241</v>
      </c>
      <c r="D235" s="22">
        <v>20</v>
      </c>
      <c r="E235" s="22">
        <v>40</v>
      </c>
      <c r="F235" s="22">
        <v>93</v>
      </c>
      <c r="G235" s="22">
        <v>142</v>
      </c>
      <c r="H235" s="22">
        <v>135</v>
      </c>
      <c r="I235" s="10">
        <v>140</v>
      </c>
      <c r="J235" s="11">
        <v>128</v>
      </c>
      <c r="K235" s="11">
        <v>75</v>
      </c>
      <c r="L235" s="11">
        <v>27</v>
      </c>
      <c r="M235" s="12">
        <v>32</v>
      </c>
      <c r="N235" s="10">
        <v>160</v>
      </c>
      <c r="O235" s="11">
        <v>168</v>
      </c>
      <c r="P235" s="11">
        <v>168</v>
      </c>
      <c r="Q235" s="11">
        <v>169</v>
      </c>
      <c r="R235" s="12">
        <v>167</v>
      </c>
      <c r="S235" s="11"/>
      <c r="T235" s="33">
        <f t="shared" si="16"/>
        <v>0.36494634728716435</v>
      </c>
      <c r="U235" s="33">
        <f t="shared" si="17"/>
        <v>0.81781325508272373</v>
      </c>
      <c r="V235" s="33">
        <f t="shared" si="18"/>
        <v>-0.26793525711029287</v>
      </c>
      <c r="W235" s="33">
        <f t="shared" si="19"/>
        <v>-0.95857148429747729</v>
      </c>
      <c r="X235" s="33">
        <f t="shared" si="20"/>
        <v>-0.57661110658221326</v>
      </c>
      <c r="Y235" s="36">
        <v>772896.07</v>
      </c>
      <c r="Z235" s="37">
        <v>833979.43000000017</v>
      </c>
      <c r="AA235" s="37">
        <v>317159.34999999998</v>
      </c>
      <c r="AB235" s="37">
        <v>18526.32</v>
      </c>
      <c r="AC235" s="37">
        <v>187346.09999999998</v>
      </c>
      <c r="AD235" s="46">
        <v>566246.48400000017</v>
      </c>
      <c r="AE235" s="37">
        <v>458781.68600000005</v>
      </c>
      <c r="AF235" s="37">
        <v>433239.48200000013</v>
      </c>
      <c r="AG235" s="37">
        <v>447187.636</v>
      </c>
      <c r="AH235" s="47">
        <v>442491.76799999992</v>
      </c>
    </row>
    <row r="236" spans="1:34" hidden="1" outlineLevel="2" x14ac:dyDescent="0.35">
      <c r="A236" s="9" t="s">
        <v>210</v>
      </c>
      <c r="B236" s="9" t="s">
        <v>46</v>
      </c>
      <c r="C236" s="19">
        <v>48245</v>
      </c>
      <c r="D236" s="22">
        <v>215</v>
      </c>
      <c r="E236" s="22">
        <v>669</v>
      </c>
      <c r="F236" s="22">
        <v>1222</v>
      </c>
      <c r="G236" s="22">
        <v>1363</v>
      </c>
      <c r="H236" s="22">
        <v>982</v>
      </c>
      <c r="I236" s="10">
        <v>1315</v>
      </c>
      <c r="J236" s="11">
        <v>896</v>
      </c>
      <c r="K236" s="11">
        <v>333</v>
      </c>
      <c r="L236" s="11">
        <v>199</v>
      </c>
      <c r="M236" s="12">
        <v>550</v>
      </c>
      <c r="N236" s="10">
        <v>1530</v>
      </c>
      <c r="O236" s="11">
        <v>1565</v>
      </c>
      <c r="P236" s="11">
        <v>1555</v>
      </c>
      <c r="Q236" s="11">
        <v>1562</v>
      </c>
      <c r="R236" s="12">
        <v>1532</v>
      </c>
      <c r="S236" s="11"/>
      <c r="T236" s="33">
        <f t="shared" si="16"/>
        <v>6.9601447077749734E-2</v>
      </c>
      <c r="U236" s="33">
        <f t="shared" si="17"/>
        <v>-0.31394003435221363</v>
      </c>
      <c r="V236" s="33">
        <f t="shared" si="18"/>
        <v>-0.83371729691065044</v>
      </c>
      <c r="W236" s="33">
        <f t="shared" si="19"/>
        <v>-0.87821528512444802</v>
      </c>
      <c r="X236" s="33">
        <f t="shared" si="20"/>
        <v>-0.44342125118590192</v>
      </c>
      <c r="Y236" s="36">
        <v>5530763.1399999969</v>
      </c>
      <c r="Z236" s="37">
        <v>3066882.3399999971</v>
      </c>
      <c r="AA236" s="37">
        <v>683135.52</v>
      </c>
      <c r="AB236" s="37">
        <v>514702.4800000001</v>
      </c>
      <c r="AC236" s="37">
        <v>2389447.09</v>
      </c>
      <c r="AD236" s="46">
        <v>5170863.5540000005</v>
      </c>
      <c r="AE236" s="37">
        <v>4470283.2020000005</v>
      </c>
      <c r="AF236" s="37">
        <v>4108277.694000002</v>
      </c>
      <c r="AG236" s="37">
        <v>4226330.7059999974</v>
      </c>
      <c r="AH236" s="47">
        <v>4293097.9580000006</v>
      </c>
    </row>
    <row r="237" spans="1:34" hidden="1" outlineLevel="2" x14ac:dyDescent="0.35">
      <c r="A237" s="9" t="s">
        <v>210</v>
      </c>
      <c r="B237" s="9" t="s">
        <v>221</v>
      </c>
      <c r="C237" s="19">
        <v>48291</v>
      </c>
      <c r="D237" s="22">
        <v>39</v>
      </c>
      <c r="E237" s="22">
        <v>51</v>
      </c>
      <c r="F237" s="22">
        <v>92</v>
      </c>
      <c r="G237" s="22">
        <v>111</v>
      </c>
      <c r="H237" s="22">
        <v>58</v>
      </c>
      <c r="I237" s="10">
        <v>316</v>
      </c>
      <c r="J237" s="11">
        <v>317</v>
      </c>
      <c r="K237" s="11">
        <v>275</v>
      </c>
      <c r="L237" s="11">
        <v>256</v>
      </c>
      <c r="M237" s="12">
        <v>319</v>
      </c>
      <c r="N237" s="10">
        <v>355</v>
      </c>
      <c r="O237" s="11">
        <v>368</v>
      </c>
      <c r="P237" s="11">
        <v>367</v>
      </c>
      <c r="Q237" s="11">
        <v>367</v>
      </c>
      <c r="R237" s="12">
        <v>377</v>
      </c>
      <c r="S237" s="11"/>
      <c r="T237" s="33">
        <f t="shared" si="16"/>
        <v>-3.5656770705802976E-2</v>
      </c>
      <c r="U237" s="33">
        <f t="shared" si="17"/>
        <v>0.82387946291737069</v>
      </c>
      <c r="V237" s="33">
        <f t="shared" si="18"/>
        <v>0.33139540641856069</v>
      </c>
      <c r="W237" s="33">
        <f t="shared" si="19"/>
        <v>-0.38219438524180138</v>
      </c>
      <c r="X237" s="33">
        <f t="shared" si="20"/>
        <v>1.049739301001007E-2</v>
      </c>
      <c r="Y237" s="36">
        <v>1157633.27</v>
      </c>
      <c r="Z237" s="37">
        <v>1815532.65</v>
      </c>
      <c r="AA237" s="37">
        <v>1260955.0300000003</v>
      </c>
      <c r="AB237" s="37">
        <v>567900.10999999975</v>
      </c>
      <c r="AC237" s="37">
        <v>968043.93999999959</v>
      </c>
      <c r="AD237" s="46">
        <v>1200436.9759999996</v>
      </c>
      <c r="AE237" s="37">
        <v>995423.59400000062</v>
      </c>
      <c r="AF237" s="37">
        <v>947092.8199999996</v>
      </c>
      <c r="AG237" s="37">
        <v>919221.34799999953</v>
      </c>
      <c r="AH237" s="47">
        <v>957987.56799999985</v>
      </c>
    </row>
    <row r="238" spans="1:34" hidden="1" outlineLevel="2" x14ac:dyDescent="0.35">
      <c r="A238" s="9" t="s">
        <v>210</v>
      </c>
      <c r="B238" s="9" t="s">
        <v>56</v>
      </c>
      <c r="C238" s="19">
        <v>48315</v>
      </c>
      <c r="D238" s="22">
        <v>12</v>
      </c>
      <c r="E238" s="22">
        <v>5</v>
      </c>
      <c r="F238" s="22">
        <v>6</v>
      </c>
      <c r="G238" s="22">
        <v>12</v>
      </c>
      <c r="H238" s="22">
        <v>6</v>
      </c>
      <c r="I238" s="10">
        <v>34</v>
      </c>
      <c r="J238" s="11">
        <v>40</v>
      </c>
      <c r="K238" s="11">
        <v>39</v>
      </c>
      <c r="L238" s="11">
        <v>36</v>
      </c>
      <c r="M238" s="12">
        <v>42</v>
      </c>
      <c r="N238" s="10">
        <v>46</v>
      </c>
      <c r="O238" s="11">
        <v>45</v>
      </c>
      <c r="P238" s="11">
        <v>45</v>
      </c>
      <c r="Q238" s="11">
        <v>48</v>
      </c>
      <c r="R238" s="12">
        <v>48</v>
      </c>
      <c r="S238" s="11"/>
      <c r="T238" s="33">
        <f t="shared" si="16"/>
        <v>-0.25174175291653</v>
      </c>
      <c r="U238" s="33">
        <f t="shared" si="17"/>
        <v>0.1184090099495998</v>
      </c>
      <c r="V238" s="33">
        <f t="shared" si="18"/>
        <v>0.44696835541578661</v>
      </c>
      <c r="W238" s="33">
        <f t="shared" si="19"/>
        <v>-0.32629187713150198</v>
      </c>
      <c r="X238" s="33">
        <f t="shared" si="20"/>
        <v>0.26121799123146805</v>
      </c>
      <c r="Y238" s="36">
        <v>64916.529999999984</v>
      </c>
      <c r="Z238" s="37">
        <v>83803.34</v>
      </c>
      <c r="AA238" s="37">
        <v>99572.210000000021</v>
      </c>
      <c r="AB238" s="37">
        <v>48639.130000000005</v>
      </c>
      <c r="AC238" s="37">
        <v>85575.809999999983</v>
      </c>
      <c r="AD238" s="46">
        <v>86756.851999999926</v>
      </c>
      <c r="AE238" s="37">
        <v>74930.851999999999</v>
      </c>
      <c r="AF238" s="37">
        <v>68814.365999999995</v>
      </c>
      <c r="AG238" s="37">
        <v>72196.145999999979</v>
      </c>
      <c r="AH238" s="47">
        <v>67851.719999999972</v>
      </c>
    </row>
    <row r="239" spans="1:34" hidden="1" outlineLevel="2" x14ac:dyDescent="0.35">
      <c r="A239" s="9" t="s">
        <v>210</v>
      </c>
      <c r="B239" s="9" t="s">
        <v>222</v>
      </c>
      <c r="C239" s="19">
        <v>48343</v>
      </c>
      <c r="D239" s="22">
        <v>3</v>
      </c>
      <c r="E239" s="22">
        <v>2</v>
      </c>
      <c r="F239" s="22">
        <v>4</v>
      </c>
      <c r="G239" s="22">
        <v>4</v>
      </c>
      <c r="H239" s="22">
        <v>3</v>
      </c>
      <c r="I239" s="10">
        <v>25</v>
      </c>
      <c r="J239" s="11">
        <v>27</v>
      </c>
      <c r="K239" s="11">
        <v>25</v>
      </c>
      <c r="L239" s="11">
        <v>25</v>
      </c>
      <c r="M239" s="12">
        <v>27</v>
      </c>
      <c r="N239" s="10">
        <v>28</v>
      </c>
      <c r="O239" s="11">
        <v>29</v>
      </c>
      <c r="P239" s="11">
        <v>29</v>
      </c>
      <c r="Q239" s="11">
        <v>29</v>
      </c>
      <c r="R239" s="12">
        <v>30</v>
      </c>
      <c r="S239" s="11"/>
      <c r="T239" s="33">
        <f t="shared" si="16"/>
        <v>-0.31306313344046799</v>
      </c>
      <c r="U239" s="33">
        <f t="shared" si="17"/>
        <v>-0.12975652892740608</v>
      </c>
      <c r="V239" s="33">
        <f t="shared" si="18"/>
        <v>-6.5722596221865603E-2</v>
      </c>
      <c r="W239" s="33">
        <f t="shared" si="19"/>
        <v>-0.12517955722812046</v>
      </c>
      <c r="X239" s="33">
        <f t="shared" si="20"/>
        <v>8.7769384274253515E-2</v>
      </c>
      <c r="Y239" s="36">
        <v>30557.33</v>
      </c>
      <c r="Z239" s="37">
        <v>33813.78</v>
      </c>
      <c r="AA239" s="37">
        <v>35633.029999999984</v>
      </c>
      <c r="AB239" s="37">
        <v>30372.659999999996</v>
      </c>
      <c r="AC239" s="37">
        <v>41807.569999999971</v>
      </c>
      <c r="AD239" s="46">
        <v>44483.461999999985</v>
      </c>
      <c r="AE239" s="37">
        <v>38855.539999999979</v>
      </c>
      <c r="AF239" s="37">
        <v>38139.667999999991</v>
      </c>
      <c r="AG239" s="37">
        <v>34718.736000000004</v>
      </c>
      <c r="AH239" s="47">
        <v>38434.222000000002</v>
      </c>
    </row>
    <row r="240" spans="1:34" hidden="1" outlineLevel="2" x14ac:dyDescent="0.35">
      <c r="A240" s="9" t="s">
        <v>210</v>
      </c>
      <c r="B240" s="9" t="s">
        <v>223</v>
      </c>
      <c r="C240" s="19">
        <v>48347</v>
      </c>
      <c r="D240" s="22">
        <v>44</v>
      </c>
      <c r="E240" s="22">
        <v>45</v>
      </c>
      <c r="F240" s="22">
        <v>47</v>
      </c>
      <c r="G240" s="22">
        <v>84</v>
      </c>
      <c r="H240" s="22">
        <v>49</v>
      </c>
      <c r="I240" s="10">
        <v>263</v>
      </c>
      <c r="J240" s="11">
        <v>262</v>
      </c>
      <c r="K240" s="11">
        <v>267</v>
      </c>
      <c r="L240" s="11">
        <v>225</v>
      </c>
      <c r="M240" s="12">
        <v>266</v>
      </c>
      <c r="N240" s="10">
        <v>307</v>
      </c>
      <c r="O240" s="11">
        <v>307</v>
      </c>
      <c r="P240" s="11">
        <v>314</v>
      </c>
      <c r="Q240" s="11">
        <v>309</v>
      </c>
      <c r="R240" s="12">
        <v>315</v>
      </c>
      <c r="S240" s="11"/>
      <c r="T240" s="33">
        <f t="shared" si="16"/>
        <v>-5.252110863833781E-2</v>
      </c>
      <c r="U240" s="33">
        <f t="shared" si="17"/>
        <v>0.54126104585697199</v>
      </c>
      <c r="V240" s="33">
        <f t="shared" si="18"/>
        <v>0.68651650588517366</v>
      </c>
      <c r="W240" s="33">
        <f t="shared" si="19"/>
        <v>-0.23908964794586585</v>
      </c>
      <c r="X240" s="33">
        <f t="shared" si="20"/>
        <v>-5.0771660823556441E-4</v>
      </c>
      <c r="Y240" s="36">
        <v>1174899.79</v>
      </c>
      <c r="Z240" s="37">
        <v>1574629.0299999996</v>
      </c>
      <c r="AA240" s="37">
        <v>1632353.0399999979</v>
      </c>
      <c r="AB240" s="37">
        <v>776356.33</v>
      </c>
      <c r="AC240" s="37">
        <v>1048851.8299999989</v>
      </c>
      <c r="AD240" s="46">
        <v>1240027.4040000001</v>
      </c>
      <c r="AE240" s="37">
        <v>1021649.7939999998</v>
      </c>
      <c r="AF240" s="37">
        <v>967884.41399999941</v>
      </c>
      <c r="AG240" s="37">
        <v>1020299.339999999</v>
      </c>
      <c r="AH240" s="47">
        <v>1049384.6199999999</v>
      </c>
    </row>
    <row r="241" spans="1:34" hidden="1" outlineLevel="2" x14ac:dyDescent="0.35">
      <c r="A241" s="9" t="s">
        <v>210</v>
      </c>
      <c r="B241" s="9" t="s">
        <v>62</v>
      </c>
      <c r="C241" s="19">
        <v>48351</v>
      </c>
      <c r="D241" s="22">
        <v>3</v>
      </c>
      <c r="E241" s="22">
        <v>2</v>
      </c>
      <c r="F241" s="22">
        <v>9</v>
      </c>
      <c r="G241" s="22">
        <v>18</v>
      </c>
      <c r="H241" s="22">
        <v>16</v>
      </c>
      <c r="I241" s="10">
        <v>18</v>
      </c>
      <c r="J241" s="11">
        <v>18</v>
      </c>
      <c r="K241" s="11">
        <v>12</v>
      </c>
      <c r="L241" s="11">
        <v>3</v>
      </c>
      <c r="M241" s="12">
        <v>4</v>
      </c>
      <c r="N241" s="10">
        <v>21</v>
      </c>
      <c r="O241" s="11">
        <v>20</v>
      </c>
      <c r="P241" s="11">
        <v>21</v>
      </c>
      <c r="Q241" s="11">
        <v>21</v>
      </c>
      <c r="R241" s="12">
        <v>20</v>
      </c>
      <c r="S241" s="11"/>
      <c r="T241" s="33">
        <f t="shared" si="16"/>
        <v>0.1398091083979569</v>
      </c>
      <c r="U241" s="33">
        <f t="shared" si="17"/>
        <v>1.2916848271536363</v>
      </c>
      <c r="V241" s="33">
        <f t="shared" si="18"/>
        <v>1.7593112658331744E-2</v>
      </c>
      <c r="W241" s="33">
        <f t="shared" si="19"/>
        <v>-0.75071642067804967</v>
      </c>
      <c r="X241" s="33">
        <f t="shared" si="20"/>
        <v>-0.66690626627555361</v>
      </c>
      <c r="Y241" s="36">
        <v>58910.839999999982</v>
      </c>
      <c r="Z241" s="37">
        <v>89332.509999999966</v>
      </c>
      <c r="AA241" s="37">
        <v>37064.26</v>
      </c>
      <c r="AB241" s="37">
        <v>9415.89</v>
      </c>
      <c r="AC241" s="37">
        <v>11925.219999999992</v>
      </c>
      <c r="AD241" s="46">
        <v>51684.83</v>
      </c>
      <c r="AE241" s="37">
        <v>38981.15</v>
      </c>
      <c r="AF241" s="37">
        <v>36423.457999999991</v>
      </c>
      <c r="AG241" s="37">
        <v>37771.801999999989</v>
      </c>
      <c r="AH241" s="47">
        <v>35801.394</v>
      </c>
    </row>
    <row r="242" spans="1:34" hidden="1" outlineLevel="2" x14ac:dyDescent="0.35">
      <c r="A242" s="9" t="s">
        <v>210</v>
      </c>
      <c r="B242" s="9" t="s">
        <v>224</v>
      </c>
      <c r="C242" s="19">
        <v>48361</v>
      </c>
      <c r="D242" s="22">
        <v>63</v>
      </c>
      <c r="E242" s="22">
        <v>140</v>
      </c>
      <c r="F242" s="22">
        <v>328</v>
      </c>
      <c r="G242" s="22">
        <v>390</v>
      </c>
      <c r="H242" s="22">
        <v>342</v>
      </c>
      <c r="I242" s="10">
        <v>355</v>
      </c>
      <c r="J242" s="11">
        <v>296</v>
      </c>
      <c r="K242" s="11">
        <v>108</v>
      </c>
      <c r="L242" s="11">
        <v>45</v>
      </c>
      <c r="M242" s="12">
        <v>90</v>
      </c>
      <c r="N242" s="10">
        <v>418</v>
      </c>
      <c r="O242" s="11">
        <v>436</v>
      </c>
      <c r="P242" s="11">
        <v>436</v>
      </c>
      <c r="Q242" s="11">
        <v>435</v>
      </c>
      <c r="R242" s="12">
        <v>432</v>
      </c>
      <c r="S242" s="11"/>
      <c r="T242" s="33">
        <f t="shared" si="16"/>
        <v>0.31326433180738578</v>
      </c>
      <c r="U242" s="33">
        <f t="shared" si="17"/>
        <v>0.13004153900334825</v>
      </c>
      <c r="V242" s="33">
        <f t="shared" si="18"/>
        <v>-0.83316845481670765</v>
      </c>
      <c r="W242" s="33">
        <f t="shared" si="19"/>
        <v>-0.90808262568465303</v>
      </c>
      <c r="X242" s="33">
        <f t="shared" si="20"/>
        <v>-0.37537880737146145</v>
      </c>
      <c r="Y242" s="36">
        <v>1700769.1200000006</v>
      </c>
      <c r="Z242" s="37">
        <v>1242603.2500000002</v>
      </c>
      <c r="AA242" s="37">
        <v>167962.94</v>
      </c>
      <c r="AB242" s="37">
        <v>94584.04</v>
      </c>
      <c r="AC242" s="37">
        <v>657822.30999999994</v>
      </c>
      <c r="AD242" s="46">
        <v>1295069.9099999995</v>
      </c>
      <c r="AE242" s="37">
        <v>1099608.4720000001</v>
      </c>
      <c r="AF242" s="37">
        <v>1006781.6599999997</v>
      </c>
      <c r="AG242" s="37">
        <v>1029011.5519999992</v>
      </c>
      <c r="AH242" s="47">
        <v>1053154.0039999988</v>
      </c>
    </row>
    <row r="243" spans="1:34" hidden="1" outlineLevel="2" x14ac:dyDescent="0.35">
      <c r="A243" s="9" t="s">
        <v>210</v>
      </c>
      <c r="B243" s="9" t="s">
        <v>197</v>
      </c>
      <c r="C243" s="19">
        <v>48365</v>
      </c>
      <c r="D243" s="22">
        <v>20</v>
      </c>
      <c r="E243" s="22">
        <v>17</v>
      </c>
      <c r="F243" s="22">
        <v>9</v>
      </c>
      <c r="G243" s="22">
        <v>38</v>
      </c>
      <c r="H243" s="22">
        <v>21</v>
      </c>
      <c r="I243" s="10">
        <v>85</v>
      </c>
      <c r="J243" s="11">
        <v>92</v>
      </c>
      <c r="K243" s="11">
        <v>93</v>
      </c>
      <c r="L243" s="11">
        <v>69</v>
      </c>
      <c r="M243" s="12">
        <v>83</v>
      </c>
      <c r="N243" s="10">
        <v>105</v>
      </c>
      <c r="O243" s="11">
        <v>109</v>
      </c>
      <c r="P243" s="11">
        <v>102</v>
      </c>
      <c r="Q243" s="11">
        <v>107</v>
      </c>
      <c r="R243" s="12">
        <v>104</v>
      </c>
      <c r="S243" s="11"/>
      <c r="T243" s="33">
        <f t="shared" si="16"/>
        <v>-6.3031746893791984E-2</v>
      </c>
      <c r="U243" s="33">
        <f t="shared" si="17"/>
        <v>0.4220741253425504</v>
      </c>
      <c r="V243" s="33">
        <f t="shared" si="18"/>
        <v>0.79289906282320999</v>
      </c>
      <c r="W243" s="33">
        <f t="shared" si="19"/>
        <v>-0.27101747393363418</v>
      </c>
      <c r="X243" s="33">
        <f t="shared" si="20"/>
        <v>3.2025625913663092E-3</v>
      </c>
      <c r="Y243" s="36">
        <v>345362.04</v>
      </c>
      <c r="Z243" s="37">
        <v>480788.33000000007</v>
      </c>
      <c r="AA243" s="37">
        <v>572176.23999999976</v>
      </c>
      <c r="AB243" s="37">
        <v>222164.12999999968</v>
      </c>
      <c r="AC243" s="37">
        <v>343981.02000000008</v>
      </c>
      <c r="AD243" s="46">
        <v>368595.24199999997</v>
      </c>
      <c r="AE243" s="37">
        <v>338089.49999999994</v>
      </c>
      <c r="AF243" s="37">
        <v>319134.66399999987</v>
      </c>
      <c r="AG243" s="37">
        <v>304759.19799999992</v>
      </c>
      <c r="AH243" s="47">
        <v>342882.91599999985</v>
      </c>
    </row>
    <row r="244" spans="1:34" hidden="1" outlineLevel="2" x14ac:dyDescent="0.35">
      <c r="A244" s="9" t="s">
        <v>210</v>
      </c>
      <c r="B244" s="9" t="s">
        <v>68</v>
      </c>
      <c r="C244" s="19">
        <v>48373</v>
      </c>
      <c r="D244" s="22">
        <v>46</v>
      </c>
      <c r="E244" s="22">
        <v>37</v>
      </c>
      <c r="F244" s="22">
        <v>65</v>
      </c>
      <c r="G244" s="22">
        <v>109</v>
      </c>
      <c r="H244" s="22">
        <v>52</v>
      </c>
      <c r="I244" s="10">
        <v>210</v>
      </c>
      <c r="J244" s="11">
        <v>223</v>
      </c>
      <c r="K244" s="11">
        <v>201</v>
      </c>
      <c r="L244" s="11">
        <v>163</v>
      </c>
      <c r="M244" s="12">
        <v>215</v>
      </c>
      <c r="N244" s="10">
        <v>256</v>
      </c>
      <c r="O244" s="11">
        <v>260</v>
      </c>
      <c r="P244" s="11">
        <v>266</v>
      </c>
      <c r="Q244" s="11">
        <v>272</v>
      </c>
      <c r="R244" s="12">
        <v>267</v>
      </c>
      <c r="S244" s="11"/>
      <c r="T244" s="33">
        <f t="shared" si="16"/>
        <v>-0.12671797363998194</v>
      </c>
      <c r="U244" s="33">
        <f t="shared" si="17"/>
        <v>0.57370640672037432</v>
      </c>
      <c r="V244" s="33">
        <f t="shared" si="18"/>
        <v>0.5119980583042576</v>
      </c>
      <c r="W244" s="33">
        <f t="shared" si="19"/>
        <v>-0.45519721468318886</v>
      </c>
      <c r="X244" s="33">
        <f t="shared" si="20"/>
        <v>0.11920336283224597</v>
      </c>
      <c r="Y244" s="36">
        <v>777735.14999999967</v>
      </c>
      <c r="Z244" s="37">
        <v>1182807.7000000002</v>
      </c>
      <c r="AA244" s="37">
        <v>1036829.4200000002</v>
      </c>
      <c r="AB244" s="37">
        <v>380181.12999999971</v>
      </c>
      <c r="AC244" s="37">
        <v>801464.40000000026</v>
      </c>
      <c r="AD244" s="46">
        <v>890588.75200000009</v>
      </c>
      <c r="AE244" s="37">
        <v>751606.3319999997</v>
      </c>
      <c r="AF244" s="37">
        <v>685734.62399999995</v>
      </c>
      <c r="AG244" s="37">
        <v>697832.57399999991</v>
      </c>
      <c r="AH244" s="47">
        <v>716102.56599999988</v>
      </c>
    </row>
    <row r="245" spans="1:34" hidden="1" outlineLevel="2" x14ac:dyDescent="0.35">
      <c r="A245" s="9" t="s">
        <v>210</v>
      </c>
      <c r="B245" s="9" t="s">
        <v>225</v>
      </c>
      <c r="C245" s="19">
        <v>48387</v>
      </c>
      <c r="D245" s="22">
        <v>2</v>
      </c>
      <c r="E245" s="22">
        <v>2</v>
      </c>
      <c r="F245" s="22">
        <v>3</v>
      </c>
      <c r="G245" s="22">
        <v>3</v>
      </c>
      <c r="H245" s="22">
        <v>1</v>
      </c>
      <c r="I245" s="10">
        <v>28</v>
      </c>
      <c r="J245" s="11">
        <v>30</v>
      </c>
      <c r="K245" s="11">
        <v>31</v>
      </c>
      <c r="L245" s="11">
        <v>29</v>
      </c>
      <c r="M245" s="12">
        <v>31</v>
      </c>
      <c r="N245" s="10">
        <v>30</v>
      </c>
      <c r="O245" s="11">
        <v>32</v>
      </c>
      <c r="P245" s="11">
        <v>34</v>
      </c>
      <c r="Q245" s="11">
        <v>32</v>
      </c>
      <c r="R245" s="12">
        <v>32</v>
      </c>
      <c r="S245" s="11"/>
      <c r="T245" s="33">
        <f t="shared" si="16"/>
        <v>-0.19532513619814229</v>
      </c>
      <c r="U245" s="33">
        <f t="shared" si="17"/>
        <v>-0.12001787167369882</v>
      </c>
      <c r="V245" s="33">
        <f t="shared" si="18"/>
        <v>6.6786475479407414E-2</v>
      </c>
      <c r="W245" s="33">
        <f t="shared" si="19"/>
        <v>-1.7492284756746801E-2</v>
      </c>
      <c r="X245" s="33">
        <f t="shared" si="20"/>
        <v>8.4521305270019775E-2</v>
      </c>
      <c r="Y245" s="36">
        <v>47840.7</v>
      </c>
      <c r="Z245" s="37">
        <v>47824.789999999994</v>
      </c>
      <c r="AA245" s="37">
        <v>53152.569999999985</v>
      </c>
      <c r="AB245" s="37">
        <v>48827.119999999974</v>
      </c>
      <c r="AC245" s="37">
        <v>54624.77</v>
      </c>
      <c r="AD245" s="46">
        <v>59453.453999999983</v>
      </c>
      <c r="AE245" s="37">
        <v>54347.455999999984</v>
      </c>
      <c r="AF245" s="37">
        <v>49824.937999999995</v>
      </c>
      <c r="AG245" s="37">
        <v>49696.423999999999</v>
      </c>
      <c r="AH245" s="47">
        <v>50367.631999999983</v>
      </c>
    </row>
    <row r="246" spans="1:34" hidden="1" outlineLevel="2" x14ac:dyDescent="0.35">
      <c r="A246" s="9" t="s">
        <v>210</v>
      </c>
      <c r="B246" s="9" t="s">
        <v>226</v>
      </c>
      <c r="C246" s="19">
        <v>48401</v>
      </c>
      <c r="D246" s="22">
        <v>26</v>
      </c>
      <c r="E246" s="22">
        <v>21</v>
      </c>
      <c r="F246" s="22">
        <v>18</v>
      </c>
      <c r="G246" s="22">
        <v>27</v>
      </c>
      <c r="H246" s="22">
        <v>14</v>
      </c>
      <c r="I246" s="10">
        <v>142</v>
      </c>
      <c r="J246" s="11">
        <v>150</v>
      </c>
      <c r="K246" s="11">
        <v>148</v>
      </c>
      <c r="L246" s="11">
        <v>140</v>
      </c>
      <c r="M246" s="12">
        <v>154</v>
      </c>
      <c r="N246" s="10">
        <v>168</v>
      </c>
      <c r="O246" s="11">
        <v>171</v>
      </c>
      <c r="P246" s="11">
        <v>166</v>
      </c>
      <c r="Q246" s="11">
        <v>167</v>
      </c>
      <c r="R246" s="12">
        <v>168</v>
      </c>
      <c r="S246" s="11"/>
      <c r="T246" s="33">
        <f t="shared" si="16"/>
        <v>-0.17841819237855638</v>
      </c>
      <c r="U246" s="33">
        <f t="shared" si="17"/>
        <v>0.32888394790428355</v>
      </c>
      <c r="V246" s="33">
        <f t="shared" si="18"/>
        <v>0.66640607513856298</v>
      </c>
      <c r="W246" s="33">
        <f t="shared" si="19"/>
        <v>7.2843099462436056E-2</v>
      </c>
      <c r="X246" s="33">
        <f t="shared" si="20"/>
        <v>0.22463396843708949</v>
      </c>
      <c r="Y246" s="36">
        <v>329116.15000000002</v>
      </c>
      <c r="Z246" s="37">
        <v>423592.23</v>
      </c>
      <c r="AA246" s="37">
        <v>506780.40999999986</v>
      </c>
      <c r="AB246" s="37">
        <v>333812.11999999994</v>
      </c>
      <c r="AC246" s="37">
        <v>384521.48</v>
      </c>
      <c r="AD246" s="46">
        <v>400588.41000000003</v>
      </c>
      <c r="AE246" s="37">
        <v>318757.88000000006</v>
      </c>
      <c r="AF246" s="37">
        <v>304115.79599999997</v>
      </c>
      <c r="AG246" s="37">
        <v>311147.19400000002</v>
      </c>
      <c r="AH246" s="47">
        <v>313988.90599999978</v>
      </c>
    </row>
    <row r="247" spans="1:34" hidden="1" outlineLevel="2" x14ac:dyDescent="0.35">
      <c r="A247" s="9" t="s">
        <v>210</v>
      </c>
      <c r="B247" s="9" t="s">
        <v>227</v>
      </c>
      <c r="C247" s="19">
        <v>48403</v>
      </c>
      <c r="D247" s="22">
        <v>8</v>
      </c>
      <c r="E247" s="22">
        <v>3</v>
      </c>
      <c r="F247" s="22">
        <v>4</v>
      </c>
      <c r="G247" s="22">
        <v>31</v>
      </c>
      <c r="H247" s="22">
        <v>27</v>
      </c>
      <c r="I247" s="10">
        <v>35</v>
      </c>
      <c r="J247" s="11">
        <v>40</v>
      </c>
      <c r="K247" s="11">
        <v>39</v>
      </c>
      <c r="L247" s="11">
        <v>14</v>
      </c>
      <c r="M247" s="12">
        <v>18</v>
      </c>
      <c r="N247" s="10">
        <v>43</v>
      </c>
      <c r="O247" s="11">
        <v>43</v>
      </c>
      <c r="P247" s="11">
        <v>43</v>
      </c>
      <c r="Q247" s="11">
        <v>45</v>
      </c>
      <c r="R247" s="12">
        <v>45</v>
      </c>
      <c r="S247" s="11"/>
      <c r="T247" s="33">
        <f t="shared" si="16"/>
        <v>0.11926919715376272</v>
      </c>
      <c r="U247" s="33">
        <f t="shared" si="17"/>
        <v>1.019948202920685</v>
      </c>
      <c r="V247" s="33">
        <f t="shared" si="18"/>
        <v>0.52728326519055058</v>
      </c>
      <c r="W247" s="33">
        <f t="shared" si="19"/>
        <v>-0.85125667311642139</v>
      </c>
      <c r="X247" s="33">
        <f t="shared" si="20"/>
        <v>-8.9442676013687827E-2</v>
      </c>
      <c r="Y247" s="36">
        <v>188121.27999999994</v>
      </c>
      <c r="Z247" s="37">
        <v>256795.90999999989</v>
      </c>
      <c r="AA247" s="37">
        <v>184427.49999999997</v>
      </c>
      <c r="AB247" s="37">
        <v>18501.759999999998</v>
      </c>
      <c r="AC247" s="37">
        <v>112267.84999999998</v>
      </c>
      <c r="AD247" s="46">
        <v>168075.09799999997</v>
      </c>
      <c r="AE247" s="37">
        <v>127129.94799999989</v>
      </c>
      <c r="AF247" s="37">
        <v>120755.26799999998</v>
      </c>
      <c r="AG247" s="37">
        <v>124387.16000000002</v>
      </c>
      <c r="AH247" s="47">
        <v>123295.75199999998</v>
      </c>
    </row>
    <row r="248" spans="1:34" hidden="1" outlineLevel="2" x14ac:dyDescent="0.35">
      <c r="A248" s="9" t="s">
        <v>210</v>
      </c>
      <c r="B248" s="9" t="s">
        <v>228</v>
      </c>
      <c r="C248" s="19">
        <v>48405</v>
      </c>
      <c r="D248" s="22">
        <v>6</v>
      </c>
      <c r="E248" s="22">
        <v>5</v>
      </c>
      <c r="F248" s="22">
        <v>8</v>
      </c>
      <c r="G248" s="22">
        <v>22</v>
      </c>
      <c r="H248" s="22">
        <v>10</v>
      </c>
      <c r="I248" s="10">
        <v>35</v>
      </c>
      <c r="J248" s="11">
        <v>36</v>
      </c>
      <c r="K248" s="11">
        <v>35</v>
      </c>
      <c r="L248" s="11">
        <v>19</v>
      </c>
      <c r="M248" s="12">
        <v>32</v>
      </c>
      <c r="N248" s="10">
        <v>41</v>
      </c>
      <c r="O248" s="11">
        <v>41</v>
      </c>
      <c r="P248" s="11">
        <v>43</v>
      </c>
      <c r="Q248" s="11">
        <v>41</v>
      </c>
      <c r="R248" s="12">
        <v>42</v>
      </c>
      <c r="S248" s="11"/>
      <c r="T248" s="33">
        <f t="shared" si="16"/>
        <v>-4.9554859454939759E-2</v>
      </c>
      <c r="U248" s="33">
        <f t="shared" si="17"/>
        <v>0.76409936535500722</v>
      </c>
      <c r="V248" s="33">
        <f t="shared" si="18"/>
        <v>0.4464707022986576</v>
      </c>
      <c r="W248" s="33">
        <f t="shared" si="19"/>
        <v>-0.65418476135101278</v>
      </c>
      <c r="X248" s="33">
        <f t="shared" si="20"/>
        <v>0.15710131731308885</v>
      </c>
      <c r="Y248" s="36">
        <v>95292.93</v>
      </c>
      <c r="Z248" s="37">
        <v>150080.69</v>
      </c>
      <c r="AA248" s="37">
        <v>130572.54000000001</v>
      </c>
      <c r="AB248" s="37">
        <v>27204.319999999992</v>
      </c>
      <c r="AC248" s="37">
        <v>98430.01999999999</v>
      </c>
      <c r="AD248" s="46">
        <v>100261.36799999999</v>
      </c>
      <c r="AE248" s="37">
        <v>85074.963999999949</v>
      </c>
      <c r="AF248" s="37">
        <v>90269.743999999977</v>
      </c>
      <c r="AG248" s="37">
        <v>78667.209999999992</v>
      </c>
      <c r="AH248" s="47">
        <v>85066.033999999985</v>
      </c>
    </row>
    <row r="249" spans="1:34" hidden="1" outlineLevel="2" x14ac:dyDescent="0.35">
      <c r="A249" s="9" t="s">
        <v>210</v>
      </c>
      <c r="B249" s="9" t="s">
        <v>229</v>
      </c>
      <c r="C249" s="19">
        <v>48419</v>
      </c>
      <c r="D249" s="22">
        <v>25</v>
      </c>
      <c r="E249" s="22">
        <v>19</v>
      </c>
      <c r="F249" s="22">
        <v>21</v>
      </c>
      <c r="G249" s="22">
        <v>61</v>
      </c>
      <c r="H249" s="22">
        <v>48</v>
      </c>
      <c r="I249" s="10">
        <v>102</v>
      </c>
      <c r="J249" s="11">
        <v>110</v>
      </c>
      <c r="K249" s="11">
        <v>106</v>
      </c>
      <c r="L249" s="11">
        <v>69</v>
      </c>
      <c r="M249" s="12">
        <v>81</v>
      </c>
      <c r="N249" s="10">
        <v>127</v>
      </c>
      <c r="O249" s="11">
        <v>129</v>
      </c>
      <c r="P249" s="11">
        <v>127</v>
      </c>
      <c r="Q249" s="11">
        <v>130</v>
      </c>
      <c r="R249" s="12">
        <v>129</v>
      </c>
      <c r="S249" s="11"/>
      <c r="T249" s="33">
        <f t="shared" si="16"/>
        <v>-7.5815081735784773E-2</v>
      </c>
      <c r="U249" s="33">
        <f t="shared" si="17"/>
        <v>0.67871699286011955</v>
      </c>
      <c r="V249" s="33">
        <f t="shared" si="18"/>
        <v>0.89296802755921756</v>
      </c>
      <c r="W249" s="33">
        <f t="shared" si="19"/>
        <v>-0.60027623968478294</v>
      </c>
      <c r="X249" s="33">
        <f t="shared" si="20"/>
        <v>-3.0001591386848991E-2</v>
      </c>
      <c r="Y249" s="36">
        <v>358164.66000000003</v>
      </c>
      <c r="Z249" s="37">
        <v>550034.96</v>
      </c>
      <c r="AA249" s="37">
        <v>569586.8899999999</v>
      </c>
      <c r="AB249" s="37">
        <v>118740.54999999997</v>
      </c>
      <c r="AC249" s="37">
        <v>312420.81999999995</v>
      </c>
      <c r="AD249" s="46">
        <v>387546.53199999995</v>
      </c>
      <c r="AE249" s="37">
        <v>327651.98800000001</v>
      </c>
      <c r="AF249" s="37">
        <v>300896.20199999999</v>
      </c>
      <c r="AG249" s="37">
        <v>297056.52199999994</v>
      </c>
      <c r="AH249" s="47">
        <v>322083.84799999994</v>
      </c>
    </row>
    <row r="250" spans="1:34" hidden="1" outlineLevel="2" x14ac:dyDescent="0.35">
      <c r="A250" s="9" t="s">
        <v>210</v>
      </c>
      <c r="B250" s="9" t="s">
        <v>230</v>
      </c>
      <c r="C250" s="19">
        <v>48449</v>
      </c>
      <c r="D250" s="22">
        <v>23</v>
      </c>
      <c r="E250" s="22">
        <v>16</v>
      </c>
      <c r="F250" s="22">
        <v>17</v>
      </c>
      <c r="G250" s="22">
        <v>22</v>
      </c>
      <c r="H250" s="22">
        <v>15</v>
      </c>
      <c r="I250" s="10">
        <v>144</v>
      </c>
      <c r="J250" s="11">
        <v>151</v>
      </c>
      <c r="K250" s="11">
        <v>149</v>
      </c>
      <c r="L250" s="11">
        <v>150</v>
      </c>
      <c r="M250" s="12">
        <v>150</v>
      </c>
      <c r="N250" s="10">
        <v>167</v>
      </c>
      <c r="O250" s="11">
        <v>167</v>
      </c>
      <c r="P250" s="11">
        <v>166</v>
      </c>
      <c r="Q250" s="11">
        <v>172</v>
      </c>
      <c r="R250" s="12">
        <v>165</v>
      </c>
      <c r="S250" s="11"/>
      <c r="T250" s="33">
        <f t="shared" si="16"/>
        <v>-4.8858900372354519E-2</v>
      </c>
      <c r="U250" s="33">
        <f t="shared" si="17"/>
        <v>0.10726775927315102</v>
      </c>
      <c r="V250" s="33">
        <f t="shared" si="18"/>
        <v>0.31678435951825801</v>
      </c>
      <c r="W250" s="33">
        <f t="shared" si="19"/>
        <v>0.10011046238305199</v>
      </c>
      <c r="X250" s="33">
        <f t="shared" si="20"/>
        <v>0.17357296266127431</v>
      </c>
      <c r="Y250" s="36">
        <v>483139.1599999998</v>
      </c>
      <c r="Z250" s="37">
        <v>464934.9800000001</v>
      </c>
      <c r="AA250" s="37">
        <v>562038.52000000014</v>
      </c>
      <c r="AB250" s="37">
        <v>438616.51</v>
      </c>
      <c r="AC250" s="37">
        <v>497486.8899999999</v>
      </c>
      <c r="AD250" s="46">
        <v>507957.4</v>
      </c>
      <c r="AE250" s="37">
        <v>419893.902</v>
      </c>
      <c r="AF250" s="37">
        <v>426826.54599999986</v>
      </c>
      <c r="AG250" s="37">
        <v>398702.2439999996</v>
      </c>
      <c r="AH250" s="47">
        <v>423907.93400000001</v>
      </c>
    </row>
    <row r="251" spans="1:34" hidden="1" outlineLevel="2" x14ac:dyDescent="0.35">
      <c r="A251" s="9" t="s">
        <v>210</v>
      </c>
      <c r="B251" s="9" t="s">
        <v>231</v>
      </c>
      <c r="C251" s="19">
        <v>48455</v>
      </c>
      <c r="D251" s="22">
        <v>10</v>
      </c>
      <c r="E251" s="22">
        <v>9</v>
      </c>
      <c r="F251" s="22">
        <v>7</v>
      </c>
      <c r="G251" s="22">
        <v>14</v>
      </c>
      <c r="H251" s="22">
        <v>11</v>
      </c>
      <c r="I251" s="10">
        <v>42</v>
      </c>
      <c r="J251" s="11">
        <v>46</v>
      </c>
      <c r="K251" s="11">
        <v>44</v>
      </c>
      <c r="L251" s="11">
        <v>41</v>
      </c>
      <c r="M251" s="12">
        <v>44</v>
      </c>
      <c r="N251" s="10">
        <v>52</v>
      </c>
      <c r="O251" s="11">
        <v>55</v>
      </c>
      <c r="P251" s="11">
        <v>51</v>
      </c>
      <c r="Q251" s="11">
        <v>55</v>
      </c>
      <c r="R251" s="12">
        <v>55</v>
      </c>
      <c r="S251" s="11"/>
      <c r="T251" s="33">
        <f t="shared" si="16"/>
        <v>-0.18337087574273603</v>
      </c>
      <c r="U251" s="33">
        <f t="shared" si="17"/>
        <v>0.59940831249632653</v>
      </c>
      <c r="V251" s="33">
        <f t="shared" si="18"/>
        <v>0.52348527585836924</v>
      </c>
      <c r="W251" s="33">
        <f t="shared" si="19"/>
        <v>-0.33416293275696141</v>
      </c>
      <c r="X251" s="33">
        <f t="shared" si="20"/>
        <v>-5.8213457200560259E-2</v>
      </c>
      <c r="Y251" s="36">
        <v>128610.46999999983</v>
      </c>
      <c r="Z251" s="37">
        <v>211863.77</v>
      </c>
      <c r="AA251" s="37">
        <v>181154.7699999999</v>
      </c>
      <c r="AB251" s="37">
        <v>87245.369999999981</v>
      </c>
      <c r="AC251" s="37">
        <v>116662.19000000002</v>
      </c>
      <c r="AD251" s="46">
        <v>157489.44799999989</v>
      </c>
      <c r="AE251" s="37">
        <v>132463.84199999998</v>
      </c>
      <c r="AF251" s="37">
        <v>118908.11999999989</v>
      </c>
      <c r="AG251" s="37">
        <v>131031.11</v>
      </c>
      <c r="AH251" s="47">
        <v>123873.28199999995</v>
      </c>
    </row>
    <row r="252" spans="1:34" hidden="1" outlineLevel="2" x14ac:dyDescent="0.35">
      <c r="A252" s="9" t="s">
        <v>210</v>
      </c>
      <c r="B252" s="9" t="s">
        <v>232</v>
      </c>
      <c r="C252" s="19">
        <v>48457</v>
      </c>
      <c r="D252" s="22">
        <v>7</v>
      </c>
      <c r="E252" s="22">
        <v>10</v>
      </c>
      <c r="F252" s="22">
        <v>21</v>
      </c>
      <c r="G252" s="22">
        <v>48</v>
      </c>
      <c r="H252" s="22">
        <v>24</v>
      </c>
      <c r="I252" s="10">
        <v>68</v>
      </c>
      <c r="J252" s="11">
        <v>62</v>
      </c>
      <c r="K252" s="11">
        <v>50</v>
      </c>
      <c r="L252" s="11">
        <v>26</v>
      </c>
      <c r="M252" s="12">
        <v>51</v>
      </c>
      <c r="N252" s="10">
        <v>75</v>
      </c>
      <c r="O252" s="11">
        <v>72</v>
      </c>
      <c r="P252" s="11">
        <v>71</v>
      </c>
      <c r="Q252" s="11">
        <v>74</v>
      </c>
      <c r="R252" s="12">
        <v>75</v>
      </c>
      <c r="S252" s="11"/>
      <c r="T252" s="33">
        <f t="shared" si="16"/>
        <v>0.39061184148157801</v>
      </c>
      <c r="U252" s="33">
        <f t="shared" si="17"/>
        <v>1.0977217187590167</v>
      </c>
      <c r="V252" s="33">
        <f t="shared" si="18"/>
        <v>-0.13134030950175868</v>
      </c>
      <c r="W252" s="33">
        <f t="shared" si="19"/>
        <v>-0.53558568506529447</v>
      </c>
      <c r="X252" s="33">
        <f t="shared" si="20"/>
        <v>0.24620536767444112</v>
      </c>
      <c r="Y252" s="36">
        <v>320984.40999999992</v>
      </c>
      <c r="Z252" s="37">
        <v>402797.55999999988</v>
      </c>
      <c r="AA252" s="37">
        <v>146406.29999999999</v>
      </c>
      <c r="AB252" s="37">
        <v>79607.290000000008</v>
      </c>
      <c r="AC252" s="37">
        <v>219650.60999999993</v>
      </c>
      <c r="AD252" s="46">
        <v>230822.43399999995</v>
      </c>
      <c r="AE252" s="37">
        <v>192016.67999999988</v>
      </c>
      <c r="AF252" s="37">
        <v>168542.758</v>
      </c>
      <c r="AG252" s="37">
        <v>171414.37599999996</v>
      </c>
      <c r="AH252" s="47">
        <v>176255.54799999986</v>
      </c>
    </row>
    <row r="253" spans="1:34" ht="15" hidden="1" outlineLevel="2" thickBot="1" x14ac:dyDescent="0.4">
      <c r="A253" s="13" t="s">
        <v>210</v>
      </c>
      <c r="B253" s="9" t="s">
        <v>233</v>
      </c>
      <c r="C253" s="19">
        <v>48459</v>
      </c>
      <c r="D253" s="22">
        <v>16</v>
      </c>
      <c r="E253" s="22">
        <v>9</v>
      </c>
      <c r="F253" s="22">
        <v>12</v>
      </c>
      <c r="G253" s="22">
        <v>19</v>
      </c>
      <c r="H253" s="22">
        <v>16</v>
      </c>
      <c r="I253" s="14">
        <v>89</v>
      </c>
      <c r="J253" s="15">
        <v>99</v>
      </c>
      <c r="K253" s="15">
        <v>96</v>
      </c>
      <c r="L253" s="15">
        <v>91</v>
      </c>
      <c r="M253" s="16">
        <v>94</v>
      </c>
      <c r="N253" s="14">
        <v>105</v>
      </c>
      <c r="O253" s="15">
        <v>108</v>
      </c>
      <c r="P253" s="15">
        <v>108</v>
      </c>
      <c r="Q253" s="15">
        <v>110</v>
      </c>
      <c r="R253" s="16">
        <v>110</v>
      </c>
      <c r="S253" s="11"/>
      <c r="T253" s="33">
        <f t="shared" si="16"/>
        <v>-0.24891595673724998</v>
      </c>
      <c r="U253" s="33">
        <f t="shared" si="17"/>
        <v>1.4809819627321641E-2</v>
      </c>
      <c r="V253" s="33">
        <f t="shared" si="18"/>
        <v>0.51244349159190339</v>
      </c>
      <c r="W253" s="33">
        <f t="shared" si="19"/>
        <v>0.37955484259524819</v>
      </c>
      <c r="X253" s="33">
        <f t="shared" si="20"/>
        <v>4.3647667102517884E-2</v>
      </c>
      <c r="Y253" s="38">
        <v>285650.31999999989</v>
      </c>
      <c r="Z253" s="39">
        <v>295968.88</v>
      </c>
      <c r="AA253" s="39">
        <v>372920.43</v>
      </c>
      <c r="AB253" s="39">
        <v>338479.95</v>
      </c>
      <c r="AC253" s="39">
        <v>274448.71999999997</v>
      </c>
      <c r="AD253" s="48">
        <v>380317.38599999988</v>
      </c>
      <c r="AE253" s="49">
        <v>291649.60199999984</v>
      </c>
      <c r="AF253" s="49">
        <v>246568.174</v>
      </c>
      <c r="AG253" s="49">
        <v>245354.47199999983</v>
      </c>
      <c r="AH253" s="50">
        <v>262970.66399999987</v>
      </c>
    </row>
    <row r="254" spans="1:34" outlineLevel="1" collapsed="1" x14ac:dyDescent="0.35">
      <c r="A254" s="27" t="s">
        <v>238</v>
      </c>
      <c r="B254" s="9"/>
      <c r="C254" s="19"/>
      <c r="D254" s="22"/>
      <c r="E254" s="22"/>
      <c r="F254" s="22"/>
      <c r="G254" s="22"/>
      <c r="H254" s="22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33"/>
      <c r="U254" s="33"/>
      <c r="V254" s="33"/>
      <c r="W254" s="33"/>
      <c r="X254" s="33"/>
      <c r="Y254" s="37">
        <f>SUBTOTAL(9,Y224:Y253)</f>
        <v>23648550.739999991</v>
      </c>
      <c r="Z254" s="37">
        <f>SUBTOTAL(9,Z224:Z253)</f>
        <v>24739219.569999993</v>
      </c>
      <c r="AA254" s="37">
        <f>SUBTOTAL(9,AA224:AA253)</f>
        <v>19292768.479999993</v>
      </c>
      <c r="AB254" s="37">
        <f>SUBTOTAL(9,AB224:AB253)</f>
        <v>11316839.349999992</v>
      </c>
      <c r="AC254" s="37">
        <f>SUBTOTAL(9,AC224:AC253)</f>
        <v>18161216.189999994</v>
      </c>
      <c r="AD254" s="37">
        <f>SUBTOTAL(9,AD224:AD253)</f>
        <v>24090922.269999996</v>
      </c>
      <c r="AE254" s="37">
        <f>SUBTOTAL(9,AE224:AE253)</f>
        <v>20321922.709999993</v>
      </c>
      <c r="AF254" s="37">
        <f>SUBTOTAL(9,AF224:AF253)</f>
        <v>18805382.828000005</v>
      </c>
      <c r="AG254" s="37">
        <f>SUBTOTAL(9,AG224:AG253)</f>
        <v>19017548.945999984</v>
      </c>
      <c r="AH254" s="37">
        <f>SUBTOTAL(9,AH224:AH253)</f>
        <v>19602517.989999998</v>
      </c>
    </row>
    <row r="255" spans="1:34" x14ac:dyDescent="0.35">
      <c r="A255" s="27" t="s">
        <v>239</v>
      </c>
      <c r="B255" s="9"/>
      <c r="C255" s="19"/>
      <c r="D255" s="22"/>
      <c r="E255" s="22"/>
      <c r="F255" s="22"/>
      <c r="G255" s="22"/>
      <c r="H255" s="22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33"/>
      <c r="U255" s="33"/>
      <c r="V255" s="33"/>
      <c r="W255" s="33"/>
      <c r="X255" s="33"/>
      <c r="Y255" s="37">
        <f>SUBTOTAL(9,Y4:Y253)</f>
        <v>148731906.92000002</v>
      </c>
      <c r="Z255" s="37">
        <f>SUBTOTAL(9,Z4:Z253)</f>
        <v>147023675.35999992</v>
      </c>
      <c r="AA255" s="37">
        <f>SUBTOTAL(9,AA4:AA253)</f>
        <v>146169880.89000002</v>
      </c>
      <c r="AB255" s="37">
        <f>SUBTOTAL(9,AB4:AB253)</f>
        <v>108573797.40000001</v>
      </c>
      <c r="AC255" s="37">
        <f>SUBTOTAL(9,AC4:AC253)</f>
        <v>143513286.22999996</v>
      </c>
      <c r="AD255" s="37">
        <f>SUBTOTAL(9,AD4:AD253)</f>
        <v>173537628.26999992</v>
      </c>
      <c r="AE255" s="37">
        <f>SUBTOTAL(9,AE4:AE253)</f>
        <v>145187930.72199997</v>
      </c>
      <c r="AF255" s="37">
        <f>SUBTOTAL(9,AF4:AF253)</f>
        <v>138195232.49799994</v>
      </c>
      <c r="AG255" s="37">
        <f>SUBTOTAL(9,AG4:AG253)</f>
        <v>138393062.48200002</v>
      </c>
      <c r="AH255" s="37">
        <f>SUBTOTAL(9,AH4:AH253)</f>
        <v>142957835.90200004</v>
      </c>
    </row>
    <row r="258" spans="3:13" x14ac:dyDescent="0.35">
      <c r="D258" s="42" t="s">
        <v>242</v>
      </c>
      <c r="E258" s="42"/>
      <c r="F258" s="42"/>
      <c r="G258" s="42"/>
      <c r="H258" s="42"/>
      <c r="I258" s="42" t="s">
        <v>243</v>
      </c>
      <c r="J258" s="42"/>
      <c r="K258" s="42"/>
      <c r="L258" s="42"/>
      <c r="M258" s="42"/>
    </row>
    <row r="259" spans="3:13" x14ac:dyDescent="0.35">
      <c r="D259" s="21">
        <v>44067</v>
      </c>
      <c r="E259" s="21">
        <v>44068</v>
      </c>
      <c r="F259" s="21">
        <v>44069</v>
      </c>
      <c r="G259" s="21">
        <v>44070</v>
      </c>
      <c r="H259" s="21">
        <v>44071</v>
      </c>
      <c r="I259" s="21">
        <v>44067</v>
      </c>
      <c r="J259" s="21">
        <v>44068</v>
      </c>
      <c r="K259" s="21">
        <v>44069</v>
      </c>
      <c r="L259" s="21">
        <v>44070</v>
      </c>
      <c r="M259" s="21">
        <v>44071</v>
      </c>
    </row>
    <row r="260" spans="3:13" x14ac:dyDescent="0.35">
      <c r="C260" s="27" t="s">
        <v>234</v>
      </c>
      <c r="D260" s="32">
        <v>0.14798418972332017</v>
      </c>
      <c r="E260" s="32">
        <v>0.14577846630518979</v>
      </c>
      <c r="F260" s="32">
        <v>0.13814671814671814</v>
      </c>
      <c r="G260" s="32">
        <v>0.17538767091895197</v>
      </c>
      <c r="H260" s="32">
        <v>0.14622314622314622</v>
      </c>
      <c r="I260" s="41">
        <v>-0.13190426086347184</v>
      </c>
      <c r="J260" s="41">
        <v>3.2222199575012267E-2</v>
      </c>
      <c r="K260" s="41">
        <v>0.11848627071689943</v>
      </c>
      <c r="L260" s="41">
        <v>5.8698546104581917E-2</v>
      </c>
      <c r="M260" s="41">
        <v>3.6818517586305166E-2</v>
      </c>
    </row>
    <row r="261" spans="3:13" x14ac:dyDescent="0.35">
      <c r="C261" s="27" t="s">
        <v>235</v>
      </c>
      <c r="D261" s="32">
        <v>0.21515554898190603</v>
      </c>
      <c r="E261" s="32">
        <v>0.18502245183718796</v>
      </c>
      <c r="F261" s="32">
        <v>0.24244029275808937</v>
      </c>
      <c r="G261" s="32">
        <v>0.44754309727329161</v>
      </c>
      <c r="H261" s="32">
        <v>0.30633836683658749</v>
      </c>
      <c r="I261" s="41">
        <v>-0.15664503323597567</v>
      </c>
      <c r="J261" s="41">
        <v>-8.8725783695106086E-3</v>
      </c>
      <c r="K261" s="41">
        <v>6.1693016191171068E-2</v>
      </c>
      <c r="L261" s="41">
        <v>-0.43055473678329259</v>
      </c>
      <c r="M261" s="41">
        <v>4.2380509935460164E-3</v>
      </c>
    </row>
    <row r="262" spans="3:13" x14ac:dyDescent="0.35">
      <c r="C262" s="27" t="s">
        <v>236</v>
      </c>
      <c r="D262" s="32">
        <v>0.18918219461697722</v>
      </c>
      <c r="E262" s="32">
        <v>0.17303771661569828</v>
      </c>
      <c r="F262" s="32">
        <v>0.17673946165566276</v>
      </c>
      <c r="G262" s="32">
        <v>0.16537596802398202</v>
      </c>
      <c r="H262" s="32">
        <v>0.16157314629258518</v>
      </c>
      <c r="I262" s="41">
        <v>-0.24149931050516626</v>
      </c>
      <c r="J262" s="41">
        <v>-8.3815900871656024E-2</v>
      </c>
      <c r="K262" s="41">
        <v>-1.7130594092636064E-2</v>
      </c>
      <c r="L262" s="41">
        <v>-5.5926967727855104E-3</v>
      </c>
      <c r="M262" s="41">
        <v>4.4944113278079012E-2</v>
      </c>
    </row>
    <row r="263" spans="3:13" x14ac:dyDescent="0.35">
      <c r="C263" s="27" t="s">
        <v>237</v>
      </c>
      <c r="D263" s="32">
        <v>0.15275677162106421</v>
      </c>
      <c r="E263" s="32">
        <v>0.1450268817204301</v>
      </c>
      <c r="F263" s="32">
        <v>0.13970293054997993</v>
      </c>
      <c r="G263" s="32">
        <v>0.14955505379200426</v>
      </c>
      <c r="H263" s="32">
        <v>0.13369622942113649</v>
      </c>
      <c r="I263" s="41">
        <v>-0.19663289448641097</v>
      </c>
      <c r="J263" s="41">
        <v>-0.12574763402174716</v>
      </c>
      <c r="K263" s="41">
        <v>2.4788696929700649E-3</v>
      </c>
      <c r="L263" s="41">
        <v>-9.5931424784536645E-3</v>
      </c>
      <c r="M263" s="41">
        <v>-5.2583271307057311E-3</v>
      </c>
    </row>
    <row r="264" spans="3:13" x14ac:dyDescent="0.35">
      <c r="C264" s="27" t="s">
        <v>238</v>
      </c>
      <c r="D264" s="32">
        <v>0.14128004471771941</v>
      </c>
      <c r="E264" s="32">
        <v>0.21068411011174706</v>
      </c>
      <c r="F264" s="32">
        <v>0.35278080697928027</v>
      </c>
      <c r="G264" s="32">
        <v>0.45346159057038343</v>
      </c>
      <c r="H264" s="32">
        <v>0.32079072937968645</v>
      </c>
      <c r="I264" s="41">
        <v>-1.8362581765949293E-2</v>
      </c>
      <c r="J264" s="41">
        <v>0.21736608897869392</v>
      </c>
      <c r="K264" s="41">
        <v>2.5917348051766487E-2</v>
      </c>
      <c r="L264" s="41">
        <v>-0.40492650329787661</v>
      </c>
      <c r="M264" s="41">
        <v>-7.3526360273474478E-2</v>
      </c>
    </row>
    <row r="265" spans="3:13" x14ac:dyDescent="0.35">
      <c r="C265" s="27" t="s">
        <v>239</v>
      </c>
      <c r="D265" s="32">
        <v>0.17742943036739156</v>
      </c>
      <c r="E265" s="32">
        <v>0.17235250272346769</v>
      </c>
      <c r="F265" s="32">
        <v>0.2125607547889069</v>
      </c>
      <c r="G265" s="32">
        <v>0.31736707904429123</v>
      </c>
      <c r="H265" s="32">
        <v>0.23316869300911855</v>
      </c>
      <c r="I265" s="41">
        <v>-0.1429414565433943</v>
      </c>
      <c r="J265" s="41">
        <v>1.2643920392494401E-2</v>
      </c>
      <c r="K265" s="41">
        <v>5.7705669348003585E-2</v>
      </c>
      <c r="L265" s="41">
        <v>-0.21546791831330736</v>
      </c>
      <c r="M265" s="41">
        <v>3.8854136570778408E-3</v>
      </c>
    </row>
  </sheetData>
  <mergeCells count="6">
    <mergeCell ref="D1:H1"/>
    <mergeCell ref="I1:M1"/>
    <mergeCell ref="N1:R1"/>
    <mergeCell ref="T1:X1"/>
    <mergeCell ref="D258:H258"/>
    <mergeCell ref="I258:M25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180d06e4-a44d-42a9-abe2-9bd0f71c347d" origin="userSelected"/>
</file>

<file path=customXml/itemProps1.xml><?xml version="1.0" encoding="utf-8"?>
<ds:datastoreItem xmlns:ds="http://schemas.openxmlformats.org/officeDocument/2006/customXml" ds:itemID="{43962F92-CD19-4637-90D2-2C404C36DEC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FIRST 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Spriggs, Mike</dc:creator>
  <dc:description>Fiserv  </dc:description>
  <cp:lastModifiedBy>Spriggs, Mike</cp:lastModifiedBy>
  <dcterms:created xsi:type="dcterms:W3CDTF">2020-08-31T15:24:26Z</dcterms:created>
  <dcterms:modified xsi:type="dcterms:W3CDTF">2020-08-31T21:44:55Z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cfd2a38c-d114-4f30-9790-5e3612af5901</vt:lpwstr>
  </property>
  <property fmtid="{D5CDD505-2E9C-101B-9397-08002B2CF9AE}" pid="3" name="bjDocumentSecurityLabel">
    <vt:lpwstr>This item has no classification</vt:lpwstr>
  </property>
  <property fmtid="{D5CDD505-2E9C-101B-9397-08002B2CF9AE}" pid="4" name="bjClsUserRVM">
    <vt:lpwstr>[]</vt:lpwstr>
  </property>
  <property fmtid="{D5CDD505-2E9C-101B-9397-08002B2CF9AE}" pid="5" name="bjSaver">
    <vt:lpwstr>M/db4D8JGDRyyOO7eV6D/Jv356IbBSBF</vt:lpwstr>
  </property>
</Properties>
</file>