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rah\OneDrive\Documents\PyCharm\Projects\Sarah C Gall Ltd\Clients\ASI\ASI Housing Freedom Day\raw-data\"/>
    </mc:Choice>
  </mc:AlternateContent>
  <xr:revisionPtr revIDLastSave="0" documentId="13_ncr:1_{A03EABEE-D4DB-49A6-940D-714AED1447D6}" xr6:coauthVersionLast="47" xr6:coauthVersionMax="47" xr10:uidLastSave="{00000000-0000-0000-0000-000000000000}"/>
  <bookViews>
    <workbookView xWindow="4150" yWindow="2980" windowWidth="22700" windowHeight="14480" activeTab="1" xr2:uid="{00000000-000D-0000-FFFF-FFFF00000000}"/>
  </bookViews>
  <sheets>
    <sheet name="Timeseries" sheetId="1" r:id="rId1"/>
    <sheet name="Housing Supply" sheetId="3" r:id="rId2"/>
    <sheet name="County Data" sheetId="2" r:id="rId3"/>
  </sheets>
  <definedNames>
    <definedName name="_xlnm._FilterDatabase" localSheetId="2" hidden="1">'County Data'!$A$1:$M$336</definedName>
    <definedName name="_xlnm._FilterDatabase" localSheetId="0" hidden="1">Timeseries!$A$1:$P$11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B20" i="1"/>
  <c r="H2" i="1"/>
  <c r="H7" i="1"/>
  <c r="H5" i="1"/>
  <c r="H8" i="1"/>
  <c r="H9" i="1"/>
  <c r="H6" i="1"/>
  <c r="H4" i="1"/>
  <c r="H10" i="1"/>
  <c r="H3" i="1"/>
  <c r="H11" i="1"/>
  <c r="D2" i="1"/>
  <c r="D7" i="1"/>
  <c r="D5" i="1"/>
  <c r="D8" i="1"/>
  <c r="D9" i="1"/>
  <c r="D6" i="1"/>
  <c r="D4" i="1"/>
  <c r="D10" i="1"/>
  <c r="D3" i="1"/>
  <c r="D11" i="1"/>
  <c r="M2" i="1"/>
  <c r="M7" i="1"/>
  <c r="M5" i="1"/>
  <c r="M8" i="1"/>
  <c r="M9" i="1"/>
  <c r="M6" i="1"/>
  <c r="M4" i="1"/>
  <c r="M10" i="1"/>
  <c r="M3" i="1"/>
  <c r="M11" i="1"/>
  <c r="K2" i="1"/>
  <c r="O2" i="1" s="1"/>
  <c r="K7" i="1"/>
  <c r="O7" i="1" s="1"/>
  <c r="K5" i="1"/>
  <c r="O5" i="1" s="1"/>
  <c r="K8" i="1"/>
  <c r="O8" i="1" s="1"/>
  <c r="K9" i="1"/>
  <c r="O9" i="1" s="1"/>
  <c r="K6" i="1"/>
  <c r="O6" i="1" s="1"/>
  <c r="K4" i="1"/>
  <c r="O4" i="1" s="1"/>
  <c r="K10" i="1"/>
  <c r="O10" i="1" s="1"/>
  <c r="K3" i="1"/>
  <c r="O3" i="1" s="1"/>
  <c r="K11" i="1"/>
  <c r="O11" i="1" s="1"/>
  <c r="J2" i="1"/>
  <c r="N2" i="1" s="1"/>
  <c r="P2" i="1" s="1"/>
  <c r="J7" i="1"/>
  <c r="N7" i="1" s="1"/>
  <c r="J5" i="1"/>
  <c r="N5" i="1" s="1"/>
  <c r="J8" i="1"/>
  <c r="N8" i="1" s="1"/>
  <c r="J9" i="1"/>
  <c r="N9" i="1" s="1"/>
  <c r="P9" i="1" s="1"/>
  <c r="J6" i="1"/>
  <c r="N6" i="1" s="1"/>
  <c r="J4" i="1"/>
  <c r="N4" i="1" s="1"/>
  <c r="J10" i="1"/>
  <c r="N10" i="1" s="1"/>
  <c r="P10" i="1" s="1"/>
  <c r="J3" i="1"/>
  <c r="N3" i="1" s="1"/>
  <c r="P3" i="1" s="1"/>
  <c r="J11" i="1"/>
  <c r="N11" i="1" s="1"/>
  <c r="P7" i="1" l="1"/>
  <c r="P8" i="1"/>
  <c r="P5" i="1"/>
  <c r="L3" i="1"/>
  <c r="P11" i="1"/>
  <c r="P4" i="1"/>
  <c r="P6" i="1"/>
  <c r="L9" i="1"/>
  <c r="L5" i="1"/>
  <c r="L11" i="1"/>
  <c r="L7" i="1"/>
  <c r="L2" i="1"/>
  <c r="L10" i="1"/>
  <c r="L4" i="1"/>
  <c r="L6" i="1"/>
  <c r="L8" i="1"/>
</calcChain>
</file>

<file path=xl/sharedStrings.xml><?xml version="1.0" encoding="utf-8"?>
<sst xmlns="http://schemas.openxmlformats.org/spreadsheetml/2006/main" count="1561" uniqueCount="779">
  <si>
    <t>Region</t>
  </si>
  <si>
    <t>England</t>
  </si>
  <si>
    <t>North East</t>
  </si>
  <si>
    <t>North West</t>
  </si>
  <si>
    <t>Yorkshire</t>
  </si>
  <si>
    <t>East Midlands</t>
  </si>
  <si>
    <t>West Midlands</t>
  </si>
  <si>
    <t>East</t>
  </si>
  <si>
    <t>London</t>
  </si>
  <si>
    <t>South East</t>
  </si>
  <si>
    <t>South West</t>
  </si>
  <si>
    <t>Income_2019</t>
  </si>
  <si>
    <t>Rent_2019</t>
  </si>
  <si>
    <t>Days_2019</t>
  </si>
  <si>
    <t>Income_2023</t>
  </si>
  <si>
    <t>Rent_2023</t>
  </si>
  <si>
    <t>Days_2023</t>
  </si>
  <si>
    <t>Income_Delta</t>
  </si>
  <si>
    <t>Rent_Delta</t>
  </si>
  <si>
    <t>Day_Delta</t>
  </si>
  <si>
    <t>Income_Perc</t>
  </si>
  <si>
    <t>Rent_Perc</t>
  </si>
  <si>
    <t>Share_2019</t>
  </si>
  <si>
    <t>Share_2023</t>
  </si>
  <si>
    <t>Share_Delta</t>
  </si>
  <si>
    <t>Delta</t>
  </si>
  <si>
    <t>Geo ref order</t>
  </si>
  <si>
    <t>Category</t>
  </si>
  <si>
    <t>ParentRegion</t>
  </si>
  <si>
    <t>Name</t>
  </si>
  <si>
    <t>Area Code</t>
  </si>
  <si>
    <t>Median income</t>
  </si>
  <si>
    <t>Mean income</t>
  </si>
  <si>
    <t>Income</t>
  </si>
  <si>
    <t>Rent</t>
  </si>
  <si>
    <t>Annual rent</t>
  </si>
  <si>
    <t>Rent as a share of income</t>
  </si>
  <si>
    <t>Days through the year</t>
  </si>
  <si>
    <t>Day of the year</t>
  </si>
  <si>
    <t>Regions</t>
  </si>
  <si>
    <t>E12000006</t>
  </si>
  <si>
    <t>E12000004</t>
  </si>
  <si>
    <t>4/21/2024</t>
  </si>
  <si>
    <t>E12000007</t>
  </si>
  <si>
    <t>7/16/2024</t>
  </si>
  <si>
    <t>E12000001</t>
  </si>
  <si>
    <t>3/31/2024</t>
  </si>
  <si>
    <t>E12000002</t>
  </si>
  <si>
    <t>4/15/2024</t>
  </si>
  <si>
    <t>E12000008</t>
  </si>
  <si>
    <t>5/25/2024</t>
  </si>
  <si>
    <t>E12000009</t>
  </si>
  <si>
    <t>E12000005</t>
  </si>
  <si>
    <t>4/26/2024</t>
  </si>
  <si>
    <t>Yorkshire and The Humber</t>
  </si>
  <si>
    <t>E12000003</t>
  </si>
  <si>
    <t>4/14/2024</t>
  </si>
  <si>
    <t>County</t>
  </si>
  <si>
    <t>Babergh</t>
  </si>
  <si>
    <t>E07000200</t>
  </si>
  <si>
    <t>5/13/2024</t>
  </si>
  <si>
    <t>Basildon</t>
  </si>
  <si>
    <t>E07000066</t>
  </si>
  <si>
    <t>Bedford</t>
  </si>
  <si>
    <t>E06000055</t>
  </si>
  <si>
    <t>Braintree</t>
  </si>
  <si>
    <t>E07000067</t>
  </si>
  <si>
    <t>Breckland</t>
  </si>
  <si>
    <t>E07000143</t>
  </si>
  <si>
    <t>Brentwood</t>
  </si>
  <si>
    <t>E07000068</t>
  </si>
  <si>
    <t>Broadland</t>
  </si>
  <si>
    <t>E07000144</t>
  </si>
  <si>
    <t>4/28/2024</t>
  </si>
  <si>
    <t>Broxbourne</t>
  </si>
  <si>
    <t>E07000095</t>
  </si>
  <si>
    <t>Cambridge</t>
  </si>
  <si>
    <t>E07000008</t>
  </si>
  <si>
    <t>6/15/2024</t>
  </si>
  <si>
    <t>Cambridgeshire</t>
  </si>
  <si>
    <t>E10000003</t>
  </si>
  <si>
    <t>Castle Point</t>
  </si>
  <si>
    <t>E07000069</t>
  </si>
  <si>
    <t>Central Bedfordshire</t>
  </si>
  <si>
    <t>E06000056</t>
  </si>
  <si>
    <t>Chelmsford</t>
  </si>
  <si>
    <t>E07000070</t>
  </si>
  <si>
    <t>Colchester</t>
  </si>
  <si>
    <t>E07000071</t>
  </si>
  <si>
    <t>Dacorum</t>
  </si>
  <si>
    <t>E07000096</t>
  </si>
  <si>
    <t>5/29/2024</t>
  </si>
  <si>
    <t>East Cambridgeshire</t>
  </si>
  <si>
    <t>E07000009</t>
  </si>
  <si>
    <t>East Hertfordshire</t>
  </si>
  <si>
    <t>E07000242</t>
  </si>
  <si>
    <t>East Suffolk</t>
  </si>
  <si>
    <t>E07000244</t>
  </si>
  <si>
    <t>Epping Forest</t>
  </si>
  <si>
    <t>E07000072</t>
  </si>
  <si>
    <t>6/24/2024</t>
  </si>
  <si>
    <t>Essex</t>
  </si>
  <si>
    <t>E10000012</t>
  </si>
  <si>
    <t>5/23/2024</t>
  </si>
  <si>
    <t>Fenland</t>
  </si>
  <si>
    <t>E07000010</t>
  </si>
  <si>
    <t>Great Yarmouth</t>
  </si>
  <si>
    <t>E07000145</t>
  </si>
  <si>
    <t>Harlow</t>
  </si>
  <si>
    <t>E07000073</t>
  </si>
  <si>
    <t>6/16/2024</t>
  </si>
  <si>
    <t>Hertfordshire</t>
  </si>
  <si>
    <t>E10000015</t>
  </si>
  <si>
    <t>5/31/2024</t>
  </si>
  <si>
    <t>Hertsmere</t>
  </si>
  <si>
    <t>E07000098</t>
  </si>
  <si>
    <t>5/26/2024</t>
  </si>
  <si>
    <t>Huntingdonshire</t>
  </si>
  <si>
    <t>E07000011</t>
  </si>
  <si>
    <t>Ipswich</t>
  </si>
  <si>
    <t>E07000202</t>
  </si>
  <si>
    <t>4/29/2024</t>
  </si>
  <si>
    <t>King's Lynn and West Norfolk</t>
  </si>
  <si>
    <t>E07000146</t>
  </si>
  <si>
    <t>Luton</t>
  </si>
  <si>
    <t>E06000032</t>
  </si>
  <si>
    <t>5/17/2024</t>
  </si>
  <si>
    <t>Maldon</t>
  </si>
  <si>
    <t>E07000074</t>
  </si>
  <si>
    <t>5/24/2024</t>
  </si>
  <si>
    <t>Mid Suffolk</t>
  </si>
  <si>
    <t>E07000203</t>
  </si>
  <si>
    <t>4/22/2024</t>
  </si>
  <si>
    <t>Norfolk</t>
  </si>
  <si>
    <t>E10000020</t>
  </si>
  <si>
    <t>North Hertfordshire</t>
  </si>
  <si>
    <t>E07000099</t>
  </si>
  <si>
    <t>North Norfolk</t>
  </si>
  <si>
    <t>E07000147</t>
  </si>
  <si>
    <t>Norwich</t>
  </si>
  <si>
    <t>E07000148</t>
  </si>
  <si>
    <t>Peterborough</t>
  </si>
  <si>
    <t>E06000031</t>
  </si>
  <si>
    <t>Rochford</t>
  </si>
  <si>
    <t>E07000075</t>
  </si>
  <si>
    <t>South Cambridgeshire</t>
  </si>
  <si>
    <t>E07000012</t>
  </si>
  <si>
    <t>5/22/2024</t>
  </si>
  <si>
    <t>South Norfolk</t>
  </si>
  <si>
    <t>E07000149</t>
  </si>
  <si>
    <t>Southend-on-Sea</t>
  </si>
  <si>
    <t>E06000033</t>
  </si>
  <si>
    <t>St Albans</t>
  </si>
  <si>
    <t>E07000240</t>
  </si>
  <si>
    <t>Stevenage</t>
  </si>
  <si>
    <t>E07000243</t>
  </si>
  <si>
    <t>Suffolk</t>
  </si>
  <si>
    <t>E10000029</t>
  </si>
  <si>
    <t>Tendring</t>
  </si>
  <si>
    <t>E07000076</t>
  </si>
  <si>
    <t>Three Rivers</t>
  </si>
  <si>
    <t>E07000102</t>
  </si>
  <si>
    <t>6/27/2024</t>
  </si>
  <si>
    <t>Thurrock</t>
  </si>
  <si>
    <t>E06000034</t>
  </si>
  <si>
    <t>5/16/2024</t>
  </si>
  <si>
    <t>Uttlesford</t>
  </si>
  <si>
    <t>E07000077</t>
  </si>
  <si>
    <t>4/19/2024</t>
  </si>
  <si>
    <t>Watford</t>
  </si>
  <si>
    <t>E07000103</t>
  </si>
  <si>
    <t>Welwyn Hatfield</t>
  </si>
  <si>
    <t>E07000241</t>
  </si>
  <si>
    <t>West Suffolk</t>
  </si>
  <si>
    <t>E07000245</t>
  </si>
  <si>
    <t>Amber Valley</t>
  </si>
  <si>
    <t>E07000032</t>
  </si>
  <si>
    <t>Ashfield</t>
  </si>
  <si>
    <t>E07000170</t>
  </si>
  <si>
    <t>Bassetlaw</t>
  </si>
  <si>
    <t>E07000171</t>
  </si>
  <si>
    <t>Blaby</t>
  </si>
  <si>
    <t>E07000129</t>
  </si>
  <si>
    <t>5/14/2024</t>
  </si>
  <si>
    <t>Bolsover</t>
  </si>
  <si>
    <t>E07000033</t>
  </si>
  <si>
    <t>4/13/2024</t>
  </si>
  <si>
    <t>Boston</t>
  </si>
  <si>
    <t>E07000136</t>
  </si>
  <si>
    <t>4/27/2024</t>
  </si>
  <si>
    <t>Broxtowe</t>
  </si>
  <si>
    <t>E07000172</t>
  </si>
  <si>
    <t>Charnwood</t>
  </si>
  <si>
    <t>E07000130</t>
  </si>
  <si>
    <t>Chesterfield</t>
  </si>
  <si>
    <t>E07000034</t>
  </si>
  <si>
    <t>3/28/2024</t>
  </si>
  <si>
    <t>Derby</t>
  </si>
  <si>
    <t>E06000015</t>
  </si>
  <si>
    <t>Derbyshire</t>
  </si>
  <si>
    <t>E10000007</t>
  </si>
  <si>
    <t>Derbyshire Dales</t>
  </si>
  <si>
    <t>E07000035</t>
  </si>
  <si>
    <t>East Lindsey</t>
  </si>
  <si>
    <t>E07000137</t>
  </si>
  <si>
    <t>Erewash</t>
  </si>
  <si>
    <t>E07000036</t>
  </si>
  <si>
    <t>Gedling</t>
  </si>
  <si>
    <t>E07000173</t>
  </si>
  <si>
    <t>Harborough</t>
  </si>
  <si>
    <t>E07000131</t>
  </si>
  <si>
    <t>High Peak</t>
  </si>
  <si>
    <t>E07000037</t>
  </si>
  <si>
    <t>Hinckley and Bosworth</t>
  </si>
  <si>
    <t>E07000132</t>
  </si>
  <si>
    <t>4/17/2024</t>
  </si>
  <si>
    <t>Leicester</t>
  </si>
  <si>
    <t>E06000016</t>
  </si>
  <si>
    <t>Leicestershire</t>
  </si>
  <si>
    <t>E10000018</t>
  </si>
  <si>
    <t>Lincoln</t>
  </si>
  <si>
    <t>E07000138</t>
  </si>
  <si>
    <t>Lincolnshire</t>
  </si>
  <si>
    <t>E10000019</t>
  </si>
  <si>
    <t>4/18/2024</t>
  </si>
  <si>
    <t>Mansfield</t>
  </si>
  <si>
    <t>E07000174</t>
  </si>
  <si>
    <t>4/23/2024</t>
  </si>
  <si>
    <t>Melton</t>
  </si>
  <si>
    <t>E07000133</t>
  </si>
  <si>
    <t>Newark and Sherwood</t>
  </si>
  <si>
    <t>E07000175</t>
  </si>
  <si>
    <t>4/16/2024</t>
  </si>
  <si>
    <t>North East Derbyshire</t>
  </si>
  <si>
    <t>E07000038</t>
  </si>
  <si>
    <t>North Kesteven</t>
  </si>
  <si>
    <t>E07000139</t>
  </si>
  <si>
    <t>North Northamptonshire</t>
  </si>
  <si>
    <t>E06000061</t>
  </si>
  <si>
    <t>North West Leicestershire</t>
  </si>
  <si>
    <t>E07000134</t>
  </si>
  <si>
    <t>4/25/2024</t>
  </si>
  <si>
    <t>Nottingham</t>
  </si>
  <si>
    <t>E06000018</t>
  </si>
  <si>
    <t>Nottinghamshire</t>
  </si>
  <si>
    <t>E10000024</t>
  </si>
  <si>
    <t>4/20/2024</t>
  </si>
  <si>
    <t>Oadby and Wigston</t>
  </si>
  <si>
    <t>E07000135</t>
  </si>
  <si>
    <t>5/21/2024</t>
  </si>
  <si>
    <t>Rushcliffe</t>
  </si>
  <si>
    <t>E07000176</t>
  </si>
  <si>
    <t>Rutland</t>
  </si>
  <si>
    <t>E06000017</t>
  </si>
  <si>
    <t>South Derbyshire</t>
  </si>
  <si>
    <t>E07000039</t>
  </si>
  <si>
    <t>South Holland</t>
  </si>
  <si>
    <t>E07000140</t>
  </si>
  <si>
    <t>South Kesteven</t>
  </si>
  <si>
    <t>E07000141</t>
  </si>
  <si>
    <t>West Lindsey</t>
  </si>
  <si>
    <t>E07000142</t>
  </si>
  <si>
    <t>West Northamptonshire</t>
  </si>
  <si>
    <t>E06000062</t>
  </si>
  <si>
    <t>Barking and Dagenham</t>
  </si>
  <si>
    <t>E09000002</t>
  </si>
  <si>
    <t>7/28/2024</t>
  </si>
  <si>
    <t>Barnet</t>
  </si>
  <si>
    <t>E09000003</t>
  </si>
  <si>
    <t>7/20/2024</t>
  </si>
  <si>
    <t>Bexley</t>
  </si>
  <si>
    <t>E09000004</t>
  </si>
  <si>
    <t>Brent</t>
  </si>
  <si>
    <t>E09000005</t>
  </si>
  <si>
    <t>Bromley</t>
  </si>
  <si>
    <t>E09000006</t>
  </si>
  <si>
    <t>Camden</t>
  </si>
  <si>
    <t>E09000007</t>
  </si>
  <si>
    <t>8/21/2024</t>
  </si>
  <si>
    <t>City of London</t>
  </si>
  <si>
    <t>E09000001</t>
  </si>
  <si>
    <t>Croydon</t>
  </si>
  <si>
    <t>E09000008</t>
  </si>
  <si>
    <t>Ealing</t>
  </si>
  <si>
    <t>E09000009</t>
  </si>
  <si>
    <t>Enfield</t>
  </si>
  <si>
    <t>E09000010</t>
  </si>
  <si>
    <t>Greenwich</t>
  </si>
  <si>
    <t>E09000011</t>
  </si>
  <si>
    <t>Hackney</t>
  </si>
  <si>
    <t>E09000012</t>
  </si>
  <si>
    <t>8/22/2024</t>
  </si>
  <si>
    <t>Hammersmith and Fulham</t>
  </si>
  <si>
    <t>E09000013</t>
  </si>
  <si>
    <t>Haringey</t>
  </si>
  <si>
    <t>E09000014</t>
  </si>
  <si>
    <t>7/26/2024</t>
  </si>
  <si>
    <t>Harrow</t>
  </si>
  <si>
    <t>E09000015</t>
  </si>
  <si>
    <t>Havering</t>
  </si>
  <si>
    <t>E09000016</t>
  </si>
  <si>
    <t>Hillingdon</t>
  </si>
  <si>
    <t>E09000017</t>
  </si>
  <si>
    <t>Hounslow</t>
  </si>
  <si>
    <t>E09000018</t>
  </si>
  <si>
    <t>7/23/2024</t>
  </si>
  <si>
    <t>Inner London</t>
  </si>
  <si>
    <t>E13000001</t>
  </si>
  <si>
    <t>Islington</t>
  </si>
  <si>
    <t>E09000019</t>
  </si>
  <si>
    <t>Kensington and Chelsea</t>
  </si>
  <si>
    <t>E09000020</t>
  </si>
  <si>
    <t>9/25/2024</t>
  </si>
  <si>
    <t>Kingston upon Thames</t>
  </si>
  <si>
    <t>E09000021</t>
  </si>
  <si>
    <t>Lambeth</t>
  </si>
  <si>
    <t>E09000022</t>
  </si>
  <si>
    <t>Lewisham</t>
  </si>
  <si>
    <t>E09000023</t>
  </si>
  <si>
    <t>6/29/2024</t>
  </si>
  <si>
    <t>Merton</t>
  </si>
  <si>
    <t>E09000024</t>
  </si>
  <si>
    <t>7/21/2024</t>
  </si>
  <si>
    <t>Newham</t>
  </si>
  <si>
    <t>E09000025</t>
  </si>
  <si>
    <t>Outer London</t>
  </si>
  <si>
    <t>E13000002</t>
  </si>
  <si>
    <t>Redbridge</t>
  </si>
  <si>
    <t>E09000026</t>
  </si>
  <si>
    <t>6/28/2024</t>
  </si>
  <si>
    <t>Richmond upon Thames</t>
  </si>
  <si>
    <t>E09000027</t>
  </si>
  <si>
    <t>Southwark</t>
  </si>
  <si>
    <t>E09000028</t>
  </si>
  <si>
    <t>Sutton</t>
  </si>
  <si>
    <t>E09000029</t>
  </si>
  <si>
    <t>Tower Hamlets</t>
  </si>
  <si>
    <t>E09000030</t>
  </si>
  <si>
    <t>Waltham Forest</t>
  </si>
  <si>
    <t>E09000031</t>
  </si>
  <si>
    <t>Wandsworth</t>
  </si>
  <si>
    <t>E09000032</t>
  </si>
  <si>
    <t>6/30/2024</t>
  </si>
  <si>
    <t>Westminster</t>
  </si>
  <si>
    <t>E09000033</t>
  </si>
  <si>
    <t>9/13/2024</t>
  </si>
  <si>
    <t>County Durham</t>
  </si>
  <si>
    <t>E06000047</t>
  </si>
  <si>
    <t>3/23/2024</t>
  </si>
  <si>
    <t>Darlington</t>
  </si>
  <si>
    <t>E06000005</t>
  </si>
  <si>
    <t>Gateshead</t>
  </si>
  <si>
    <t>E08000037</t>
  </si>
  <si>
    <t>Hartlepool</t>
  </si>
  <si>
    <t>E06000001</t>
  </si>
  <si>
    <t>3/27/2024</t>
  </si>
  <si>
    <t>Middlesbrough</t>
  </si>
  <si>
    <t>E06000002</t>
  </si>
  <si>
    <t>Newcastle upon Tyne</t>
  </si>
  <si>
    <t>E08000021</t>
  </si>
  <si>
    <t>North Tyneside</t>
  </si>
  <si>
    <t>E08000022</t>
  </si>
  <si>
    <t>Northumberland</t>
  </si>
  <si>
    <t>E06000057</t>
  </si>
  <si>
    <t>3/29/2024</t>
  </si>
  <si>
    <t>Redcar and Cleveland</t>
  </si>
  <si>
    <t>E06000003</t>
  </si>
  <si>
    <t>South Tyneside</t>
  </si>
  <si>
    <t>E08000023</t>
  </si>
  <si>
    <t>Stockton-on-Tees</t>
  </si>
  <si>
    <t>E06000004</t>
  </si>
  <si>
    <t>Sunderland</t>
  </si>
  <si>
    <t>E08000024</t>
  </si>
  <si>
    <t>Tyne and Wear Met County</t>
  </si>
  <si>
    <t>E11000007</t>
  </si>
  <si>
    <t>Blackburn with Darwen</t>
  </si>
  <si>
    <t>E06000008</t>
  </si>
  <si>
    <t>Blackpool</t>
  </si>
  <si>
    <t>E06000009</t>
  </si>
  <si>
    <t>Bolton</t>
  </si>
  <si>
    <t>E08000001</t>
  </si>
  <si>
    <t>Burnley</t>
  </si>
  <si>
    <t>E07000117</t>
  </si>
  <si>
    <t>Bury</t>
  </si>
  <si>
    <t>E08000002</t>
  </si>
  <si>
    <t>Cheshire East</t>
  </si>
  <si>
    <t>E06000049</t>
  </si>
  <si>
    <t>4/24/2024</t>
  </si>
  <si>
    <t>Cheshire West and Chester</t>
  </si>
  <si>
    <t>E06000050</t>
  </si>
  <si>
    <t>Chorley</t>
  </si>
  <si>
    <t>E07000118</t>
  </si>
  <si>
    <t>Cumberland</t>
  </si>
  <si>
    <t>E06000063</t>
  </si>
  <si>
    <t>Fylde</t>
  </si>
  <si>
    <t>E07000119</t>
  </si>
  <si>
    <t>Greater Manchester Met County</t>
  </si>
  <si>
    <t>E11000001</t>
  </si>
  <si>
    <t>Halton</t>
  </si>
  <si>
    <t>E06000006</t>
  </si>
  <si>
    <t>Hyndburn</t>
  </si>
  <si>
    <t>E07000120</t>
  </si>
  <si>
    <t>3/19/2024</t>
  </si>
  <si>
    <t>Knowsley</t>
  </si>
  <si>
    <t>E08000011</t>
  </si>
  <si>
    <t>Lancashire</t>
  </si>
  <si>
    <t>E10000017</t>
  </si>
  <si>
    <t>Lancaster</t>
  </si>
  <si>
    <t>E07000121</t>
  </si>
  <si>
    <t>Liverpool</t>
  </si>
  <si>
    <t>E08000012</t>
  </si>
  <si>
    <t>Manchester</t>
  </si>
  <si>
    <t>E08000003</t>
  </si>
  <si>
    <t>Merseyside Met County</t>
  </si>
  <si>
    <t>E11000002</t>
  </si>
  <si>
    <t>Oldham</t>
  </si>
  <si>
    <t>E08000004</t>
  </si>
  <si>
    <t>Pendle</t>
  </si>
  <si>
    <t>E07000122</t>
  </si>
  <si>
    <t>Preston</t>
  </si>
  <si>
    <t>E07000123</t>
  </si>
  <si>
    <t>Ribble Valley</t>
  </si>
  <si>
    <t>E07000124</t>
  </si>
  <si>
    <t>Rochdale</t>
  </si>
  <si>
    <t>E08000005</t>
  </si>
  <si>
    <t>Rossendale</t>
  </si>
  <si>
    <t>E07000125</t>
  </si>
  <si>
    <t>Salford</t>
  </si>
  <si>
    <t>E08000006</t>
  </si>
  <si>
    <t>Sefton</t>
  </si>
  <si>
    <t>E08000014</t>
  </si>
  <si>
    <t>South Ribble</t>
  </si>
  <si>
    <t>E07000126</t>
  </si>
  <si>
    <t>St. Helens</t>
  </si>
  <si>
    <t>E08000013</t>
  </si>
  <si>
    <t>Stockport</t>
  </si>
  <si>
    <t>E08000007</t>
  </si>
  <si>
    <t>Tameside</t>
  </si>
  <si>
    <t>E08000008</t>
  </si>
  <si>
    <t>Trafford</t>
  </si>
  <si>
    <t>E08000009</t>
  </si>
  <si>
    <t>5/20/2024</t>
  </si>
  <si>
    <t>Warrington</t>
  </si>
  <si>
    <t>E06000007</t>
  </si>
  <si>
    <t>West Lancashire</t>
  </si>
  <si>
    <t>E07000127</t>
  </si>
  <si>
    <t>Westmorland and Furness</t>
  </si>
  <si>
    <t>E06000064</t>
  </si>
  <si>
    <t>Wigan</t>
  </si>
  <si>
    <t>E08000010</t>
  </si>
  <si>
    <t>Wirral</t>
  </si>
  <si>
    <t>E08000015</t>
  </si>
  <si>
    <t>Wyre</t>
  </si>
  <si>
    <t>E07000128</t>
  </si>
  <si>
    <t>Adur</t>
  </si>
  <si>
    <t>E07000223</t>
  </si>
  <si>
    <t>Arun</t>
  </si>
  <si>
    <t>E07000224</t>
  </si>
  <si>
    <t>Ashford</t>
  </si>
  <si>
    <t>E07000105</t>
  </si>
  <si>
    <t>Basingstoke and Deane</t>
  </si>
  <si>
    <t>E07000084</t>
  </si>
  <si>
    <t>Bracknell Forest</t>
  </si>
  <si>
    <t>E06000036</t>
  </si>
  <si>
    <t>Brighton and Hove</t>
  </si>
  <si>
    <t>E06000043</t>
  </si>
  <si>
    <t>7/15/2024</t>
  </si>
  <si>
    <t>Buckinghamshire</t>
  </si>
  <si>
    <t>E06000060</t>
  </si>
  <si>
    <t>Canterbury</t>
  </si>
  <si>
    <t>E07000106</t>
  </si>
  <si>
    <t>Cherwell</t>
  </si>
  <si>
    <t>E07000177</t>
  </si>
  <si>
    <t>5/30/2024</t>
  </si>
  <si>
    <t>Chichester</t>
  </si>
  <si>
    <t>E07000225</t>
  </si>
  <si>
    <t>Crawley</t>
  </si>
  <si>
    <t>E07000226</t>
  </si>
  <si>
    <t>6/21/2024</t>
  </si>
  <si>
    <t>Dartford</t>
  </si>
  <si>
    <t>E07000107</t>
  </si>
  <si>
    <t>Dover</t>
  </si>
  <si>
    <t>E07000108</t>
  </si>
  <si>
    <t>East Hampshire</t>
  </si>
  <si>
    <t>E07000085</t>
  </si>
  <si>
    <t>East Sussex</t>
  </si>
  <si>
    <t>E10000011</t>
  </si>
  <si>
    <t>5/27/2024</t>
  </si>
  <si>
    <t>Eastbourne</t>
  </si>
  <si>
    <t>E07000061</t>
  </si>
  <si>
    <t>Eastleigh</t>
  </si>
  <si>
    <t>E07000086</t>
  </si>
  <si>
    <t>5/15/2024</t>
  </si>
  <si>
    <t>Elmbridge</t>
  </si>
  <si>
    <t>E07000207</t>
  </si>
  <si>
    <t>Epsom and Ewell</t>
  </si>
  <si>
    <t>E07000208</t>
  </si>
  <si>
    <t>6/14/2024</t>
  </si>
  <si>
    <t>Fareham</t>
  </si>
  <si>
    <t>E07000087</t>
  </si>
  <si>
    <t>Folkestone and Hythe</t>
  </si>
  <si>
    <t>E07000112</t>
  </si>
  <si>
    <t>Gosport</t>
  </si>
  <si>
    <t>E07000088</t>
  </si>
  <si>
    <t>Gravesham</t>
  </si>
  <si>
    <t>E07000109</t>
  </si>
  <si>
    <t>Guildford</t>
  </si>
  <si>
    <t>E07000209</t>
  </si>
  <si>
    <t>Hampshire</t>
  </si>
  <si>
    <t>E10000014</t>
  </si>
  <si>
    <t>Hart</t>
  </si>
  <si>
    <t>E07000089</t>
  </si>
  <si>
    <t>Hastings</t>
  </si>
  <si>
    <t>E07000062</t>
  </si>
  <si>
    <t>Havant</t>
  </si>
  <si>
    <t>E07000090</t>
  </si>
  <si>
    <t>Horsham</t>
  </si>
  <si>
    <t>E07000227</t>
  </si>
  <si>
    <t>Isle of Wight</t>
  </si>
  <si>
    <t>E06000046</t>
  </si>
  <si>
    <t>Kent</t>
  </si>
  <si>
    <t>E10000016</t>
  </si>
  <si>
    <t>Lewes</t>
  </si>
  <si>
    <t>E07000063</t>
  </si>
  <si>
    <t>6/22/2024</t>
  </si>
  <si>
    <t>Maidstone</t>
  </si>
  <si>
    <t>E07000110</t>
  </si>
  <si>
    <t>5/18/2024</t>
  </si>
  <si>
    <t>Medway</t>
  </si>
  <si>
    <t>E06000035</t>
  </si>
  <si>
    <t>Mid Sussex</t>
  </si>
  <si>
    <t>E07000228</t>
  </si>
  <si>
    <t>Milton Keynes</t>
  </si>
  <si>
    <t>E06000042</t>
  </si>
  <si>
    <t>Mole Valley</t>
  </si>
  <si>
    <t>E07000210</t>
  </si>
  <si>
    <t>New Forest</t>
  </si>
  <si>
    <t>E07000091</t>
  </si>
  <si>
    <t>Oxford</t>
  </si>
  <si>
    <t>E07000178</t>
  </si>
  <si>
    <t>7/14/2024</t>
  </si>
  <si>
    <t>Oxfordshire</t>
  </si>
  <si>
    <t>E10000025</t>
  </si>
  <si>
    <t>Portsmouth</t>
  </si>
  <si>
    <t>E06000044</t>
  </si>
  <si>
    <t>Reading</t>
  </si>
  <si>
    <t>E06000038</t>
  </si>
  <si>
    <t>6/18/2024</t>
  </si>
  <si>
    <t>Reigate and Banstead</t>
  </si>
  <si>
    <t>E07000211</t>
  </si>
  <si>
    <t>Rother</t>
  </si>
  <si>
    <t>E07000064</t>
  </si>
  <si>
    <t>Runnymede</t>
  </si>
  <si>
    <t>E07000212</t>
  </si>
  <si>
    <t>Rushmoor</t>
  </si>
  <si>
    <t>E07000092</t>
  </si>
  <si>
    <t>Sevenoaks</t>
  </si>
  <si>
    <t>E07000111</t>
  </si>
  <si>
    <t>Slough</t>
  </si>
  <si>
    <t>E06000039</t>
  </si>
  <si>
    <t>South Oxfordshire</t>
  </si>
  <si>
    <t>E07000179</t>
  </si>
  <si>
    <t>Southampton</t>
  </si>
  <si>
    <t>E06000045</t>
  </si>
  <si>
    <t>5/19/2024</t>
  </si>
  <si>
    <t>Spelthorne</t>
  </si>
  <si>
    <t>E07000213</t>
  </si>
  <si>
    <t>Surrey</t>
  </si>
  <si>
    <t>E10000030</t>
  </si>
  <si>
    <t>Surrey Heath</t>
  </si>
  <si>
    <t>E07000214</t>
  </si>
  <si>
    <t>Swale</t>
  </si>
  <si>
    <t>E07000113</t>
  </si>
  <si>
    <t>Tandridge</t>
  </si>
  <si>
    <t>E07000215</t>
  </si>
  <si>
    <t>Test Valley</t>
  </si>
  <si>
    <t>E07000093</t>
  </si>
  <si>
    <t>Thanet</t>
  </si>
  <si>
    <t>E07000114</t>
  </si>
  <si>
    <t>Tonbridge and Malling</t>
  </si>
  <si>
    <t>E07000115</t>
  </si>
  <si>
    <t>6/19/2024</t>
  </si>
  <si>
    <t>Tunbridge Wells</t>
  </si>
  <si>
    <t>E07000116</t>
  </si>
  <si>
    <t>5/28/2024</t>
  </si>
  <si>
    <t>Vale of White Horse</t>
  </si>
  <si>
    <t>E07000180</t>
  </si>
  <si>
    <t>Waverley</t>
  </si>
  <si>
    <t>E07000216</t>
  </si>
  <si>
    <t>Wealden</t>
  </si>
  <si>
    <t>E07000065</t>
  </si>
  <si>
    <t>West Berkshire</t>
  </si>
  <si>
    <t>E06000037</t>
  </si>
  <si>
    <t>West Oxfordshire</t>
  </si>
  <si>
    <t>E07000181</t>
  </si>
  <si>
    <t>West Sussex</t>
  </si>
  <si>
    <t>E10000032</t>
  </si>
  <si>
    <t>Winchester</t>
  </si>
  <si>
    <t>E07000094</t>
  </si>
  <si>
    <t>Windsor and Maidenhead</t>
  </si>
  <si>
    <t>E06000040</t>
  </si>
  <si>
    <t>Woking</t>
  </si>
  <si>
    <t>E07000217</t>
  </si>
  <si>
    <t>Wokingham</t>
  </si>
  <si>
    <t>E06000041</t>
  </si>
  <si>
    <t>Worthing</t>
  </si>
  <si>
    <t>E07000229</t>
  </si>
  <si>
    <t>Bath and North East Somerset</t>
  </si>
  <si>
    <t>E06000022</t>
  </si>
  <si>
    <t>6/13/2024</t>
  </si>
  <si>
    <t>Bournemouth, Christchurch and Poole</t>
  </si>
  <si>
    <t>E06000058</t>
  </si>
  <si>
    <t>Bristol, City of</t>
  </si>
  <si>
    <t>E06000023</t>
  </si>
  <si>
    <t>Cheltenham</t>
  </si>
  <si>
    <t>E07000078</t>
  </si>
  <si>
    <t>Cornwall</t>
  </si>
  <si>
    <t>E06000052</t>
  </si>
  <si>
    <t>Cotswold</t>
  </si>
  <si>
    <t>E07000079</t>
  </si>
  <si>
    <t>Devon</t>
  </si>
  <si>
    <t>E10000008</t>
  </si>
  <si>
    <t>Dorset</t>
  </si>
  <si>
    <t>E06000059</t>
  </si>
  <si>
    <t>East Devon</t>
  </si>
  <si>
    <t>E07000040</t>
  </si>
  <si>
    <t>Exeter</t>
  </si>
  <si>
    <t>E07000041</t>
  </si>
  <si>
    <t>Forest of Dean</t>
  </si>
  <si>
    <t>E07000080</t>
  </si>
  <si>
    <t>Gloucester</t>
  </si>
  <si>
    <t>E07000081</t>
  </si>
  <si>
    <t>Gloucestershire</t>
  </si>
  <si>
    <t>E10000013</t>
  </si>
  <si>
    <t>Isles of Scilly</t>
  </si>
  <si>
    <t>E06000053</t>
  </si>
  <si>
    <t>Mid Devon</t>
  </si>
  <si>
    <t>E07000042</t>
  </si>
  <si>
    <t>North Devon</t>
  </si>
  <si>
    <t>E07000043</t>
  </si>
  <si>
    <t>North Somerset</t>
  </si>
  <si>
    <t>E06000024</t>
  </si>
  <si>
    <t>Plymouth</t>
  </si>
  <si>
    <t>E06000026</t>
  </si>
  <si>
    <t>Somerset</t>
  </si>
  <si>
    <t>E06000066</t>
  </si>
  <si>
    <t>South Gloucestershire</t>
  </si>
  <si>
    <t>E06000025</t>
  </si>
  <si>
    <t>South Hams</t>
  </si>
  <si>
    <t>E07000044</t>
  </si>
  <si>
    <t>Stroud</t>
  </si>
  <si>
    <t>E07000082</t>
  </si>
  <si>
    <t>4/30/2024</t>
  </si>
  <si>
    <t>Swindon</t>
  </si>
  <si>
    <t>E06000030</t>
  </si>
  <si>
    <t>Teignbridge</t>
  </si>
  <si>
    <t>E07000045</t>
  </si>
  <si>
    <t>Tewkesbury</t>
  </si>
  <si>
    <t>E07000083</t>
  </si>
  <si>
    <t>Torbay</t>
  </si>
  <si>
    <t>E06000027</t>
  </si>
  <si>
    <t>Torridge</t>
  </si>
  <si>
    <t>E07000046</t>
  </si>
  <si>
    <t>West Devon</t>
  </si>
  <si>
    <t>E07000047</t>
  </si>
  <si>
    <t>Wiltshire</t>
  </si>
  <si>
    <t>E06000054</t>
  </si>
  <si>
    <t>Birmingham</t>
  </si>
  <si>
    <t>E08000025</t>
  </si>
  <si>
    <t>Bromsgrove</t>
  </si>
  <si>
    <t>E07000234</t>
  </si>
  <si>
    <t>Cannock Chase</t>
  </si>
  <si>
    <t>E07000192</t>
  </si>
  <si>
    <t>Coventry</t>
  </si>
  <si>
    <t>E08000026</t>
  </si>
  <si>
    <t>Dudley</t>
  </si>
  <si>
    <t>E08000027</t>
  </si>
  <si>
    <t>East Staffordshire</t>
  </si>
  <si>
    <t>E07000193</t>
  </si>
  <si>
    <t>Herefordshire</t>
  </si>
  <si>
    <t>E06000019</t>
  </si>
  <si>
    <t>Lichfield</t>
  </si>
  <si>
    <t>E07000194</t>
  </si>
  <si>
    <t>Malvern Hills</t>
  </si>
  <si>
    <t>E07000235</t>
  </si>
  <si>
    <t>Newcastle-under-Lyme</t>
  </si>
  <si>
    <t>E07000195</t>
  </si>
  <si>
    <t>North Warwickshire</t>
  </si>
  <si>
    <t>E07000218</t>
  </si>
  <si>
    <t>Nuneaton and Bedworth</t>
  </si>
  <si>
    <t>E07000219</t>
  </si>
  <si>
    <t>Redditch</t>
  </si>
  <si>
    <t>E07000236</t>
  </si>
  <si>
    <t>Rugby</t>
  </si>
  <si>
    <t>E07000220</t>
  </si>
  <si>
    <t>Sandwell</t>
  </si>
  <si>
    <t>E08000028</t>
  </si>
  <si>
    <t>Shropshire</t>
  </si>
  <si>
    <t>E06000051</t>
  </si>
  <si>
    <t>Solihull</t>
  </si>
  <si>
    <t>E08000029</t>
  </si>
  <si>
    <t>South Staffordshire</t>
  </si>
  <si>
    <t>E07000196</t>
  </si>
  <si>
    <t>Stafford</t>
  </si>
  <si>
    <t>E07000197</t>
  </si>
  <si>
    <t>Staffordshire</t>
  </si>
  <si>
    <t>E10000028</t>
  </si>
  <si>
    <t>Staffordshire Moorlands</t>
  </si>
  <si>
    <t>E07000198</t>
  </si>
  <si>
    <t>3/24/2024</t>
  </si>
  <si>
    <t>Stoke-on-Trent</t>
  </si>
  <si>
    <t>E06000021</t>
  </si>
  <si>
    <t>3/30/2024</t>
  </si>
  <si>
    <t>Stratford-on-Avon</t>
  </si>
  <si>
    <t>E07000221</t>
  </si>
  <si>
    <t>Tamworth</t>
  </si>
  <si>
    <t>E07000199</t>
  </si>
  <si>
    <t>Telford and Wrekin</t>
  </si>
  <si>
    <t>E06000020</t>
  </si>
  <si>
    <t>Walsall</t>
  </si>
  <si>
    <t>E08000030</t>
  </si>
  <si>
    <t>Warwick</t>
  </si>
  <si>
    <t>E07000222</t>
  </si>
  <si>
    <t>Warwickshire</t>
  </si>
  <si>
    <t>E10000031</t>
  </si>
  <si>
    <t>West Midlands Met County</t>
  </si>
  <si>
    <t>E11000005</t>
  </si>
  <si>
    <t>Wolverhampton</t>
  </si>
  <si>
    <t>E08000031</t>
  </si>
  <si>
    <t>Worcester</t>
  </si>
  <si>
    <t>E07000237</t>
  </si>
  <si>
    <t>Worcestershire</t>
  </si>
  <si>
    <t>E10000034</t>
  </si>
  <si>
    <t>Wychavon</t>
  </si>
  <si>
    <t>E07000238</t>
  </si>
  <si>
    <t>Wyre Forest</t>
  </si>
  <si>
    <t>E07000239</t>
  </si>
  <si>
    <t>Barnsley</t>
  </si>
  <si>
    <t>E08000016</t>
  </si>
  <si>
    <t>3/26/2024</t>
  </si>
  <si>
    <t>Bradford</t>
  </si>
  <si>
    <t>E08000032</t>
  </si>
  <si>
    <t>Calderdale</t>
  </si>
  <si>
    <t>E08000033</t>
  </si>
  <si>
    <t>Doncaster</t>
  </si>
  <si>
    <t>E08000017</t>
  </si>
  <si>
    <t>East Riding of Yorkshire</t>
  </si>
  <si>
    <t>E06000011</t>
  </si>
  <si>
    <t>Kingston upon Hull</t>
  </si>
  <si>
    <t>E06000010</t>
  </si>
  <si>
    <t>3/25/2024</t>
  </si>
  <si>
    <t>Kirklees</t>
  </si>
  <si>
    <t>E08000034</t>
  </si>
  <si>
    <t>Leeds</t>
  </si>
  <si>
    <t>E08000035</t>
  </si>
  <si>
    <t>North East Lincolnshire</t>
  </si>
  <si>
    <t>E06000012</t>
  </si>
  <si>
    <t>North Lincolnshire</t>
  </si>
  <si>
    <t>E06000013</t>
  </si>
  <si>
    <t>North Yorkshire</t>
  </si>
  <si>
    <t>E06000065</t>
  </si>
  <si>
    <t>Rotherham</t>
  </si>
  <si>
    <t>E08000018</t>
  </si>
  <si>
    <t>Sheffield</t>
  </si>
  <si>
    <t>E08000019</t>
  </si>
  <si>
    <t>South Yorkshire Met County</t>
  </si>
  <si>
    <t>E11000003</t>
  </si>
  <si>
    <t>Wakefield</t>
  </si>
  <si>
    <t>E08000036</t>
  </si>
  <si>
    <t>West Yorkshire Met County</t>
  </si>
  <si>
    <t>E11000006</t>
  </si>
  <si>
    <t>York</t>
  </si>
  <si>
    <t>E06000014</t>
  </si>
  <si>
    <t>Inflation (ONS)</t>
  </si>
  <si>
    <t>Cumulative</t>
  </si>
  <si>
    <t>Year</t>
  </si>
  <si>
    <t>Dwellings</t>
  </si>
  <si>
    <t>Population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</si>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</sst>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000000"/>
      <name val="Aptos Narrow"/>
      <family val="2"/>
      <scheme val="minor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2" fontId="0" fillId="0" borderId="0" xfId="0" applyNumberFormat="1"/>
    <xf numFmtId="1" fontId="0" fillId="0" borderId="0" xfId="0" applyNumberFormat="1"/>
    <xf numFmtId="14" fontId="0" fillId="0" borderId="0" xfId="0" applyNumberFormat="1"/>
    <xf numFmtId="0" fontId="0" fillId="33" borderId="0" xfId="0" applyFill="1"/>
    <xf numFmtId="14" fontId="0" fillId="33" borderId="0" xfId="0" applyNumberFormat="1" applyFill="1"/>
    <xf numFmtId="10" fontId="0" fillId="0" borderId="0" xfId="42" applyNumberFormat="1" applyFont="1"/>
    <xf numFmtId="0" fontId="18" fillId="0" borderId="0" xfId="0" applyFont="1" applyAlignment="1">
      <alignment wrapText="1" readingOrder="1"/>
    </xf>
    <xf numFmtId="3" fontId="19" fillId="0" borderId="0" xfId="0" applyNumberFormat="1" applyFont="1" applyAlignment="1">
      <alignment wrapText="1" readingOrder="1"/>
    </xf>
    <xf numFmtId="0" fontId="20" fillId="0" borderId="0" xfId="0" applyFont="1"/>
    <xf numFmtId="0" fontId="21" fillId="0" borderId="0" xfId="0" applyFont="1"/>
    <xf numFmtId="0" fontId="18" fillId="0" borderId="10" xfId="0" applyFont="1" applyBorder="1" applyAlignment="1">
      <alignment wrapText="1" readingOrder="1"/>
    </xf>
    <xf numFmtId="3" fontId="19" fillId="0" borderId="10" xfId="0" applyNumberFormat="1" applyFont="1" applyBorder="1" applyAlignment="1">
      <alignment wrapText="1" readingOrder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'Housing Supply'!$B$1</c:f>
              <c:strCache>
                <c:ptCount val="1"/>
                <c:pt idx="0">
                  <c:v>Dwellings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'Housing Supply'!$A$2:$A$53</c:f>
              <c:numCache>
                <c:formatCode>General</c:formatCode>
                <c:ptCount val="51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  <c:pt idx="48">
                  <c:v>2020</c:v>
                </c:pt>
                <c:pt idx="49">
                  <c:v>2021</c:v>
                </c:pt>
                <c:pt idx="50">
                  <c:v>2022</c:v>
                </c:pt>
              </c:numCache>
            </c:numRef>
          </c:cat>
          <c:val>
            <c:numRef>
              <c:f>'Housing Supply'!$B$2:$B$53</c:f>
              <c:numCache>
                <c:formatCode>#,##0</c:formatCode>
                <c:ptCount val="51"/>
                <c:pt idx="0">
                  <c:v>272520</c:v>
                </c:pt>
                <c:pt idx="1">
                  <c:v>249710</c:v>
                </c:pt>
                <c:pt idx="2">
                  <c:v>229360</c:v>
                </c:pt>
                <c:pt idx="3">
                  <c:v>261460</c:v>
                </c:pt>
                <c:pt idx="4">
                  <c:v>263430</c:v>
                </c:pt>
                <c:pt idx="5">
                  <c:v>261600</c:v>
                </c:pt>
                <c:pt idx="6">
                  <c:v>241360</c:v>
                </c:pt>
                <c:pt idx="7">
                  <c:v>209460</c:v>
                </c:pt>
                <c:pt idx="8">
                  <c:v>204370</c:v>
                </c:pt>
                <c:pt idx="9">
                  <c:v>170600</c:v>
                </c:pt>
                <c:pt idx="10">
                  <c:v>151630</c:v>
                </c:pt>
                <c:pt idx="11">
                  <c:v>173720</c:v>
                </c:pt>
                <c:pt idx="12">
                  <c:v>182080</c:v>
                </c:pt>
                <c:pt idx="13">
                  <c:v>170040</c:v>
                </c:pt>
                <c:pt idx="14">
                  <c:v>179140</c:v>
                </c:pt>
                <c:pt idx="15">
                  <c:v>189300</c:v>
                </c:pt>
                <c:pt idx="16">
                  <c:v>202930</c:v>
                </c:pt>
                <c:pt idx="17">
                  <c:v>179360</c:v>
                </c:pt>
                <c:pt idx="18">
                  <c:v>163900</c:v>
                </c:pt>
                <c:pt idx="19">
                  <c:v>154600</c:v>
                </c:pt>
                <c:pt idx="20">
                  <c:v>143830</c:v>
                </c:pt>
                <c:pt idx="21">
                  <c:v>147840</c:v>
                </c:pt>
                <c:pt idx="22">
                  <c:v>154640</c:v>
                </c:pt>
                <c:pt idx="23">
                  <c:v>157140</c:v>
                </c:pt>
                <c:pt idx="24">
                  <c:v>149090</c:v>
                </c:pt>
                <c:pt idx="25">
                  <c:v>149490</c:v>
                </c:pt>
                <c:pt idx="26">
                  <c:v>142650</c:v>
                </c:pt>
                <c:pt idx="27">
                  <c:v>141010</c:v>
                </c:pt>
                <c:pt idx="28">
                  <c:v>135100</c:v>
                </c:pt>
                <c:pt idx="29">
                  <c:v>129510</c:v>
                </c:pt>
                <c:pt idx="30">
                  <c:v>136800</c:v>
                </c:pt>
                <c:pt idx="31">
                  <c:v>144060</c:v>
                </c:pt>
                <c:pt idx="32">
                  <c:v>154070</c:v>
                </c:pt>
                <c:pt idx="33">
                  <c:v>159450</c:v>
                </c:pt>
                <c:pt idx="34">
                  <c:v>160850</c:v>
                </c:pt>
                <c:pt idx="35">
                  <c:v>176650</c:v>
                </c:pt>
                <c:pt idx="36">
                  <c:v>148010</c:v>
                </c:pt>
                <c:pt idx="37">
                  <c:v>124970</c:v>
                </c:pt>
                <c:pt idx="38">
                  <c:v>106720</c:v>
                </c:pt>
                <c:pt idx="39">
                  <c:v>114020</c:v>
                </c:pt>
                <c:pt idx="40">
                  <c:v>115590</c:v>
                </c:pt>
                <c:pt idx="41">
                  <c:v>109440</c:v>
                </c:pt>
                <c:pt idx="42">
                  <c:v>117810</c:v>
                </c:pt>
                <c:pt idx="43">
                  <c:v>142470</c:v>
                </c:pt>
                <c:pt idx="44">
                  <c:v>141870</c:v>
                </c:pt>
                <c:pt idx="45">
                  <c:v>162480</c:v>
                </c:pt>
                <c:pt idx="46">
                  <c:v>165490</c:v>
                </c:pt>
                <c:pt idx="47">
                  <c:v>177880</c:v>
                </c:pt>
                <c:pt idx="48">
                  <c:v>146650</c:v>
                </c:pt>
                <c:pt idx="49">
                  <c:v>174950</c:v>
                </c:pt>
                <c:pt idx="50">
                  <c:v>178010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F1-427D-9761-A4D5058E0DB1}"/>
            </c:ext>
          </c:extLst>
        </c:ser>
        <c:ser>
          <c:idx val="1"/>
          <c:order val="1"/>
          <c:tx>
            <c:strRef>
              <c:f>'Housing Supply'!$D$1</c:f>
              <c:strCache>
                <c:ptCount val="1"/>
                <c:pt idx="0">
                  <c:v>Change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'Housing Supply'!$A$2:$A$53</c:f>
              <c:numCache>
                <c:formatCode>General</c:formatCode>
                <c:ptCount val="51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  <c:pt idx="48">
                  <c:v>2020</c:v>
                </c:pt>
                <c:pt idx="49">
                  <c:v>2021</c:v>
                </c:pt>
                <c:pt idx="50">
                  <c:v>2022</c:v>
                </c:pt>
              </c:numCache>
            </c:numRef>
          </c:cat>
          <c:val>
            <c:numRef>
              <c:f>'Housing Supply'!$D$2:$D$53</c:f>
              <c:numCache>
                <c:formatCode>General</c:formatCode>
                <c:ptCount val="51"/>
                <c:pt idx="0">
                  <c:v>160200</c:v>
                </c:pt>
                <c:pt idx="1">
                  <c:v>114300</c:v>
                </c:pt>
                <c:pt idx="2">
                  <c:v>-3500</c:v>
                </c:pt>
                <c:pt idx="3">
                  <c:v>-8300</c:v>
                </c:pt>
                <c:pt idx="4">
                  <c:v>-14500</c:v>
                </c:pt>
                <c:pt idx="5">
                  <c:v>-20100</c:v>
                </c:pt>
                <c:pt idx="6">
                  <c:v>-1600</c:v>
                </c:pt>
                <c:pt idx="7">
                  <c:v>59900</c:v>
                </c:pt>
                <c:pt idx="8">
                  <c:v>89100</c:v>
                </c:pt>
                <c:pt idx="9">
                  <c:v>33600</c:v>
                </c:pt>
                <c:pt idx="10">
                  <c:v>-43500</c:v>
                </c:pt>
                <c:pt idx="11">
                  <c:v>36400</c:v>
                </c:pt>
                <c:pt idx="12">
                  <c:v>98700</c:v>
                </c:pt>
                <c:pt idx="13">
                  <c:v>145000</c:v>
                </c:pt>
                <c:pt idx="14">
                  <c:v>130200</c:v>
                </c:pt>
                <c:pt idx="15">
                  <c:v>112800</c:v>
                </c:pt>
                <c:pt idx="16">
                  <c:v>111900</c:v>
                </c:pt>
                <c:pt idx="17">
                  <c:v>140400</c:v>
                </c:pt>
                <c:pt idx="18">
                  <c:v>146400</c:v>
                </c:pt>
                <c:pt idx="19">
                  <c:v>175900</c:v>
                </c:pt>
                <c:pt idx="20">
                  <c:v>123000</c:v>
                </c:pt>
                <c:pt idx="21">
                  <c:v>104300</c:v>
                </c:pt>
                <c:pt idx="22">
                  <c:v>126500</c:v>
                </c:pt>
                <c:pt idx="23">
                  <c:v>154700</c:v>
                </c:pt>
                <c:pt idx="24">
                  <c:v>135600</c:v>
                </c:pt>
                <c:pt idx="25">
                  <c:v>145700</c:v>
                </c:pt>
                <c:pt idx="26">
                  <c:v>155800</c:v>
                </c:pt>
                <c:pt idx="27">
                  <c:v>212300</c:v>
                </c:pt>
                <c:pt idx="28">
                  <c:v>200400</c:v>
                </c:pt>
                <c:pt idx="29">
                  <c:v>216400</c:v>
                </c:pt>
                <c:pt idx="30">
                  <c:v>229600</c:v>
                </c:pt>
                <c:pt idx="31">
                  <c:v>246200</c:v>
                </c:pt>
                <c:pt idx="32">
                  <c:v>269100</c:v>
                </c:pt>
                <c:pt idx="33">
                  <c:v>411400</c:v>
                </c:pt>
                <c:pt idx="34">
                  <c:v>359200</c:v>
                </c:pt>
                <c:pt idx="35">
                  <c:v>415900</c:v>
                </c:pt>
                <c:pt idx="36">
                  <c:v>434800</c:v>
                </c:pt>
                <c:pt idx="37">
                  <c:v>380500</c:v>
                </c:pt>
                <c:pt idx="38">
                  <c:v>446100</c:v>
                </c:pt>
                <c:pt idx="39">
                  <c:v>464700</c:v>
                </c:pt>
                <c:pt idx="40">
                  <c:v>399600</c:v>
                </c:pt>
                <c:pt idx="41">
                  <c:v>411900</c:v>
                </c:pt>
                <c:pt idx="42">
                  <c:v>451600</c:v>
                </c:pt>
                <c:pt idx="43">
                  <c:v>438400</c:v>
                </c:pt>
                <c:pt idx="44">
                  <c:v>480300</c:v>
                </c:pt>
                <c:pt idx="45">
                  <c:v>330500</c:v>
                </c:pt>
                <c:pt idx="46">
                  <c:v>305000</c:v>
                </c:pt>
                <c:pt idx="47">
                  <c:v>305600</c:v>
                </c:pt>
                <c:pt idx="48">
                  <c:v>95900</c:v>
                </c:pt>
                <c:pt idx="49">
                  <c:v>228900</c:v>
                </c:pt>
                <c:pt idx="50">
                  <c:v>551500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F1-427D-9761-A4D5058E0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572000"/>
        <c:axId val="362572480"/>
      </c:lineChart>
      <c:catAx>
        <c:axId val="36257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572480"/>
        <c:crosses val="autoZero"/>
        <c:auto val="1"/>
        <c:lblAlgn val="ctr"/>
        <c:lblOffset val="100"/>
        <c:noMultiLvlLbl val="0"/>
      </c:catAx>
      <c:valAx>
        <c:axId val="36257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57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111124</xdr:colOff>
      <xdr:row>25</xdr:row>
      <xdr:rowOff>180974</xdr:rowOff>
    </xdr:from>
    <xdr:to>
      <xdr:col>17</xdr:col>
      <xdr:colOff>95249</xdr:colOff>
      <xdr:row>52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B76F53-F04D-8996-AA96-6AD6C4ABD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workbookViewId="0">
      <selection activeCell="H2" sqref="H2"/>
    </sheetView>
  </sheetViews>
  <sheetFormatPr defaultRowHeight="14.5" x14ac:dyDescent="0.35"/>
  <cols>
    <col min="2" max="12" width="8.7265625" customWidth="1"/>
    <col min="13" max="13" width="11.36328125" bestFit="1" customWidth="1"/>
    <col min="14" max="14" width="13.6328125" bestFit="1" customWidth="1"/>
    <col min="15" max="15" width="11.36328125" bestFit="1" customWidth="1"/>
  </cols>
  <sheetData>
    <row r="1" spans="1:16" x14ac:dyDescent="0.35">
      <c r="A1" t="s">
        <v>0</v>
      </c>
      <c r="B1" t="s">
        <v>11</v>
      </c>
      <c r="C1" t="s">
        <v>12</v>
      </c>
      <c r="D1" t="s">
        <v>22</v>
      </c>
      <c r="E1" t="s">
        <v>13</v>
      </c>
      <c r="F1" t="s">
        <v>14</v>
      </c>
      <c r="G1" t="s">
        <v>15</v>
      </c>
      <c r="H1" t="s">
        <v>23</v>
      </c>
      <c r="I1" t="s">
        <v>16</v>
      </c>
      <c r="J1" t="s">
        <v>17</v>
      </c>
      <c r="K1" t="s">
        <v>18</v>
      </c>
      <c r="L1" t="s">
        <v>24</v>
      </c>
      <c r="M1" t="s">
        <v>19</v>
      </c>
      <c r="N1" t="s">
        <v>20</v>
      </c>
      <c r="O1" t="s">
        <v>21</v>
      </c>
      <c r="P1" t="s">
        <v>25</v>
      </c>
    </row>
    <row r="2" spans="1:16" x14ac:dyDescent="0.35">
      <c r="A2" t="s">
        <v>2</v>
      </c>
      <c r="B2">
        <v>22613</v>
      </c>
      <c r="C2">
        <v>495</v>
      </c>
      <c r="D2" s="1">
        <f t="shared" ref="D2:D11" si="0">(C2*12)/B2</f>
        <v>0.26268075885552561</v>
      </c>
      <c r="E2">
        <v>95.944147169999994</v>
      </c>
      <c r="F2">
        <v>26959</v>
      </c>
      <c r="G2">
        <v>550</v>
      </c>
      <c r="H2" s="1">
        <f t="shared" ref="H2:H11" si="1">(G2*12)/F2</f>
        <v>0.24481620238139395</v>
      </c>
      <c r="I2">
        <v>89.419117920000005</v>
      </c>
      <c r="J2">
        <f t="shared" ref="J2:J11" si="2">F2-B2</f>
        <v>4346</v>
      </c>
      <c r="K2">
        <f t="shared" ref="K2:K11" si="3">G2-C2</f>
        <v>55</v>
      </c>
      <c r="L2" s="1">
        <f t="shared" ref="L2:L11" si="4">H2-D2</f>
        <v>-1.7864556474131654E-2</v>
      </c>
      <c r="M2" s="2">
        <f t="shared" ref="M2:M11" si="5">I2-E2</f>
        <v>-6.5250292499999887</v>
      </c>
      <c r="N2" s="6">
        <f t="shared" ref="N2:N11" si="6">J2/F2</f>
        <v>0.16120775993174821</v>
      </c>
      <c r="O2" s="6">
        <f t="shared" ref="O2:O11" si="7">K2/G2</f>
        <v>0.1</v>
      </c>
      <c r="P2" s="6">
        <f t="shared" ref="P2:P11" si="8">N2-O2</f>
        <v>6.1207759931748207E-2</v>
      </c>
    </row>
    <row r="3" spans="1:16" x14ac:dyDescent="0.35">
      <c r="A3" t="s">
        <v>10</v>
      </c>
      <c r="B3">
        <v>23218</v>
      </c>
      <c r="C3">
        <v>725</v>
      </c>
      <c r="D3" s="1">
        <f t="shared" si="0"/>
        <v>0.37470927728486519</v>
      </c>
      <c r="E3">
        <v>136.86256349999999</v>
      </c>
      <c r="F3">
        <v>28748</v>
      </c>
      <c r="G3">
        <v>850</v>
      </c>
      <c r="H3" s="1">
        <f t="shared" si="1"/>
        <v>0.35480729094197855</v>
      </c>
      <c r="I3">
        <v>129.59336300000001</v>
      </c>
      <c r="J3">
        <f t="shared" si="2"/>
        <v>5530</v>
      </c>
      <c r="K3">
        <f t="shared" si="3"/>
        <v>125</v>
      </c>
      <c r="L3" s="1">
        <f t="shared" si="4"/>
        <v>-1.9901986342886646E-2</v>
      </c>
      <c r="M3" s="2">
        <f t="shared" si="5"/>
        <v>-7.2692004999999824</v>
      </c>
      <c r="N3" s="6">
        <f t="shared" si="6"/>
        <v>0.19236120773619034</v>
      </c>
      <c r="O3" s="6">
        <f t="shared" si="7"/>
        <v>0.14705882352941177</v>
      </c>
      <c r="P3" s="6">
        <f t="shared" si="8"/>
        <v>4.5302384206778568E-2</v>
      </c>
    </row>
    <row r="4" spans="1:16" x14ac:dyDescent="0.35">
      <c r="A4" t="s">
        <v>8</v>
      </c>
      <c r="B4">
        <v>31209</v>
      </c>
      <c r="C4">
        <v>1450</v>
      </c>
      <c r="D4" s="1">
        <f t="shared" si="0"/>
        <v>0.55753148130347019</v>
      </c>
      <c r="E4">
        <v>203.6383735</v>
      </c>
      <c r="F4">
        <v>36184</v>
      </c>
      <c r="G4">
        <v>1625</v>
      </c>
      <c r="H4" s="1">
        <f t="shared" si="1"/>
        <v>0.53891222639840819</v>
      </c>
      <c r="I4">
        <v>196.8376907</v>
      </c>
      <c r="J4">
        <f t="shared" si="2"/>
        <v>4975</v>
      </c>
      <c r="K4">
        <f t="shared" si="3"/>
        <v>175</v>
      </c>
      <c r="L4" s="1">
        <f t="shared" si="4"/>
        <v>-1.8619254905061999E-2</v>
      </c>
      <c r="M4" s="2">
        <f t="shared" si="5"/>
        <v>-6.8006828000000041</v>
      </c>
      <c r="N4" s="6">
        <f t="shared" si="6"/>
        <v>0.1374917090426708</v>
      </c>
      <c r="O4" s="6">
        <f t="shared" si="7"/>
        <v>0.1076923076923077</v>
      </c>
      <c r="P4" s="6">
        <f t="shared" si="8"/>
        <v>2.9799401350363103E-2</v>
      </c>
    </row>
    <row r="5" spans="1:16" x14ac:dyDescent="0.35">
      <c r="A5" t="s">
        <v>4</v>
      </c>
      <c r="B5">
        <v>23002</v>
      </c>
      <c r="C5">
        <v>550</v>
      </c>
      <c r="D5" s="1">
        <f t="shared" si="0"/>
        <v>0.28693157116772455</v>
      </c>
      <c r="E5">
        <v>104.8017564</v>
      </c>
      <c r="F5">
        <v>27648</v>
      </c>
      <c r="G5">
        <v>650</v>
      </c>
      <c r="H5" s="1">
        <f t="shared" si="1"/>
        <v>0.28211805555555558</v>
      </c>
      <c r="I5">
        <v>103.0436198</v>
      </c>
      <c r="J5">
        <f t="shared" si="2"/>
        <v>4646</v>
      </c>
      <c r="K5">
        <f t="shared" si="3"/>
        <v>100</v>
      </c>
      <c r="L5" s="1">
        <f t="shared" si="4"/>
        <v>-4.8135156121689726E-3</v>
      </c>
      <c r="M5" s="2">
        <f t="shared" si="5"/>
        <v>-1.7581366000000003</v>
      </c>
      <c r="N5" s="6">
        <f t="shared" si="6"/>
        <v>0.16804108796296297</v>
      </c>
      <c r="O5" s="6">
        <f t="shared" si="7"/>
        <v>0.15384615384615385</v>
      </c>
      <c r="P5" s="6">
        <f t="shared" si="8"/>
        <v>1.419493411680911E-2</v>
      </c>
    </row>
    <row r="6" spans="1:16" x14ac:dyDescent="0.35">
      <c r="A6" t="s">
        <v>7</v>
      </c>
      <c r="B6">
        <v>26073</v>
      </c>
      <c r="C6">
        <v>795</v>
      </c>
      <c r="D6" s="1">
        <f t="shared" si="0"/>
        <v>0.36589575422851223</v>
      </c>
      <c r="E6">
        <v>133.6434242</v>
      </c>
      <c r="F6">
        <v>30798</v>
      </c>
      <c r="G6">
        <v>925</v>
      </c>
      <c r="H6" s="1">
        <f t="shared" si="1"/>
        <v>0.36041301383206703</v>
      </c>
      <c r="I6">
        <v>131.6408533</v>
      </c>
      <c r="J6">
        <f t="shared" si="2"/>
        <v>4725</v>
      </c>
      <c r="K6">
        <f t="shared" si="3"/>
        <v>130</v>
      </c>
      <c r="L6" s="1">
        <f t="shared" si="4"/>
        <v>-5.482740396445196E-3</v>
      </c>
      <c r="M6" s="2">
        <f t="shared" si="5"/>
        <v>-2.0025708999999949</v>
      </c>
      <c r="N6" s="6">
        <f t="shared" si="6"/>
        <v>0.15341905318527177</v>
      </c>
      <c r="O6" s="6">
        <f t="shared" si="7"/>
        <v>0.14054054054054055</v>
      </c>
      <c r="P6" s="6">
        <f t="shared" si="8"/>
        <v>1.2878512644731221E-2</v>
      </c>
    </row>
    <row r="7" spans="1:16" x14ac:dyDescent="0.35">
      <c r="A7" t="s">
        <v>3</v>
      </c>
      <c r="B7">
        <v>23741</v>
      </c>
      <c r="C7">
        <v>565</v>
      </c>
      <c r="D7" s="1">
        <f t="shared" si="0"/>
        <v>0.28558190472178929</v>
      </c>
      <c r="E7">
        <v>104.3087907</v>
      </c>
      <c r="F7">
        <v>28429</v>
      </c>
      <c r="G7">
        <v>675</v>
      </c>
      <c r="H7" s="1">
        <f t="shared" si="1"/>
        <v>0.28492032783425375</v>
      </c>
      <c r="I7">
        <v>104.0671497</v>
      </c>
      <c r="J7">
        <f t="shared" si="2"/>
        <v>4688</v>
      </c>
      <c r="K7">
        <f t="shared" si="3"/>
        <v>110</v>
      </c>
      <c r="L7" s="1">
        <f t="shared" si="4"/>
        <v>-6.6157688753554211E-4</v>
      </c>
      <c r="M7" s="2">
        <f t="shared" si="5"/>
        <v>-0.24164100000000133</v>
      </c>
      <c r="N7" s="6">
        <f t="shared" si="6"/>
        <v>0.16490203665271377</v>
      </c>
      <c r="O7" s="6">
        <f t="shared" si="7"/>
        <v>0.16296296296296298</v>
      </c>
      <c r="P7" s="6">
        <f t="shared" si="8"/>
        <v>1.9390736897507976E-3</v>
      </c>
    </row>
    <row r="8" spans="1:16" x14ac:dyDescent="0.35">
      <c r="A8" t="s">
        <v>5</v>
      </c>
      <c r="B8">
        <v>23615</v>
      </c>
      <c r="C8">
        <v>595</v>
      </c>
      <c r="D8" s="1">
        <f t="shared" si="0"/>
        <v>0.3023502011433411</v>
      </c>
      <c r="E8">
        <v>110.43341100000001</v>
      </c>
      <c r="F8">
        <v>27782</v>
      </c>
      <c r="G8">
        <v>700</v>
      </c>
      <c r="H8" s="1">
        <f t="shared" si="1"/>
        <v>0.30235404218558781</v>
      </c>
      <c r="I8">
        <v>110.43481389999999</v>
      </c>
      <c r="J8">
        <f t="shared" si="2"/>
        <v>4167</v>
      </c>
      <c r="K8">
        <f t="shared" si="3"/>
        <v>105</v>
      </c>
      <c r="L8" s="1">
        <f t="shared" si="4"/>
        <v>3.8410422467105576E-6</v>
      </c>
      <c r="M8" s="2">
        <f t="shared" si="5"/>
        <v>1.4028999999879943E-3</v>
      </c>
      <c r="N8" s="6">
        <f t="shared" si="6"/>
        <v>0.14998920164135052</v>
      </c>
      <c r="O8" s="6">
        <f t="shared" si="7"/>
        <v>0.15</v>
      </c>
      <c r="P8" s="6">
        <f t="shared" si="8"/>
        <v>-1.0798358649477535E-5</v>
      </c>
    </row>
    <row r="9" spans="1:16" x14ac:dyDescent="0.35">
      <c r="A9" t="s">
        <v>6</v>
      </c>
      <c r="B9">
        <v>23632</v>
      </c>
      <c r="C9">
        <v>625</v>
      </c>
      <c r="D9" s="1">
        <f t="shared" si="0"/>
        <v>0.31736628300609343</v>
      </c>
      <c r="E9">
        <v>115.91803489999999</v>
      </c>
      <c r="F9">
        <v>28352</v>
      </c>
      <c r="G9">
        <v>750</v>
      </c>
      <c r="H9" s="1">
        <f t="shared" si="1"/>
        <v>0.31743792325056436</v>
      </c>
      <c r="I9">
        <v>115.94420150000001</v>
      </c>
      <c r="J9">
        <f t="shared" si="2"/>
        <v>4720</v>
      </c>
      <c r="K9">
        <f t="shared" si="3"/>
        <v>125</v>
      </c>
      <c r="L9" s="1">
        <f t="shared" si="4"/>
        <v>7.1640244470927428E-5</v>
      </c>
      <c r="M9" s="2">
        <f t="shared" si="5"/>
        <v>2.6166600000010476E-2</v>
      </c>
      <c r="N9" s="6">
        <f t="shared" si="6"/>
        <v>0.1664785553047404</v>
      </c>
      <c r="O9" s="6">
        <f t="shared" si="7"/>
        <v>0.16666666666666666</v>
      </c>
      <c r="P9" s="6">
        <f t="shared" si="8"/>
        <v>-1.8811136192625755E-4</v>
      </c>
    </row>
    <row r="10" spans="1:16" x14ac:dyDescent="0.35">
      <c r="A10" t="s">
        <v>9</v>
      </c>
      <c r="B10">
        <v>27140</v>
      </c>
      <c r="C10">
        <v>895</v>
      </c>
      <c r="D10" s="1">
        <f t="shared" si="0"/>
        <v>0.39572586588061903</v>
      </c>
      <c r="E10">
        <v>144.5388725</v>
      </c>
      <c r="F10">
        <v>31800</v>
      </c>
      <c r="G10">
        <v>1050</v>
      </c>
      <c r="H10" s="1">
        <f t="shared" si="1"/>
        <v>0.39622641509433965</v>
      </c>
      <c r="I10">
        <v>144.7216981</v>
      </c>
      <c r="J10">
        <f t="shared" si="2"/>
        <v>4660</v>
      </c>
      <c r="K10">
        <f t="shared" si="3"/>
        <v>155</v>
      </c>
      <c r="L10" s="1">
        <f t="shared" si="4"/>
        <v>5.0054921372061356E-4</v>
      </c>
      <c r="M10" s="2">
        <f t="shared" si="5"/>
        <v>0.18282560000000103</v>
      </c>
      <c r="N10" s="6">
        <f t="shared" si="6"/>
        <v>0.14654088050314465</v>
      </c>
      <c r="O10" s="6">
        <f t="shared" si="7"/>
        <v>0.14761904761904762</v>
      </c>
      <c r="P10" s="6">
        <f t="shared" si="8"/>
        <v>-1.0781671159029727E-3</v>
      </c>
    </row>
    <row r="11" spans="1:16" x14ac:dyDescent="0.35">
      <c r="A11" t="s">
        <v>1</v>
      </c>
      <c r="B11">
        <v>25150</v>
      </c>
      <c r="C11">
        <v>700</v>
      </c>
      <c r="D11" s="1">
        <f t="shared" si="0"/>
        <v>0.33399602385685884</v>
      </c>
      <c r="E11">
        <v>121.9920477</v>
      </c>
      <c r="F11">
        <v>29919</v>
      </c>
      <c r="G11">
        <v>850</v>
      </c>
      <c r="H11" s="1">
        <f t="shared" si="1"/>
        <v>0.34092048531033792</v>
      </c>
      <c r="I11">
        <v>124.5212073</v>
      </c>
      <c r="J11">
        <f t="shared" si="2"/>
        <v>4769</v>
      </c>
      <c r="K11">
        <f t="shared" si="3"/>
        <v>150</v>
      </c>
      <c r="L11" s="1">
        <f t="shared" si="4"/>
        <v>6.9244614534790805E-3</v>
      </c>
      <c r="M11" s="2">
        <f t="shared" si="5"/>
        <v>2.5291595999999998</v>
      </c>
      <c r="N11" s="6">
        <f t="shared" si="6"/>
        <v>0.15939703867107857</v>
      </c>
      <c r="O11" s="6">
        <f t="shared" si="7"/>
        <v>0.17647058823529413</v>
      </c>
      <c r="P11" s="6">
        <f t="shared" si="8"/>
        <v>-1.7073549564215557E-2</v>
      </c>
    </row>
    <row r="14" spans="1:16" x14ac:dyDescent="0.35">
      <c r="A14" t="s">
        <v>773</v>
      </c>
    </row>
    <row r="15" spans="1:16" x14ac:dyDescent="0.35">
      <c r="A15">
        <v>2019</v>
      </c>
      <c r="B15">
        <v>1.7</v>
      </c>
    </row>
    <row r="16" spans="1:16" x14ac:dyDescent="0.35">
      <c r="A16">
        <v>2020</v>
      </c>
      <c r="B16">
        <v>1</v>
      </c>
    </row>
    <row r="17" spans="1:2" x14ac:dyDescent="0.35">
      <c r="A17">
        <v>2021</v>
      </c>
      <c r="B17">
        <v>2.5</v>
      </c>
    </row>
    <row r="18" spans="1:2" x14ac:dyDescent="0.35">
      <c r="A18">
        <v>2022</v>
      </c>
      <c r="B18">
        <v>7.9</v>
      </c>
    </row>
    <row r="19" spans="1:2" x14ac:dyDescent="0.35">
      <c r="A19">
        <v>2023</v>
      </c>
      <c r="B19">
        <v>6.8</v>
      </c>
    </row>
    <row r="20" spans="1:2" x14ac:dyDescent="0.35">
      <c r="A20" t="s">
        <v>774</v>
      </c>
      <c r="B20">
        <f>SUM(B15:B19)</f>
        <v>19.900000000000002</v>
      </c>
    </row>
  </sheetData>
  <autoFilter ref="A1:P11" xr:uid="{00000000-0009-0000-0000-000000000000}">
    <sortState xmlns:xlrd2="http://schemas.microsoft.com/office/spreadsheetml/2017/richdata2" ref="A2:P11">
      <sortCondition descending="1" ref="P1:P1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28542-7572-41E1-B66C-DAA7120FD955}">
  <dimension ref="A1:D53"/>
  <sheetViews>
    <sheetView tabSelected="1" topLeftCell="A23" workbookViewId="0">
      <selection activeCell="C26" sqref="C26"/>
    </sheetView>
  </sheetViews>
  <sheetFormatPr defaultRowHeight="14.5" x14ac:dyDescent="0.35"/>
  <sheetData>
    <row r="1" spans="1:4" x14ac:dyDescent="0.35">
      <c r="A1" t="s">
        <v>775</v>
      </c>
      <c r="B1" t="s">
        <v>776</v>
      </c>
      <c r="C1" t="s">
        <v>777</v>
      </c>
      <c r="D1" t="s">
        <v>778</v>
      </c>
    </row>
    <row r="2" spans="1:4" hidden="1" x14ac:dyDescent="0.35">
      <c r="A2" s="7">
        <v>1971</v>
      </c>
      <c r="B2" s="8">
        <v>294680</v>
      </c>
      <c r="C2" s="9">
        <v>46411700</v>
      </c>
      <c r="D2" t="e">
        <f t="shared" ref="D2:D41" si="0">C2-C1</f>
        <v>#VALUE!</v>
      </c>
    </row>
    <row r="3" spans="1:4" x14ac:dyDescent="0.35">
      <c r="A3" s="7">
        <v>1972</v>
      </c>
      <c r="B3" s="8">
        <v>272520</v>
      </c>
      <c r="C3" s="9">
        <v>46571900</v>
      </c>
      <c r="D3">
        <f t="shared" si="0"/>
        <v>160200</v>
      </c>
    </row>
    <row r="4" spans="1:4" x14ac:dyDescent="0.35">
      <c r="A4" s="7">
        <v>1973</v>
      </c>
      <c r="B4" s="8">
        <v>249710</v>
      </c>
      <c r="C4" s="9">
        <v>46686200</v>
      </c>
      <c r="D4">
        <f t="shared" si="0"/>
        <v>114300</v>
      </c>
    </row>
    <row r="5" spans="1:4" x14ac:dyDescent="0.35">
      <c r="A5" s="7">
        <v>1974</v>
      </c>
      <c r="B5" s="8">
        <v>229360</v>
      </c>
      <c r="C5" s="9">
        <v>46682700</v>
      </c>
      <c r="D5">
        <f t="shared" si="0"/>
        <v>-3500</v>
      </c>
    </row>
    <row r="6" spans="1:4" x14ac:dyDescent="0.35">
      <c r="A6" s="7">
        <v>1975</v>
      </c>
      <c r="B6" s="8">
        <v>261460</v>
      </c>
      <c r="C6" s="9">
        <v>46674400</v>
      </c>
      <c r="D6">
        <f t="shared" si="0"/>
        <v>-8300</v>
      </c>
    </row>
    <row r="7" spans="1:4" x14ac:dyDescent="0.35">
      <c r="A7" s="7">
        <v>1976</v>
      </c>
      <c r="B7" s="8">
        <v>263430</v>
      </c>
      <c r="C7" s="9">
        <v>46659900</v>
      </c>
      <c r="D7">
        <f t="shared" si="0"/>
        <v>-14500</v>
      </c>
    </row>
    <row r="8" spans="1:4" x14ac:dyDescent="0.35">
      <c r="A8" s="7">
        <v>1977</v>
      </c>
      <c r="B8" s="8">
        <v>261600</v>
      </c>
      <c r="C8" s="9">
        <v>46639800</v>
      </c>
      <c r="D8">
        <f t="shared" si="0"/>
        <v>-20100</v>
      </c>
    </row>
    <row r="9" spans="1:4" x14ac:dyDescent="0.35">
      <c r="A9" s="7">
        <v>1978</v>
      </c>
      <c r="B9" s="8">
        <v>241360</v>
      </c>
      <c r="C9" s="9">
        <v>46638200</v>
      </c>
      <c r="D9">
        <f t="shared" si="0"/>
        <v>-1600</v>
      </c>
    </row>
    <row r="10" spans="1:4" x14ac:dyDescent="0.35">
      <c r="A10" s="7">
        <v>1979</v>
      </c>
      <c r="B10" s="8">
        <v>209460</v>
      </c>
      <c r="C10" s="9">
        <v>46698100</v>
      </c>
      <c r="D10">
        <f t="shared" si="0"/>
        <v>59900</v>
      </c>
    </row>
    <row r="11" spans="1:4" x14ac:dyDescent="0.35">
      <c r="A11" s="7">
        <v>1980</v>
      </c>
      <c r="B11" s="8">
        <v>204370</v>
      </c>
      <c r="C11" s="9">
        <v>46787200</v>
      </c>
      <c r="D11">
        <f t="shared" si="0"/>
        <v>89100</v>
      </c>
    </row>
    <row r="12" spans="1:4" x14ac:dyDescent="0.35">
      <c r="A12" s="7">
        <v>1981</v>
      </c>
      <c r="B12" s="8">
        <v>170600</v>
      </c>
      <c r="C12" s="9">
        <v>46820800</v>
      </c>
      <c r="D12">
        <f t="shared" si="0"/>
        <v>33600</v>
      </c>
    </row>
    <row r="13" spans="1:4" x14ac:dyDescent="0.35">
      <c r="A13" s="7">
        <v>1982</v>
      </c>
      <c r="B13" s="8">
        <v>151630</v>
      </c>
      <c r="C13" s="9">
        <v>46777300</v>
      </c>
      <c r="D13">
        <f t="shared" si="0"/>
        <v>-43500</v>
      </c>
    </row>
    <row r="14" spans="1:4" x14ac:dyDescent="0.35">
      <c r="A14" s="7">
        <v>1983</v>
      </c>
      <c r="B14" s="8">
        <v>173720</v>
      </c>
      <c r="C14" s="9">
        <v>46813700</v>
      </c>
      <c r="D14">
        <f t="shared" si="0"/>
        <v>36400</v>
      </c>
    </row>
    <row r="15" spans="1:4" x14ac:dyDescent="0.35">
      <c r="A15" s="7">
        <v>1984</v>
      </c>
      <c r="B15" s="8">
        <v>182080</v>
      </c>
      <c r="C15" s="9">
        <v>46912400</v>
      </c>
      <c r="D15">
        <f t="shared" si="0"/>
        <v>98700</v>
      </c>
    </row>
    <row r="16" spans="1:4" x14ac:dyDescent="0.35">
      <c r="A16" s="7">
        <v>1985</v>
      </c>
      <c r="B16" s="8">
        <v>170040</v>
      </c>
      <c r="C16" s="9">
        <v>47057400</v>
      </c>
      <c r="D16">
        <f t="shared" si="0"/>
        <v>145000</v>
      </c>
    </row>
    <row r="17" spans="1:4" x14ac:dyDescent="0.35">
      <c r="A17" s="7">
        <v>1986</v>
      </c>
      <c r="B17" s="8">
        <v>179140</v>
      </c>
      <c r="C17" s="9">
        <v>47187600</v>
      </c>
      <c r="D17">
        <f t="shared" si="0"/>
        <v>130200</v>
      </c>
    </row>
    <row r="18" spans="1:4" x14ac:dyDescent="0.35">
      <c r="A18" s="7">
        <v>1987</v>
      </c>
      <c r="B18" s="8">
        <v>189300</v>
      </c>
      <c r="C18" s="9">
        <v>47300400</v>
      </c>
      <c r="D18">
        <f t="shared" si="0"/>
        <v>112800</v>
      </c>
    </row>
    <row r="19" spans="1:4" x14ac:dyDescent="0.35">
      <c r="A19" s="7">
        <v>1988</v>
      </c>
      <c r="B19" s="8">
        <v>202930</v>
      </c>
      <c r="C19" s="9">
        <v>47412300</v>
      </c>
      <c r="D19">
        <f t="shared" si="0"/>
        <v>111900</v>
      </c>
    </row>
    <row r="20" spans="1:4" x14ac:dyDescent="0.35">
      <c r="A20" s="7">
        <v>1989</v>
      </c>
      <c r="B20" s="8">
        <v>179360</v>
      </c>
      <c r="C20" s="9">
        <v>47552700</v>
      </c>
      <c r="D20">
        <f t="shared" si="0"/>
        <v>140400</v>
      </c>
    </row>
    <row r="21" spans="1:4" x14ac:dyDescent="0.35">
      <c r="A21" s="7">
        <v>1990</v>
      </c>
      <c r="B21" s="8">
        <v>163900</v>
      </c>
      <c r="C21" s="9">
        <v>47699100</v>
      </c>
      <c r="D21">
        <f t="shared" si="0"/>
        <v>146400</v>
      </c>
    </row>
    <row r="22" spans="1:4" x14ac:dyDescent="0.35">
      <c r="A22" s="7">
        <v>1991</v>
      </c>
      <c r="B22" s="8">
        <v>154600</v>
      </c>
      <c r="C22" s="9">
        <v>47875000</v>
      </c>
      <c r="D22">
        <f t="shared" si="0"/>
        <v>175900</v>
      </c>
    </row>
    <row r="23" spans="1:4" x14ac:dyDescent="0.35">
      <c r="A23" s="7">
        <v>1992</v>
      </c>
      <c r="B23" s="8">
        <v>143830</v>
      </c>
      <c r="C23" s="9">
        <v>47998000</v>
      </c>
      <c r="D23">
        <f t="shared" si="0"/>
        <v>123000</v>
      </c>
    </row>
    <row r="24" spans="1:4" x14ac:dyDescent="0.35">
      <c r="A24" s="7">
        <v>1993</v>
      </c>
      <c r="B24" s="8">
        <v>147840</v>
      </c>
      <c r="C24" s="9">
        <v>48102300</v>
      </c>
      <c r="D24">
        <f t="shared" si="0"/>
        <v>104300</v>
      </c>
    </row>
    <row r="25" spans="1:4" x14ac:dyDescent="0.35">
      <c r="A25" s="7">
        <v>1994</v>
      </c>
      <c r="B25" s="8">
        <v>154640</v>
      </c>
      <c r="C25" s="9">
        <v>48228800</v>
      </c>
      <c r="D25">
        <f t="shared" si="0"/>
        <v>126500</v>
      </c>
    </row>
    <row r="26" spans="1:4" x14ac:dyDescent="0.35">
      <c r="A26" s="7">
        <v>1995</v>
      </c>
      <c r="B26" s="8">
        <v>157140</v>
      </c>
      <c r="C26" s="9">
        <v>48383500</v>
      </c>
      <c r="D26">
        <f t="shared" si="0"/>
        <v>154700</v>
      </c>
    </row>
    <row r="27" spans="1:4" x14ac:dyDescent="0.35">
      <c r="A27" s="7">
        <v>1996</v>
      </c>
      <c r="B27" s="8">
        <v>149090</v>
      </c>
      <c r="C27" s="9">
        <v>48519100</v>
      </c>
      <c r="D27">
        <f t="shared" si="0"/>
        <v>135600</v>
      </c>
    </row>
    <row r="28" spans="1:4" x14ac:dyDescent="0.35">
      <c r="A28" s="7">
        <v>1997</v>
      </c>
      <c r="B28" s="8">
        <v>149490</v>
      </c>
      <c r="C28" s="9">
        <v>48664800</v>
      </c>
      <c r="D28">
        <f t="shared" si="0"/>
        <v>145700</v>
      </c>
    </row>
    <row r="29" spans="1:4" x14ac:dyDescent="0.35">
      <c r="A29" s="7">
        <v>1998</v>
      </c>
      <c r="B29" s="8">
        <v>142650</v>
      </c>
      <c r="C29" s="9">
        <v>48820600</v>
      </c>
      <c r="D29">
        <f t="shared" si="0"/>
        <v>155800</v>
      </c>
    </row>
    <row r="30" spans="1:4" x14ac:dyDescent="0.35">
      <c r="A30" s="7">
        <v>1999</v>
      </c>
      <c r="B30" s="8">
        <v>141010</v>
      </c>
      <c r="C30" s="9">
        <v>49032900</v>
      </c>
      <c r="D30">
        <f t="shared" si="0"/>
        <v>212300</v>
      </c>
    </row>
    <row r="31" spans="1:4" x14ac:dyDescent="0.35">
      <c r="A31" s="7">
        <v>2000</v>
      </c>
      <c r="B31" s="8">
        <v>135100</v>
      </c>
      <c r="C31" s="9">
        <v>49233300</v>
      </c>
      <c r="D31">
        <f t="shared" si="0"/>
        <v>200400</v>
      </c>
    </row>
    <row r="32" spans="1:4" x14ac:dyDescent="0.35">
      <c r="A32" s="7">
        <v>2001</v>
      </c>
      <c r="B32" s="8">
        <v>129510</v>
      </c>
      <c r="C32" s="9">
        <v>49449700</v>
      </c>
      <c r="D32">
        <f t="shared" si="0"/>
        <v>216400</v>
      </c>
    </row>
    <row r="33" spans="1:4" x14ac:dyDescent="0.35">
      <c r="A33" s="7">
        <v>2002</v>
      </c>
      <c r="B33" s="8">
        <v>136800</v>
      </c>
      <c r="C33" s="9">
        <v>49679300</v>
      </c>
      <c r="D33">
        <f t="shared" si="0"/>
        <v>229600</v>
      </c>
    </row>
    <row r="34" spans="1:4" x14ac:dyDescent="0.35">
      <c r="A34" s="7">
        <v>2003</v>
      </c>
      <c r="B34" s="8">
        <v>144060</v>
      </c>
      <c r="C34" s="9">
        <v>49925500</v>
      </c>
      <c r="D34">
        <f t="shared" si="0"/>
        <v>246200</v>
      </c>
    </row>
    <row r="35" spans="1:4" x14ac:dyDescent="0.35">
      <c r="A35" s="7">
        <v>2004</v>
      </c>
      <c r="B35" s="8">
        <v>154070</v>
      </c>
      <c r="C35" s="9">
        <v>50194600</v>
      </c>
      <c r="D35">
        <f t="shared" si="0"/>
        <v>269100</v>
      </c>
    </row>
    <row r="36" spans="1:4" x14ac:dyDescent="0.35">
      <c r="A36" s="7">
        <v>2005</v>
      </c>
      <c r="B36" s="8">
        <v>159450</v>
      </c>
      <c r="C36" s="9">
        <v>50606000</v>
      </c>
      <c r="D36">
        <f t="shared" si="0"/>
        <v>411400</v>
      </c>
    </row>
    <row r="37" spans="1:4" x14ac:dyDescent="0.35">
      <c r="A37" s="7">
        <v>2006</v>
      </c>
      <c r="B37" s="8">
        <v>160850</v>
      </c>
      <c r="C37" s="9">
        <v>50965200</v>
      </c>
      <c r="D37">
        <f t="shared" si="0"/>
        <v>359200</v>
      </c>
    </row>
    <row r="38" spans="1:4" x14ac:dyDescent="0.35">
      <c r="A38" s="7">
        <v>2007</v>
      </c>
      <c r="B38" s="8">
        <v>176650</v>
      </c>
      <c r="C38" s="9">
        <v>51381100</v>
      </c>
      <c r="D38">
        <f t="shared" si="0"/>
        <v>415900</v>
      </c>
    </row>
    <row r="39" spans="1:4" x14ac:dyDescent="0.35">
      <c r="A39" s="7">
        <v>2008</v>
      </c>
      <c r="B39" s="8">
        <v>148010</v>
      </c>
      <c r="C39" s="9">
        <v>51815900</v>
      </c>
      <c r="D39">
        <f t="shared" si="0"/>
        <v>434800</v>
      </c>
    </row>
    <row r="40" spans="1:4" x14ac:dyDescent="0.35">
      <c r="A40" s="7">
        <v>2009</v>
      </c>
      <c r="B40" s="8">
        <v>124970</v>
      </c>
      <c r="C40" s="9">
        <v>52196400</v>
      </c>
      <c r="D40">
        <f t="shared" si="0"/>
        <v>380500</v>
      </c>
    </row>
    <row r="41" spans="1:4" x14ac:dyDescent="0.35">
      <c r="A41" s="7">
        <v>2010</v>
      </c>
      <c r="B41" s="8">
        <v>106720</v>
      </c>
      <c r="C41" s="9">
        <v>52642500</v>
      </c>
      <c r="D41">
        <f t="shared" si="0"/>
        <v>446100</v>
      </c>
    </row>
    <row r="42" spans="1:4" x14ac:dyDescent="0.35">
      <c r="A42" s="7">
        <v>2011</v>
      </c>
      <c r="B42" s="8">
        <v>114020</v>
      </c>
      <c r="C42" s="9">
        <v>53107200</v>
      </c>
      <c r="D42">
        <f t="shared" ref="D42:D52" si="1">C42-C41</f>
        <v>464700</v>
      </c>
    </row>
    <row r="43" spans="1:4" x14ac:dyDescent="0.35">
      <c r="A43" s="7">
        <v>2012</v>
      </c>
      <c r="B43" s="8">
        <v>115590</v>
      </c>
      <c r="C43" s="9">
        <v>53506800</v>
      </c>
      <c r="D43">
        <f t="shared" si="1"/>
        <v>399600</v>
      </c>
    </row>
    <row r="44" spans="1:4" x14ac:dyDescent="0.35">
      <c r="A44" s="7">
        <v>2013</v>
      </c>
      <c r="B44" s="8">
        <v>109440</v>
      </c>
      <c r="C44" s="9">
        <v>53918700</v>
      </c>
      <c r="D44">
        <f t="shared" si="1"/>
        <v>411900</v>
      </c>
    </row>
    <row r="45" spans="1:4" x14ac:dyDescent="0.35">
      <c r="A45" s="7">
        <v>2014</v>
      </c>
      <c r="B45" s="8">
        <v>117810</v>
      </c>
      <c r="C45" s="9">
        <v>54370300</v>
      </c>
      <c r="D45">
        <f t="shared" si="1"/>
        <v>451600</v>
      </c>
    </row>
    <row r="46" spans="1:4" x14ac:dyDescent="0.35">
      <c r="A46" s="7">
        <v>2015</v>
      </c>
      <c r="B46" s="8">
        <v>142470</v>
      </c>
      <c r="C46" s="9">
        <v>54808700</v>
      </c>
      <c r="D46">
        <f t="shared" si="1"/>
        <v>438400</v>
      </c>
    </row>
    <row r="47" spans="1:4" x14ac:dyDescent="0.35">
      <c r="A47" s="7">
        <v>2016</v>
      </c>
      <c r="B47" s="8">
        <v>141870</v>
      </c>
      <c r="C47" s="9">
        <v>55289000</v>
      </c>
      <c r="D47">
        <f t="shared" si="1"/>
        <v>480300</v>
      </c>
    </row>
    <row r="48" spans="1:4" x14ac:dyDescent="0.35">
      <c r="A48" s="7">
        <v>2017</v>
      </c>
      <c r="B48" s="8">
        <v>162480</v>
      </c>
      <c r="C48" s="9">
        <v>55619500</v>
      </c>
      <c r="D48">
        <f t="shared" si="1"/>
        <v>330500</v>
      </c>
    </row>
    <row r="49" spans="1:4" x14ac:dyDescent="0.35">
      <c r="A49" s="7">
        <v>2018</v>
      </c>
      <c r="B49" s="8">
        <v>165490</v>
      </c>
      <c r="C49" s="9">
        <v>55924500</v>
      </c>
      <c r="D49">
        <f t="shared" si="1"/>
        <v>305000</v>
      </c>
    </row>
    <row r="50" spans="1:4" x14ac:dyDescent="0.35">
      <c r="A50" s="7">
        <v>2019</v>
      </c>
      <c r="B50" s="8">
        <v>177880</v>
      </c>
      <c r="C50" s="9">
        <v>56230100</v>
      </c>
      <c r="D50">
        <f t="shared" si="1"/>
        <v>305600</v>
      </c>
    </row>
    <row r="51" spans="1:4" x14ac:dyDescent="0.35">
      <c r="A51" s="10">
        <v>2020</v>
      </c>
      <c r="B51" s="8">
        <v>146650</v>
      </c>
      <c r="C51" s="9">
        <v>56326000</v>
      </c>
      <c r="D51">
        <f t="shared" si="1"/>
        <v>95900</v>
      </c>
    </row>
    <row r="52" spans="1:4" x14ac:dyDescent="0.35">
      <c r="A52" s="7">
        <v>2021</v>
      </c>
      <c r="B52" s="8">
        <v>174950</v>
      </c>
      <c r="C52" s="9">
        <v>56554900</v>
      </c>
      <c r="D52">
        <f t="shared" si="1"/>
        <v>228900</v>
      </c>
    </row>
    <row r="53" spans="1:4" ht="15" thickBot="1" x14ac:dyDescent="0.4">
      <c r="A53" s="11">
        <v>2022</v>
      </c>
      <c r="B53" s="12">
        <v>178010</v>
      </c>
      <c r="C53" s="9">
        <v>57106400</v>
      </c>
      <c r="D53">
        <f>C53-C52</f>
        <v>551500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CB452-F86F-4330-9C23-A0CA8AFAFFD6}">
  <sheetPr filterMode="1"/>
  <dimension ref="A1:M336"/>
  <sheetViews>
    <sheetView topLeftCell="A234" workbookViewId="0">
      <selection activeCell="M251" sqref="M251"/>
    </sheetView>
  </sheetViews>
  <sheetFormatPr defaultRowHeight="14.5" x14ac:dyDescent="0.35"/>
  <sheetData>
    <row r="1" spans="1:13" x14ac:dyDescent="0.3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</row>
    <row r="2" spans="1:13" s="4" customFormat="1" x14ac:dyDescent="0.35">
      <c r="A2">
        <v>36</v>
      </c>
      <c r="B2" t="s">
        <v>57</v>
      </c>
      <c r="C2" t="s">
        <v>3</v>
      </c>
      <c r="D2" t="s">
        <v>381</v>
      </c>
      <c r="E2" t="s">
        <v>382</v>
      </c>
      <c r="F2"/>
      <c r="G2">
        <v>30436</v>
      </c>
      <c r="H2">
        <v>30436</v>
      </c>
      <c r="I2">
        <v>476</v>
      </c>
      <c r="J2">
        <v>5712</v>
      </c>
      <c r="K2">
        <v>0.19</v>
      </c>
      <c r="L2">
        <v>68.55</v>
      </c>
      <c r="M2" s="3">
        <v>45568</v>
      </c>
    </row>
    <row r="3" spans="1:13" x14ac:dyDescent="0.35">
      <c r="A3">
        <v>57</v>
      </c>
      <c r="B3" t="s">
        <v>57</v>
      </c>
      <c r="C3" t="s">
        <v>54</v>
      </c>
      <c r="D3" t="s">
        <v>755</v>
      </c>
      <c r="E3" t="s">
        <v>756</v>
      </c>
      <c r="G3">
        <v>32745</v>
      </c>
      <c r="H3">
        <v>32745</v>
      </c>
      <c r="I3">
        <v>525</v>
      </c>
      <c r="J3">
        <v>6300</v>
      </c>
      <c r="K3">
        <v>0.19</v>
      </c>
      <c r="L3">
        <v>70.27</v>
      </c>
      <c r="M3" s="3">
        <v>45629</v>
      </c>
    </row>
    <row r="4" spans="1:13" x14ac:dyDescent="0.35">
      <c r="A4">
        <v>39</v>
      </c>
      <c r="B4" t="s">
        <v>57</v>
      </c>
      <c r="C4" t="s">
        <v>3</v>
      </c>
      <c r="D4" t="s">
        <v>400</v>
      </c>
      <c r="E4" t="s">
        <v>401</v>
      </c>
      <c r="F4">
        <v>28337</v>
      </c>
      <c r="G4">
        <v>31944</v>
      </c>
      <c r="H4">
        <v>28337</v>
      </c>
      <c r="I4">
        <v>500</v>
      </c>
      <c r="J4">
        <v>6000</v>
      </c>
      <c r="K4">
        <v>0.21</v>
      </c>
      <c r="L4">
        <v>77.34</v>
      </c>
      <c r="M4" t="s">
        <v>402</v>
      </c>
    </row>
    <row r="5" spans="1:13" x14ac:dyDescent="0.35">
      <c r="A5">
        <v>7</v>
      </c>
      <c r="B5" t="s">
        <v>57</v>
      </c>
      <c r="C5" t="s">
        <v>2</v>
      </c>
      <c r="D5" t="s">
        <v>346</v>
      </c>
      <c r="E5" t="s">
        <v>347</v>
      </c>
      <c r="F5">
        <v>26845</v>
      </c>
      <c r="G5">
        <v>30407</v>
      </c>
      <c r="H5">
        <v>26845</v>
      </c>
      <c r="I5">
        <v>498</v>
      </c>
      <c r="J5">
        <v>5976</v>
      </c>
      <c r="K5">
        <v>0.22</v>
      </c>
      <c r="L5">
        <v>81.31</v>
      </c>
      <c r="M5" t="s">
        <v>348</v>
      </c>
    </row>
    <row r="6" spans="1:13" x14ac:dyDescent="0.35">
      <c r="A6">
        <v>2</v>
      </c>
      <c r="B6" t="s">
        <v>57</v>
      </c>
      <c r="C6" t="s">
        <v>2</v>
      </c>
      <c r="D6" t="s">
        <v>349</v>
      </c>
      <c r="E6" t="s">
        <v>350</v>
      </c>
      <c r="F6">
        <v>27282</v>
      </c>
      <c r="G6">
        <v>30378</v>
      </c>
      <c r="H6">
        <v>27282</v>
      </c>
      <c r="I6">
        <v>505</v>
      </c>
      <c r="J6">
        <v>6060</v>
      </c>
      <c r="K6">
        <v>0.22</v>
      </c>
      <c r="L6">
        <v>81.13</v>
      </c>
      <c r="M6" t="s">
        <v>348</v>
      </c>
    </row>
    <row r="7" spans="1:13" x14ac:dyDescent="0.35">
      <c r="A7">
        <v>3</v>
      </c>
      <c r="B7" t="s">
        <v>57</v>
      </c>
      <c r="C7" t="s">
        <v>2</v>
      </c>
      <c r="D7" t="s">
        <v>353</v>
      </c>
      <c r="E7" t="s">
        <v>354</v>
      </c>
      <c r="F7">
        <v>25859</v>
      </c>
      <c r="G7">
        <v>29219</v>
      </c>
      <c r="H7">
        <v>25859</v>
      </c>
      <c r="I7">
        <v>505</v>
      </c>
      <c r="J7">
        <v>6060</v>
      </c>
      <c r="K7">
        <v>0.23</v>
      </c>
      <c r="L7">
        <v>85.6</v>
      </c>
      <c r="M7" t="s">
        <v>355</v>
      </c>
    </row>
    <row r="8" spans="1:13" x14ac:dyDescent="0.35">
      <c r="A8">
        <v>38</v>
      </c>
      <c r="B8" t="s">
        <v>57</v>
      </c>
      <c r="C8" t="s">
        <v>3</v>
      </c>
      <c r="D8" t="s">
        <v>394</v>
      </c>
      <c r="E8" t="s">
        <v>395</v>
      </c>
      <c r="F8">
        <v>33364</v>
      </c>
      <c r="G8">
        <v>38940</v>
      </c>
      <c r="H8">
        <v>33364</v>
      </c>
      <c r="I8">
        <v>650</v>
      </c>
      <c r="J8">
        <v>7800</v>
      </c>
      <c r="K8">
        <v>0.23</v>
      </c>
      <c r="L8">
        <v>85.39</v>
      </c>
      <c r="M8" t="s">
        <v>355</v>
      </c>
    </row>
    <row r="9" spans="1:13" x14ac:dyDescent="0.35">
      <c r="A9">
        <v>124</v>
      </c>
      <c r="B9" t="s">
        <v>57</v>
      </c>
      <c r="C9" t="s">
        <v>6</v>
      </c>
      <c r="D9" t="s">
        <v>707</v>
      </c>
      <c r="E9" t="s">
        <v>708</v>
      </c>
      <c r="F9">
        <v>30467</v>
      </c>
      <c r="G9">
        <v>35487</v>
      </c>
      <c r="H9">
        <v>30467</v>
      </c>
      <c r="I9">
        <v>575</v>
      </c>
      <c r="J9">
        <v>6900</v>
      </c>
      <c r="K9">
        <v>0.23</v>
      </c>
      <c r="L9">
        <v>82.72</v>
      </c>
      <c r="M9" t="s">
        <v>709</v>
      </c>
    </row>
    <row r="10" spans="1:13" x14ac:dyDescent="0.35">
      <c r="A10">
        <v>62</v>
      </c>
      <c r="B10" t="s">
        <v>57</v>
      </c>
      <c r="C10" t="s">
        <v>54</v>
      </c>
      <c r="D10" t="s">
        <v>737</v>
      </c>
      <c r="E10" t="s">
        <v>738</v>
      </c>
      <c r="F10">
        <v>27189</v>
      </c>
      <c r="G10">
        <v>30391</v>
      </c>
      <c r="H10">
        <v>27189</v>
      </c>
      <c r="I10">
        <v>525</v>
      </c>
      <c r="J10">
        <v>6300</v>
      </c>
      <c r="K10">
        <v>0.23</v>
      </c>
      <c r="L10">
        <v>84.63</v>
      </c>
      <c r="M10" t="s">
        <v>739</v>
      </c>
    </row>
    <row r="11" spans="1:13" x14ac:dyDescent="0.35">
      <c r="A11">
        <v>63</v>
      </c>
      <c r="B11" t="s">
        <v>57</v>
      </c>
      <c r="C11" t="s">
        <v>54</v>
      </c>
      <c r="D11" t="s">
        <v>744</v>
      </c>
      <c r="E11" t="s">
        <v>745</v>
      </c>
      <c r="F11">
        <v>27772</v>
      </c>
      <c r="G11">
        <v>31870</v>
      </c>
      <c r="H11">
        <v>27772</v>
      </c>
      <c r="I11">
        <v>540</v>
      </c>
      <c r="J11">
        <v>6480</v>
      </c>
      <c r="K11">
        <v>0.23</v>
      </c>
      <c r="L11">
        <v>85.22</v>
      </c>
      <c r="M11" t="s">
        <v>355</v>
      </c>
    </row>
    <row r="12" spans="1:13" x14ac:dyDescent="0.35">
      <c r="A12">
        <v>56</v>
      </c>
      <c r="B12" t="s">
        <v>57</v>
      </c>
      <c r="C12" t="s">
        <v>54</v>
      </c>
      <c r="D12" t="s">
        <v>748</v>
      </c>
      <c r="E12" t="s">
        <v>749</v>
      </c>
      <c r="F12">
        <v>25396</v>
      </c>
      <c r="G12">
        <v>27118</v>
      </c>
      <c r="H12">
        <v>25396</v>
      </c>
      <c r="I12">
        <v>483</v>
      </c>
      <c r="J12">
        <v>5796</v>
      </c>
      <c r="K12">
        <v>0.23</v>
      </c>
      <c r="L12">
        <v>83.36</v>
      </c>
      <c r="M12" t="s">
        <v>750</v>
      </c>
    </row>
    <row r="13" spans="1:13" hidden="1" x14ac:dyDescent="0.35">
      <c r="A13">
        <v>1</v>
      </c>
      <c r="B13" t="s">
        <v>0</v>
      </c>
      <c r="C13" t="s">
        <v>39</v>
      </c>
      <c r="D13" t="s">
        <v>2</v>
      </c>
      <c r="E13" t="s">
        <v>45</v>
      </c>
      <c r="F13">
        <v>26959</v>
      </c>
      <c r="G13">
        <v>30133</v>
      </c>
      <c r="H13">
        <v>26959</v>
      </c>
      <c r="I13">
        <v>550</v>
      </c>
      <c r="J13">
        <v>6600</v>
      </c>
      <c r="K13">
        <v>0.24</v>
      </c>
      <c r="L13">
        <v>89.42</v>
      </c>
      <c r="M13" t="s">
        <v>46</v>
      </c>
    </row>
    <row r="14" spans="1:13" x14ac:dyDescent="0.35">
      <c r="A14">
        <v>82</v>
      </c>
      <c r="B14" t="s">
        <v>57</v>
      </c>
      <c r="C14" t="s">
        <v>5</v>
      </c>
      <c r="D14" t="s">
        <v>194</v>
      </c>
      <c r="E14" t="s">
        <v>195</v>
      </c>
      <c r="G14">
        <v>30273</v>
      </c>
      <c r="H14">
        <v>30273</v>
      </c>
      <c r="I14">
        <v>600</v>
      </c>
      <c r="J14">
        <v>7200</v>
      </c>
      <c r="K14">
        <v>0.24</v>
      </c>
      <c r="L14">
        <v>86.87</v>
      </c>
      <c r="M14" t="s">
        <v>196</v>
      </c>
    </row>
    <row r="15" spans="1:13" x14ac:dyDescent="0.35">
      <c r="A15">
        <v>8</v>
      </c>
      <c r="B15" t="s">
        <v>57</v>
      </c>
      <c r="C15" t="s">
        <v>2</v>
      </c>
      <c r="D15" t="s">
        <v>362</v>
      </c>
      <c r="E15" t="s">
        <v>363</v>
      </c>
      <c r="F15">
        <v>27468</v>
      </c>
      <c r="G15">
        <v>32223</v>
      </c>
      <c r="H15">
        <v>27468</v>
      </c>
      <c r="I15">
        <v>550</v>
      </c>
      <c r="J15">
        <v>6600</v>
      </c>
      <c r="K15">
        <v>0.24</v>
      </c>
      <c r="L15">
        <v>87.76</v>
      </c>
      <c r="M15" t="s">
        <v>364</v>
      </c>
    </row>
    <row r="16" spans="1:13" x14ac:dyDescent="0.35">
      <c r="A16">
        <v>18</v>
      </c>
      <c r="B16" t="s">
        <v>57</v>
      </c>
      <c r="C16" t="s">
        <v>3</v>
      </c>
      <c r="D16" t="s">
        <v>398</v>
      </c>
      <c r="E16" t="s">
        <v>399</v>
      </c>
      <c r="G16">
        <v>30994</v>
      </c>
      <c r="H16">
        <v>30994</v>
      </c>
      <c r="I16">
        <v>620</v>
      </c>
      <c r="J16">
        <v>7440</v>
      </c>
      <c r="K16">
        <v>0.24</v>
      </c>
      <c r="L16">
        <v>87.68</v>
      </c>
      <c r="M16" t="s">
        <v>364</v>
      </c>
    </row>
    <row r="17" spans="1:13" x14ac:dyDescent="0.35">
      <c r="A17">
        <v>114</v>
      </c>
      <c r="B17" t="s">
        <v>57</v>
      </c>
      <c r="C17" t="s">
        <v>6</v>
      </c>
      <c r="D17" t="s">
        <v>710</v>
      </c>
      <c r="E17" t="s">
        <v>711</v>
      </c>
      <c r="F17">
        <v>25975</v>
      </c>
      <c r="G17">
        <v>27530</v>
      </c>
      <c r="H17">
        <v>25975</v>
      </c>
      <c r="I17">
        <v>525</v>
      </c>
      <c r="J17">
        <v>6300</v>
      </c>
      <c r="K17">
        <v>0.24</v>
      </c>
      <c r="L17">
        <v>88.59</v>
      </c>
      <c r="M17" t="s">
        <v>712</v>
      </c>
    </row>
    <row r="18" spans="1:13" x14ac:dyDescent="0.35">
      <c r="A18">
        <v>55</v>
      </c>
      <c r="B18" t="s">
        <v>57</v>
      </c>
      <c r="C18" t="s">
        <v>54</v>
      </c>
      <c r="D18" t="s">
        <v>746</v>
      </c>
      <c r="E18" t="s">
        <v>747</v>
      </c>
      <c r="F18">
        <v>29718</v>
      </c>
      <c r="G18">
        <v>32392</v>
      </c>
      <c r="H18">
        <v>29718</v>
      </c>
      <c r="I18">
        <v>595</v>
      </c>
      <c r="J18">
        <v>7140</v>
      </c>
      <c r="K18">
        <v>0.24</v>
      </c>
      <c r="L18">
        <v>87.75</v>
      </c>
      <c r="M18" t="s">
        <v>364</v>
      </c>
    </row>
    <row r="19" spans="1:13" x14ac:dyDescent="0.35">
      <c r="A19">
        <v>106</v>
      </c>
      <c r="B19" t="s">
        <v>57</v>
      </c>
      <c r="C19" t="s">
        <v>5</v>
      </c>
      <c r="D19" t="s">
        <v>179</v>
      </c>
      <c r="E19" t="s">
        <v>180</v>
      </c>
      <c r="G19">
        <v>29278</v>
      </c>
      <c r="H19">
        <v>29278</v>
      </c>
      <c r="I19">
        <v>600</v>
      </c>
      <c r="J19">
        <v>7200</v>
      </c>
      <c r="K19">
        <v>0.25</v>
      </c>
      <c r="L19">
        <v>89.82</v>
      </c>
      <c r="M19" t="s">
        <v>46</v>
      </c>
    </row>
    <row r="20" spans="1:13" x14ac:dyDescent="0.35">
      <c r="A20">
        <v>103</v>
      </c>
      <c r="B20" t="s">
        <v>57</v>
      </c>
      <c r="C20" t="s">
        <v>5</v>
      </c>
      <c r="D20" t="s">
        <v>260</v>
      </c>
      <c r="E20" t="s">
        <v>261</v>
      </c>
      <c r="G20">
        <v>31751</v>
      </c>
      <c r="H20">
        <v>31751</v>
      </c>
      <c r="I20">
        <v>650</v>
      </c>
      <c r="J20">
        <v>7800</v>
      </c>
      <c r="K20">
        <v>0.25</v>
      </c>
      <c r="L20">
        <v>89.73</v>
      </c>
      <c r="M20" t="s">
        <v>46</v>
      </c>
    </row>
    <row r="21" spans="1:13" x14ac:dyDescent="0.35">
      <c r="A21">
        <v>4</v>
      </c>
      <c r="B21" t="s">
        <v>57</v>
      </c>
      <c r="C21" t="s">
        <v>2</v>
      </c>
      <c r="D21" t="s">
        <v>356</v>
      </c>
      <c r="E21" t="s">
        <v>357</v>
      </c>
      <c r="F21">
        <v>25079</v>
      </c>
      <c r="G21">
        <v>27712</v>
      </c>
      <c r="H21">
        <v>25079</v>
      </c>
      <c r="I21">
        <v>525</v>
      </c>
      <c r="J21">
        <v>6300</v>
      </c>
      <c r="K21">
        <v>0.25</v>
      </c>
      <c r="L21">
        <v>91.75</v>
      </c>
      <c r="M21" s="3">
        <v>45326</v>
      </c>
    </row>
    <row r="22" spans="1:13" x14ac:dyDescent="0.35">
      <c r="A22">
        <v>13</v>
      </c>
      <c r="B22" t="s">
        <v>57</v>
      </c>
      <c r="C22" t="s">
        <v>2</v>
      </c>
      <c r="D22" t="s">
        <v>367</v>
      </c>
      <c r="E22" t="s">
        <v>368</v>
      </c>
      <c r="F22">
        <v>26306</v>
      </c>
      <c r="G22">
        <v>27512</v>
      </c>
      <c r="H22">
        <v>26306</v>
      </c>
      <c r="I22">
        <v>550</v>
      </c>
      <c r="J22">
        <v>6600</v>
      </c>
      <c r="K22">
        <v>0.25</v>
      </c>
      <c r="L22">
        <v>91.64</v>
      </c>
      <c r="M22" s="3">
        <v>45326</v>
      </c>
    </row>
    <row r="23" spans="1:13" x14ac:dyDescent="0.35">
      <c r="A23">
        <v>6</v>
      </c>
      <c r="B23" t="s">
        <v>57</v>
      </c>
      <c r="C23" t="s">
        <v>2</v>
      </c>
      <c r="D23" t="s">
        <v>369</v>
      </c>
      <c r="E23" t="s">
        <v>370</v>
      </c>
      <c r="F23">
        <v>27273</v>
      </c>
      <c r="G23">
        <v>30608</v>
      </c>
      <c r="H23">
        <v>27273</v>
      </c>
      <c r="I23">
        <v>575</v>
      </c>
      <c r="J23">
        <v>6900</v>
      </c>
      <c r="K23">
        <v>0.25</v>
      </c>
      <c r="L23">
        <v>92.41</v>
      </c>
      <c r="M23" s="3">
        <v>45355</v>
      </c>
    </row>
    <row r="24" spans="1:13" x14ac:dyDescent="0.35">
      <c r="A24">
        <v>51</v>
      </c>
      <c r="B24" t="s">
        <v>57</v>
      </c>
      <c r="C24" t="s">
        <v>3</v>
      </c>
      <c r="D24" t="s">
        <v>433</v>
      </c>
      <c r="E24" t="s">
        <v>434</v>
      </c>
      <c r="F24">
        <v>28422</v>
      </c>
      <c r="G24">
        <v>32785</v>
      </c>
      <c r="H24">
        <v>28422</v>
      </c>
      <c r="I24">
        <v>595</v>
      </c>
      <c r="J24">
        <v>7140</v>
      </c>
      <c r="K24">
        <v>0.25</v>
      </c>
      <c r="L24">
        <v>91.76</v>
      </c>
      <c r="M24" s="3">
        <v>45326</v>
      </c>
    </row>
    <row r="25" spans="1:13" x14ac:dyDescent="0.35">
      <c r="A25">
        <v>34</v>
      </c>
      <c r="B25" t="s">
        <v>57</v>
      </c>
      <c r="C25" t="s">
        <v>3</v>
      </c>
      <c r="D25" t="s">
        <v>448</v>
      </c>
      <c r="E25" t="s">
        <v>449</v>
      </c>
      <c r="F25">
        <v>28246</v>
      </c>
      <c r="G25">
        <v>30740</v>
      </c>
      <c r="H25">
        <v>28246</v>
      </c>
      <c r="I25">
        <v>595</v>
      </c>
      <c r="J25">
        <v>7140</v>
      </c>
      <c r="K25">
        <v>0.25</v>
      </c>
      <c r="L25">
        <v>92.33</v>
      </c>
      <c r="M25" s="3">
        <v>45355</v>
      </c>
    </row>
    <row r="26" spans="1:13" x14ac:dyDescent="0.35">
      <c r="A26">
        <v>123</v>
      </c>
      <c r="B26" t="s">
        <v>57</v>
      </c>
      <c r="C26" t="s">
        <v>6</v>
      </c>
      <c r="D26" t="s">
        <v>703</v>
      </c>
      <c r="E26" t="s">
        <v>704</v>
      </c>
      <c r="F26">
        <v>32764</v>
      </c>
      <c r="G26">
        <v>37930</v>
      </c>
      <c r="H26">
        <v>32764</v>
      </c>
      <c r="I26">
        <v>675</v>
      </c>
      <c r="J26">
        <v>8100</v>
      </c>
      <c r="K26">
        <v>0.25</v>
      </c>
      <c r="L26">
        <v>90.3</v>
      </c>
      <c r="M26" s="3">
        <v>45295</v>
      </c>
    </row>
    <row r="27" spans="1:13" x14ac:dyDescent="0.35">
      <c r="A27">
        <v>144</v>
      </c>
      <c r="B27" t="s">
        <v>57</v>
      </c>
      <c r="C27" t="s">
        <v>6</v>
      </c>
      <c r="D27" t="s">
        <v>729</v>
      </c>
      <c r="E27" t="s">
        <v>730</v>
      </c>
      <c r="G27">
        <v>34431</v>
      </c>
      <c r="H27">
        <v>34431</v>
      </c>
      <c r="I27">
        <v>725</v>
      </c>
      <c r="J27">
        <v>8700</v>
      </c>
      <c r="K27">
        <v>0.25</v>
      </c>
      <c r="L27">
        <v>92.29</v>
      </c>
      <c r="M27" s="3">
        <v>45355</v>
      </c>
    </row>
    <row r="28" spans="1:13" x14ac:dyDescent="0.35">
      <c r="A28">
        <v>58</v>
      </c>
      <c r="B28" t="s">
        <v>57</v>
      </c>
      <c r="C28" t="s">
        <v>54</v>
      </c>
      <c r="D28" t="s">
        <v>757</v>
      </c>
      <c r="E28" t="s">
        <v>758</v>
      </c>
      <c r="F28">
        <v>27244</v>
      </c>
      <c r="G28">
        <v>32714</v>
      </c>
      <c r="H28">
        <v>27244</v>
      </c>
      <c r="I28">
        <v>560</v>
      </c>
      <c r="J28">
        <v>6720</v>
      </c>
      <c r="K28">
        <v>0.25</v>
      </c>
      <c r="L28">
        <v>90.09</v>
      </c>
      <c r="M28" s="3">
        <v>45295</v>
      </c>
    </row>
    <row r="29" spans="1:13" x14ac:dyDescent="0.35">
      <c r="A29">
        <v>64</v>
      </c>
      <c r="B29" t="s">
        <v>57</v>
      </c>
      <c r="C29" t="s">
        <v>54</v>
      </c>
      <c r="D29" t="s">
        <v>761</v>
      </c>
      <c r="E29" t="s">
        <v>762</v>
      </c>
      <c r="F29">
        <v>26188</v>
      </c>
      <c r="G29">
        <v>30545</v>
      </c>
      <c r="H29">
        <v>26188</v>
      </c>
      <c r="I29">
        <v>555</v>
      </c>
      <c r="J29">
        <v>6660</v>
      </c>
      <c r="K29">
        <v>0.25</v>
      </c>
      <c r="L29">
        <v>92.89</v>
      </c>
      <c r="M29" s="3">
        <v>45355</v>
      </c>
    </row>
    <row r="30" spans="1:13" x14ac:dyDescent="0.35">
      <c r="A30">
        <v>85</v>
      </c>
      <c r="B30" t="s">
        <v>57</v>
      </c>
      <c r="C30" t="s">
        <v>5</v>
      </c>
      <c r="D30" t="s">
        <v>211</v>
      </c>
      <c r="E30" t="s">
        <v>212</v>
      </c>
      <c r="F30">
        <v>30095</v>
      </c>
      <c r="G30">
        <v>34716</v>
      </c>
      <c r="H30">
        <v>30095</v>
      </c>
      <c r="I30">
        <v>650</v>
      </c>
      <c r="J30">
        <v>7800</v>
      </c>
      <c r="K30">
        <v>0.26</v>
      </c>
      <c r="L30">
        <v>94.67</v>
      </c>
      <c r="M30" s="3">
        <v>45416</v>
      </c>
    </row>
    <row r="31" spans="1:13" x14ac:dyDescent="0.35">
      <c r="A31">
        <v>101</v>
      </c>
      <c r="B31" t="s">
        <v>57</v>
      </c>
      <c r="C31" t="s">
        <v>5</v>
      </c>
      <c r="D31" t="s">
        <v>256</v>
      </c>
      <c r="E31" t="s">
        <v>257</v>
      </c>
      <c r="G31">
        <v>32046</v>
      </c>
      <c r="H31">
        <v>32046</v>
      </c>
      <c r="I31">
        <v>695</v>
      </c>
      <c r="J31">
        <v>8340</v>
      </c>
      <c r="K31">
        <v>0.26</v>
      </c>
      <c r="L31">
        <v>95.06</v>
      </c>
      <c r="M31" s="3">
        <v>45447</v>
      </c>
    </row>
    <row r="32" spans="1:13" x14ac:dyDescent="0.35">
      <c r="A32">
        <v>12</v>
      </c>
      <c r="B32" t="s">
        <v>57</v>
      </c>
      <c r="C32" t="s">
        <v>2</v>
      </c>
      <c r="D32" t="s">
        <v>360</v>
      </c>
      <c r="E32" t="s">
        <v>361</v>
      </c>
      <c r="F32">
        <v>28097</v>
      </c>
      <c r="G32">
        <v>31644</v>
      </c>
      <c r="H32">
        <v>28097</v>
      </c>
      <c r="I32">
        <v>600</v>
      </c>
      <c r="J32">
        <v>7200</v>
      </c>
      <c r="K32">
        <v>0.26</v>
      </c>
      <c r="L32">
        <v>93.6</v>
      </c>
      <c r="M32" s="3">
        <v>45386</v>
      </c>
    </row>
    <row r="33" spans="1:13" x14ac:dyDescent="0.35">
      <c r="A33">
        <v>5</v>
      </c>
      <c r="B33" t="s">
        <v>57</v>
      </c>
      <c r="C33" t="s">
        <v>2</v>
      </c>
      <c r="D33" t="s">
        <v>365</v>
      </c>
      <c r="E33" t="s">
        <v>366</v>
      </c>
      <c r="F33">
        <v>24493</v>
      </c>
      <c r="G33">
        <v>27120</v>
      </c>
      <c r="H33">
        <v>24493</v>
      </c>
      <c r="I33">
        <v>525</v>
      </c>
      <c r="J33">
        <v>6300</v>
      </c>
      <c r="K33">
        <v>0.26</v>
      </c>
      <c r="L33">
        <v>93.95</v>
      </c>
      <c r="M33" s="3">
        <v>45386</v>
      </c>
    </row>
    <row r="34" spans="1:13" x14ac:dyDescent="0.35">
      <c r="A34">
        <v>14</v>
      </c>
      <c r="B34" t="s">
        <v>57</v>
      </c>
      <c r="C34" t="s">
        <v>2</v>
      </c>
      <c r="D34" t="s">
        <v>371</v>
      </c>
      <c r="E34" t="s">
        <v>372</v>
      </c>
      <c r="F34">
        <v>25333</v>
      </c>
      <c r="G34">
        <v>27810</v>
      </c>
      <c r="H34">
        <v>25333</v>
      </c>
      <c r="I34">
        <v>550</v>
      </c>
      <c r="J34">
        <v>6600</v>
      </c>
      <c r="K34">
        <v>0.26</v>
      </c>
      <c r="L34">
        <v>95.16</v>
      </c>
      <c r="M34" s="3">
        <v>45447</v>
      </c>
    </row>
    <row r="35" spans="1:13" x14ac:dyDescent="0.35">
      <c r="A35">
        <v>16</v>
      </c>
      <c r="B35" t="s">
        <v>57</v>
      </c>
      <c r="C35" t="s">
        <v>3</v>
      </c>
      <c r="D35" t="s">
        <v>375</v>
      </c>
      <c r="E35" t="s">
        <v>376</v>
      </c>
      <c r="F35">
        <v>25476</v>
      </c>
      <c r="G35">
        <v>28173</v>
      </c>
      <c r="H35">
        <v>25476</v>
      </c>
      <c r="I35">
        <v>550</v>
      </c>
      <c r="J35">
        <v>6600</v>
      </c>
      <c r="K35">
        <v>0.26</v>
      </c>
      <c r="L35">
        <v>94.62</v>
      </c>
      <c r="M35" s="3">
        <v>45416</v>
      </c>
    </row>
    <row r="36" spans="1:13" x14ac:dyDescent="0.35">
      <c r="A36">
        <v>37</v>
      </c>
      <c r="B36" t="s">
        <v>57</v>
      </c>
      <c r="C36" t="s">
        <v>3</v>
      </c>
      <c r="D36" t="s">
        <v>390</v>
      </c>
      <c r="E36" t="s">
        <v>391</v>
      </c>
      <c r="F36">
        <v>29928</v>
      </c>
      <c r="G36">
        <v>33686</v>
      </c>
      <c r="H36">
        <v>29928</v>
      </c>
      <c r="I36">
        <v>650</v>
      </c>
      <c r="J36">
        <v>7800</v>
      </c>
      <c r="K36">
        <v>0.26</v>
      </c>
      <c r="L36">
        <v>95.19</v>
      </c>
      <c r="M36" s="3">
        <v>45447</v>
      </c>
    </row>
    <row r="37" spans="1:13" x14ac:dyDescent="0.35">
      <c r="A37">
        <v>35</v>
      </c>
      <c r="B37" t="s">
        <v>57</v>
      </c>
      <c r="C37" t="s">
        <v>3</v>
      </c>
      <c r="D37" t="s">
        <v>405</v>
      </c>
      <c r="E37" t="s">
        <v>406</v>
      </c>
      <c r="F37">
        <v>28233</v>
      </c>
      <c r="G37">
        <v>32215</v>
      </c>
      <c r="H37">
        <v>28233</v>
      </c>
      <c r="I37">
        <v>600</v>
      </c>
      <c r="J37">
        <v>7200</v>
      </c>
      <c r="K37">
        <v>0.26</v>
      </c>
      <c r="L37">
        <v>93.15</v>
      </c>
      <c r="M37" s="3">
        <v>45386</v>
      </c>
    </row>
    <row r="38" spans="1:13" x14ac:dyDescent="0.35">
      <c r="A38">
        <v>41</v>
      </c>
      <c r="B38" t="s">
        <v>57</v>
      </c>
      <c r="C38" t="s">
        <v>3</v>
      </c>
      <c r="D38" t="s">
        <v>417</v>
      </c>
      <c r="E38" t="s">
        <v>418</v>
      </c>
      <c r="F38">
        <v>24305</v>
      </c>
      <c r="G38">
        <v>27694</v>
      </c>
      <c r="H38">
        <v>24305</v>
      </c>
      <c r="I38">
        <v>525</v>
      </c>
      <c r="J38">
        <v>6300</v>
      </c>
      <c r="K38">
        <v>0.26</v>
      </c>
      <c r="L38">
        <v>94.67</v>
      </c>
      <c r="M38" s="3">
        <v>45416</v>
      </c>
    </row>
    <row r="39" spans="1:13" x14ac:dyDescent="0.35">
      <c r="A39">
        <v>42</v>
      </c>
      <c r="B39" t="s">
        <v>57</v>
      </c>
      <c r="C39" t="s">
        <v>3</v>
      </c>
      <c r="D39" t="s">
        <v>419</v>
      </c>
      <c r="E39" t="s">
        <v>420</v>
      </c>
      <c r="F39">
        <v>26752</v>
      </c>
      <c r="G39">
        <v>30831</v>
      </c>
      <c r="H39">
        <v>26752</v>
      </c>
      <c r="I39">
        <v>575</v>
      </c>
      <c r="J39">
        <v>6900</v>
      </c>
      <c r="K39">
        <v>0.26</v>
      </c>
      <c r="L39">
        <v>94.21</v>
      </c>
      <c r="M39" s="3">
        <v>45416</v>
      </c>
    </row>
    <row r="40" spans="1:13" x14ac:dyDescent="0.35">
      <c r="A40">
        <v>46</v>
      </c>
      <c r="B40" t="s">
        <v>57</v>
      </c>
      <c r="C40" t="s">
        <v>3</v>
      </c>
      <c r="D40" t="s">
        <v>444</v>
      </c>
      <c r="E40" t="s">
        <v>445</v>
      </c>
      <c r="F40">
        <v>28005</v>
      </c>
      <c r="G40">
        <v>33519</v>
      </c>
      <c r="H40">
        <v>28005</v>
      </c>
      <c r="I40">
        <v>607</v>
      </c>
      <c r="J40">
        <v>7284</v>
      </c>
      <c r="K40">
        <v>0.26</v>
      </c>
      <c r="L40">
        <v>95</v>
      </c>
      <c r="M40" s="3">
        <v>45447</v>
      </c>
    </row>
    <row r="41" spans="1:13" x14ac:dyDescent="0.35">
      <c r="A41">
        <v>53</v>
      </c>
      <c r="B41" t="s">
        <v>57</v>
      </c>
      <c r="C41" t="s">
        <v>3</v>
      </c>
      <c r="D41" t="s">
        <v>450</v>
      </c>
      <c r="E41" t="s">
        <v>451</v>
      </c>
      <c r="F41">
        <v>29810</v>
      </c>
      <c r="G41">
        <v>33188</v>
      </c>
      <c r="H41">
        <v>29810</v>
      </c>
      <c r="I41">
        <v>650</v>
      </c>
      <c r="J41">
        <v>7800</v>
      </c>
      <c r="K41">
        <v>0.26</v>
      </c>
      <c r="L41">
        <v>95.57</v>
      </c>
      <c r="M41" s="3">
        <v>45447</v>
      </c>
    </row>
    <row r="42" spans="1:13" x14ac:dyDescent="0.35">
      <c r="A42">
        <v>47</v>
      </c>
      <c r="B42" t="s">
        <v>57</v>
      </c>
      <c r="C42" t="s">
        <v>3</v>
      </c>
      <c r="D42" t="s">
        <v>452</v>
      </c>
      <c r="E42" t="s">
        <v>453</v>
      </c>
      <c r="F42">
        <v>28797</v>
      </c>
      <c r="G42">
        <v>32931</v>
      </c>
      <c r="H42">
        <v>28797</v>
      </c>
      <c r="I42">
        <v>625</v>
      </c>
      <c r="J42">
        <v>7500</v>
      </c>
      <c r="K42">
        <v>0.26</v>
      </c>
      <c r="L42">
        <v>95.13</v>
      </c>
      <c r="M42" s="3">
        <v>45447</v>
      </c>
    </row>
    <row r="43" spans="1:13" x14ac:dyDescent="0.35">
      <c r="A43">
        <v>68</v>
      </c>
      <c r="B43" t="s">
        <v>57</v>
      </c>
      <c r="C43" t="s">
        <v>54</v>
      </c>
      <c r="D43" t="s">
        <v>742</v>
      </c>
      <c r="E43" t="s">
        <v>743</v>
      </c>
      <c r="F43">
        <v>26752</v>
      </c>
      <c r="G43">
        <v>31536</v>
      </c>
      <c r="H43">
        <v>26752</v>
      </c>
      <c r="I43">
        <v>590</v>
      </c>
      <c r="J43">
        <v>7080</v>
      </c>
      <c r="K43">
        <v>0.26</v>
      </c>
      <c r="L43">
        <v>96.66</v>
      </c>
      <c r="M43" s="3">
        <v>45477</v>
      </c>
    </row>
    <row r="44" spans="1:13" x14ac:dyDescent="0.35">
      <c r="A44">
        <v>61</v>
      </c>
      <c r="B44" t="s">
        <v>57</v>
      </c>
      <c r="C44" t="s">
        <v>54</v>
      </c>
      <c r="D44" t="s">
        <v>765</v>
      </c>
      <c r="E44" t="s">
        <v>766</v>
      </c>
      <c r="F44">
        <v>27535</v>
      </c>
      <c r="G44">
        <v>31225</v>
      </c>
      <c r="H44">
        <v>27535</v>
      </c>
      <c r="I44">
        <v>600</v>
      </c>
      <c r="J44">
        <v>7200</v>
      </c>
      <c r="K44">
        <v>0.26</v>
      </c>
      <c r="L44">
        <v>95.51</v>
      </c>
      <c r="M44" s="3">
        <v>45447</v>
      </c>
    </row>
    <row r="45" spans="1:13" x14ac:dyDescent="0.35">
      <c r="A45">
        <v>98</v>
      </c>
      <c r="B45" t="s">
        <v>57</v>
      </c>
      <c r="C45" t="s">
        <v>5</v>
      </c>
      <c r="D45" t="s">
        <v>203</v>
      </c>
      <c r="E45" t="s">
        <v>204</v>
      </c>
      <c r="F45">
        <v>25819</v>
      </c>
      <c r="G45">
        <v>29561</v>
      </c>
      <c r="H45">
        <v>25819</v>
      </c>
      <c r="I45">
        <v>575</v>
      </c>
      <c r="J45">
        <v>6900</v>
      </c>
      <c r="K45">
        <v>0.27</v>
      </c>
      <c r="L45">
        <v>97.61</v>
      </c>
      <c r="M45" s="3">
        <v>45508</v>
      </c>
    </row>
    <row r="46" spans="1:13" x14ac:dyDescent="0.35">
      <c r="A46">
        <v>86</v>
      </c>
      <c r="B46" t="s">
        <v>57</v>
      </c>
      <c r="C46" t="s">
        <v>5</v>
      </c>
      <c r="D46" t="s">
        <v>233</v>
      </c>
      <c r="E46" t="s">
        <v>234</v>
      </c>
      <c r="G46">
        <v>30371</v>
      </c>
      <c r="H46">
        <v>30371</v>
      </c>
      <c r="I46">
        <v>675</v>
      </c>
      <c r="J46">
        <v>8100</v>
      </c>
      <c r="K46">
        <v>0.27</v>
      </c>
      <c r="L46">
        <v>97.41</v>
      </c>
      <c r="M46" s="3">
        <v>45508</v>
      </c>
    </row>
    <row r="47" spans="1:13" x14ac:dyDescent="0.35">
      <c r="A47">
        <v>77</v>
      </c>
      <c r="B47" t="s">
        <v>57</v>
      </c>
      <c r="C47" t="s">
        <v>5</v>
      </c>
      <c r="D47" t="s">
        <v>252</v>
      </c>
      <c r="E47" t="s">
        <v>253</v>
      </c>
      <c r="F47">
        <v>34857</v>
      </c>
      <c r="G47">
        <v>40771</v>
      </c>
      <c r="H47">
        <v>34857</v>
      </c>
      <c r="I47">
        <v>775</v>
      </c>
      <c r="J47">
        <v>9300</v>
      </c>
      <c r="K47">
        <v>0.27</v>
      </c>
      <c r="L47">
        <v>97.45</v>
      </c>
      <c r="M47" s="3">
        <v>45508</v>
      </c>
    </row>
    <row r="48" spans="1:13" x14ac:dyDescent="0.35">
      <c r="A48">
        <v>87</v>
      </c>
      <c r="B48" t="s">
        <v>57</v>
      </c>
      <c r="C48" t="s">
        <v>5</v>
      </c>
      <c r="D48" t="s">
        <v>254</v>
      </c>
      <c r="E48" t="s">
        <v>255</v>
      </c>
      <c r="F48">
        <v>31852</v>
      </c>
      <c r="G48">
        <v>34954</v>
      </c>
      <c r="H48">
        <v>31852</v>
      </c>
      <c r="I48">
        <v>725</v>
      </c>
      <c r="J48">
        <v>8700</v>
      </c>
      <c r="K48">
        <v>0.27</v>
      </c>
      <c r="L48">
        <v>99.76</v>
      </c>
      <c r="M48" s="3">
        <v>45569</v>
      </c>
    </row>
    <row r="49" spans="1:13" x14ac:dyDescent="0.35">
      <c r="A49">
        <v>10</v>
      </c>
      <c r="B49" t="s">
        <v>57</v>
      </c>
      <c r="C49" t="s">
        <v>2</v>
      </c>
      <c r="D49" t="s">
        <v>351</v>
      </c>
      <c r="E49" t="s">
        <v>352</v>
      </c>
      <c r="F49">
        <v>26384</v>
      </c>
      <c r="G49">
        <v>29525</v>
      </c>
      <c r="H49">
        <v>26384</v>
      </c>
      <c r="I49">
        <v>595</v>
      </c>
      <c r="J49">
        <v>7140</v>
      </c>
      <c r="K49">
        <v>0.27</v>
      </c>
      <c r="L49">
        <v>98.84</v>
      </c>
      <c r="M49" s="3">
        <v>45539</v>
      </c>
    </row>
    <row r="50" spans="1:13" x14ac:dyDescent="0.35">
      <c r="A50">
        <v>44</v>
      </c>
      <c r="B50" t="s">
        <v>57</v>
      </c>
      <c r="C50" t="s">
        <v>3</v>
      </c>
      <c r="D50" t="s">
        <v>425</v>
      </c>
      <c r="E50" t="s">
        <v>426</v>
      </c>
      <c r="F50">
        <v>27419</v>
      </c>
      <c r="G50">
        <v>29844</v>
      </c>
      <c r="H50">
        <v>27419</v>
      </c>
      <c r="I50">
        <v>625</v>
      </c>
      <c r="J50">
        <v>7500</v>
      </c>
      <c r="K50">
        <v>0.27</v>
      </c>
      <c r="L50">
        <v>99.91</v>
      </c>
      <c r="M50" s="3">
        <v>45569</v>
      </c>
    </row>
    <row r="51" spans="1:13" x14ac:dyDescent="0.35">
      <c r="A51">
        <v>45</v>
      </c>
      <c r="B51" t="s">
        <v>57</v>
      </c>
      <c r="C51" t="s">
        <v>3</v>
      </c>
      <c r="D51" t="s">
        <v>431</v>
      </c>
      <c r="E51" t="s">
        <v>432</v>
      </c>
      <c r="F51">
        <v>29149</v>
      </c>
      <c r="G51">
        <v>32675</v>
      </c>
      <c r="H51">
        <v>29149</v>
      </c>
      <c r="I51">
        <v>650</v>
      </c>
      <c r="J51">
        <v>7800</v>
      </c>
      <c r="K51">
        <v>0.27</v>
      </c>
      <c r="L51">
        <v>97.74</v>
      </c>
      <c r="M51" s="3">
        <v>45508</v>
      </c>
    </row>
    <row r="52" spans="1:13" x14ac:dyDescent="0.35">
      <c r="A52">
        <v>330</v>
      </c>
      <c r="B52" t="s">
        <v>57</v>
      </c>
      <c r="C52" t="s">
        <v>10</v>
      </c>
      <c r="D52" t="s">
        <v>628</v>
      </c>
      <c r="E52" t="s">
        <v>629</v>
      </c>
      <c r="F52">
        <v>31191</v>
      </c>
      <c r="G52">
        <v>32119</v>
      </c>
      <c r="H52">
        <v>31191</v>
      </c>
      <c r="I52">
        <v>695</v>
      </c>
      <c r="J52">
        <v>8340</v>
      </c>
      <c r="K52">
        <v>0.27</v>
      </c>
      <c r="L52">
        <v>97.66</v>
      </c>
      <c r="M52" s="3">
        <v>45508</v>
      </c>
    </row>
    <row r="53" spans="1:13" x14ac:dyDescent="0.35">
      <c r="A53">
        <v>121</v>
      </c>
      <c r="B53" t="s">
        <v>57</v>
      </c>
      <c r="C53" t="s">
        <v>6</v>
      </c>
      <c r="D53" t="s">
        <v>685</v>
      </c>
      <c r="E53" t="s">
        <v>686</v>
      </c>
      <c r="F53">
        <v>27114</v>
      </c>
      <c r="G53">
        <v>29770</v>
      </c>
      <c r="H53">
        <v>27114</v>
      </c>
      <c r="I53">
        <v>600</v>
      </c>
      <c r="J53">
        <v>7200</v>
      </c>
      <c r="K53">
        <v>0.27</v>
      </c>
      <c r="L53">
        <v>96.99</v>
      </c>
      <c r="M53" s="3">
        <v>45477</v>
      </c>
    </row>
    <row r="54" spans="1:13" x14ac:dyDescent="0.35">
      <c r="A54">
        <v>130</v>
      </c>
      <c r="B54" t="s">
        <v>57</v>
      </c>
      <c r="C54" t="s">
        <v>6</v>
      </c>
      <c r="D54" t="s">
        <v>713</v>
      </c>
      <c r="E54" t="s">
        <v>714</v>
      </c>
      <c r="G54">
        <v>39953</v>
      </c>
      <c r="H54">
        <v>39953</v>
      </c>
      <c r="I54">
        <v>893</v>
      </c>
      <c r="J54">
        <v>10716</v>
      </c>
      <c r="K54">
        <v>0.27</v>
      </c>
      <c r="L54">
        <v>97.97</v>
      </c>
      <c r="M54" s="3">
        <v>45508</v>
      </c>
    </row>
    <row r="55" spans="1:13" x14ac:dyDescent="0.35">
      <c r="A55">
        <v>115</v>
      </c>
      <c r="B55" t="s">
        <v>57</v>
      </c>
      <c r="C55" t="s">
        <v>6</v>
      </c>
      <c r="D55" t="s">
        <v>717</v>
      </c>
      <c r="E55" t="s">
        <v>718</v>
      </c>
      <c r="F55">
        <v>29135</v>
      </c>
      <c r="G55">
        <v>30701</v>
      </c>
      <c r="H55">
        <v>29135</v>
      </c>
      <c r="I55">
        <v>650</v>
      </c>
      <c r="J55">
        <v>7800</v>
      </c>
      <c r="K55">
        <v>0.27</v>
      </c>
      <c r="L55">
        <v>97.78</v>
      </c>
      <c r="M55" s="3">
        <v>45508</v>
      </c>
    </row>
    <row r="56" spans="1:13" x14ac:dyDescent="0.35">
      <c r="A56">
        <v>67</v>
      </c>
      <c r="B56" t="s">
        <v>57</v>
      </c>
      <c r="C56" t="s">
        <v>54</v>
      </c>
      <c r="D56" t="s">
        <v>740</v>
      </c>
      <c r="E56" t="s">
        <v>741</v>
      </c>
      <c r="F56">
        <v>26216</v>
      </c>
      <c r="G56">
        <v>31926</v>
      </c>
      <c r="H56">
        <v>26216</v>
      </c>
      <c r="I56">
        <v>595</v>
      </c>
      <c r="J56">
        <v>7140</v>
      </c>
      <c r="K56">
        <v>0.27</v>
      </c>
      <c r="L56">
        <v>99.48</v>
      </c>
      <c r="M56" s="3">
        <v>45569</v>
      </c>
    </row>
    <row r="57" spans="1:13" x14ac:dyDescent="0.35">
      <c r="A57">
        <v>69</v>
      </c>
      <c r="B57" t="s">
        <v>57</v>
      </c>
      <c r="C57" t="s">
        <v>54</v>
      </c>
      <c r="D57" t="s">
        <v>751</v>
      </c>
      <c r="E57" t="s">
        <v>752</v>
      </c>
      <c r="F57">
        <v>27329</v>
      </c>
      <c r="G57">
        <v>30100</v>
      </c>
      <c r="H57">
        <v>27329</v>
      </c>
      <c r="I57">
        <v>625</v>
      </c>
      <c r="J57">
        <v>7500</v>
      </c>
      <c r="K57">
        <v>0.27</v>
      </c>
      <c r="L57">
        <v>100.24</v>
      </c>
      <c r="M57" s="3">
        <v>45600</v>
      </c>
    </row>
    <row r="58" spans="1:13" hidden="1" x14ac:dyDescent="0.35">
      <c r="A58">
        <v>15</v>
      </c>
      <c r="B58" t="s">
        <v>0</v>
      </c>
      <c r="C58" t="s">
        <v>39</v>
      </c>
      <c r="D58" t="s">
        <v>3</v>
      </c>
      <c r="E58" t="s">
        <v>47</v>
      </c>
      <c r="F58">
        <v>28429</v>
      </c>
      <c r="G58">
        <v>32346</v>
      </c>
      <c r="H58">
        <v>28429</v>
      </c>
      <c r="I58">
        <v>675</v>
      </c>
      <c r="J58">
        <v>8100</v>
      </c>
      <c r="K58">
        <v>0.28000000000000003</v>
      </c>
      <c r="L58">
        <v>104.07</v>
      </c>
      <c r="M58" t="s">
        <v>48</v>
      </c>
    </row>
    <row r="59" spans="1:13" hidden="1" x14ac:dyDescent="0.35">
      <c r="A59">
        <v>54</v>
      </c>
      <c r="B59" t="s">
        <v>0</v>
      </c>
      <c r="C59" t="s">
        <v>39</v>
      </c>
      <c r="D59" t="s">
        <v>54</v>
      </c>
      <c r="E59" t="s">
        <v>55</v>
      </c>
      <c r="F59">
        <v>27648</v>
      </c>
      <c r="G59">
        <v>31624</v>
      </c>
      <c r="H59">
        <v>27648</v>
      </c>
      <c r="I59">
        <v>650</v>
      </c>
      <c r="J59">
        <v>7800</v>
      </c>
      <c r="K59">
        <v>0.28000000000000003</v>
      </c>
      <c r="L59">
        <v>103.04</v>
      </c>
      <c r="M59" t="s">
        <v>56</v>
      </c>
    </row>
    <row r="60" spans="1:13" x14ac:dyDescent="0.35">
      <c r="A60">
        <v>157</v>
      </c>
      <c r="B60" t="s">
        <v>57</v>
      </c>
      <c r="C60" t="s">
        <v>7</v>
      </c>
      <c r="D60" t="s">
        <v>104</v>
      </c>
      <c r="E60" t="s">
        <v>105</v>
      </c>
      <c r="G60">
        <v>31745</v>
      </c>
      <c r="H60">
        <v>31745</v>
      </c>
      <c r="I60">
        <v>738</v>
      </c>
      <c r="J60">
        <v>8856</v>
      </c>
      <c r="K60">
        <v>0.28000000000000003</v>
      </c>
      <c r="L60">
        <v>101.89</v>
      </c>
      <c r="M60" s="3">
        <v>45630</v>
      </c>
    </row>
    <row r="61" spans="1:13" x14ac:dyDescent="0.35">
      <c r="A61">
        <v>187</v>
      </c>
      <c r="B61" t="s">
        <v>57</v>
      </c>
      <c r="C61" t="s">
        <v>7</v>
      </c>
      <c r="D61" t="s">
        <v>106</v>
      </c>
      <c r="E61" t="s">
        <v>107</v>
      </c>
      <c r="F61">
        <v>27577</v>
      </c>
      <c r="G61">
        <v>29762</v>
      </c>
      <c r="H61">
        <v>27577</v>
      </c>
      <c r="I61">
        <v>650</v>
      </c>
      <c r="J61">
        <v>7800</v>
      </c>
      <c r="K61">
        <v>0.28000000000000003</v>
      </c>
      <c r="L61">
        <v>103.31</v>
      </c>
      <c r="M61" t="s">
        <v>56</v>
      </c>
    </row>
    <row r="62" spans="1:13" x14ac:dyDescent="0.35">
      <c r="A62">
        <v>80</v>
      </c>
      <c r="B62" t="s">
        <v>57</v>
      </c>
      <c r="C62" t="s">
        <v>5</v>
      </c>
      <c r="D62" t="s">
        <v>175</v>
      </c>
      <c r="E62" t="s">
        <v>176</v>
      </c>
      <c r="F62">
        <v>28571</v>
      </c>
      <c r="G62">
        <v>33136</v>
      </c>
      <c r="H62">
        <v>28571</v>
      </c>
      <c r="I62">
        <v>675</v>
      </c>
      <c r="J62">
        <v>8100</v>
      </c>
      <c r="K62">
        <v>0.28000000000000003</v>
      </c>
      <c r="L62">
        <v>103.55</v>
      </c>
      <c r="M62" t="s">
        <v>56</v>
      </c>
    </row>
    <row r="63" spans="1:13" x14ac:dyDescent="0.35">
      <c r="A63">
        <v>81</v>
      </c>
      <c r="B63" t="s">
        <v>57</v>
      </c>
      <c r="C63" t="s">
        <v>5</v>
      </c>
      <c r="D63" t="s">
        <v>184</v>
      </c>
      <c r="E63" t="s">
        <v>185</v>
      </c>
      <c r="F63">
        <v>24068</v>
      </c>
      <c r="G63">
        <v>26401</v>
      </c>
      <c r="H63">
        <v>24068</v>
      </c>
      <c r="I63">
        <v>564</v>
      </c>
      <c r="J63">
        <v>6768</v>
      </c>
      <c r="K63">
        <v>0.28000000000000003</v>
      </c>
      <c r="L63">
        <v>102.71</v>
      </c>
      <c r="M63" t="s">
        <v>186</v>
      </c>
    </row>
    <row r="64" spans="1:13" x14ac:dyDescent="0.35">
      <c r="A64">
        <v>90</v>
      </c>
      <c r="B64" t="s">
        <v>57</v>
      </c>
      <c r="C64" t="s">
        <v>5</v>
      </c>
      <c r="D64" t="s">
        <v>192</v>
      </c>
      <c r="E64" t="s">
        <v>193</v>
      </c>
      <c r="F64">
        <v>31128</v>
      </c>
      <c r="G64">
        <v>33486</v>
      </c>
      <c r="H64">
        <v>31128</v>
      </c>
      <c r="I64">
        <v>725</v>
      </c>
      <c r="J64">
        <v>8700</v>
      </c>
      <c r="K64">
        <v>0.28000000000000003</v>
      </c>
      <c r="L64">
        <v>102.08</v>
      </c>
      <c r="M64" t="s">
        <v>186</v>
      </c>
    </row>
    <row r="65" spans="1:13" x14ac:dyDescent="0.35">
      <c r="A65">
        <v>73</v>
      </c>
      <c r="B65" t="s">
        <v>57</v>
      </c>
      <c r="C65" t="s">
        <v>5</v>
      </c>
      <c r="D65" t="s">
        <v>197</v>
      </c>
      <c r="E65" t="s">
        <v>198</v>
      </c>
      <c r="F65">
        <v>28442</v>
      </c>
      <c r="G65">
        <v>31943</v>
      </c>
      <c r="H65">
        <v>28442</v>
      </c>
      <c r="I65">
        <v>675</v>
      </c>
      <c r="J65">
        <v>8100</v>
      </c>
      <c r="K65">
        <v>0.28000000000000003</v>
      </c>
      <c r="L65">
        <v>104.02</v>
      </c>
      <c r="M65" t="s">
        <v>48</v>
      </c>
    </row>
    <row r="66" spans="1:13" x14ac:dyDescent="0.35">
      <c r="A66">
        <v>79</v>
      </c>
      <c r="B66" t="s">
        <v>57</v>
      </c>
      <c r="C66" t="s">
        <v>5</v>
      </c>
      <c r="D66" t="s">
        <v>199</v>
      </c>
      <c r="E66" t="s">
        <v>200</v>
      </c>
      <c r="F66">
        <v>28326</v>
      </c>
      <c r="G66">
        <v>32321</v>
      </c>
      <c r="H66">
        <v>28326</v>
      </c>
      <c r="I66">
        <v>650</v>
      </c>
      <c r="J66">
        <v>7800</v>
      </c>
      <c r="K66">
        <v>0.28000000000000003</v>
      </c>
      <c r="L66">
        <v>100.58</v>
      </c>
      <c r="M66" s="3">
        <v>45600</v>
      </c>
    </row>
    <row r="67" spans="1:13" x14ac:dyDescent="0.35">
      <c r="A67">
        <v>83</v>
      </c>
      <c r="B67" t="s">
        <v>57</v>
      </c>
      <c r="C67" t="s">
        <v>5</v>
      </c>
      <c r="D67" t="s">
        <v>201</v>
      </c>
      <c r="E67" t="s">
        <v>202</v>
      </c>
      <c r="F67">
        <v>30049</v>
      </c>
      <c r="G67">
        <v>35166</v>
      </c>
      <c r="H67">
        <v>30049</v>
      </c>
      <c r="I67">
        <v>700</v>
      </c>
      <c r="J67">
        <v>8400</v>
      </c>
      <c r="K67">
        <v>0.28000000000000003</v>
      </c>
      <c r="L67">
        <v>102.1</v>
      </c>
      <c r="M67" t="s">
        <v>186</v>
      </c>
    </row>
    <row r="68" spans="1:13" x14ac:dyDescent="0.35">
      <c r="A68">
        <v>84</v>
      </c>
      <c r="B68" t="s">
        <v>57</v>
      </c>
      <c r="C68" t="s">
        <v>5</v>
      </c>
      <c r="D68" t="s">
        <v>205</v>
      </c>
      <c r="E68" t="s">
        <v>206</v>
      </c>
      <c r="F68">
        <v>30415</v>
      </c>
      <c r="G68">
        <v>32996</v>
      </c>
      <c r="H68">
        <v>30415</v>
      </c>
      <c r="I68">
        <v>700</v>
      </c>
      <c r="J68">
        <v>8400</v>
      </c>
      <c r="K68">
        <v>0.28000000000000003</v>
      </c>
      <c r="L68">
        <v>100.87</v>
      </c>
      <c r="M68" s="3">
        <v>45600</v>
      </c>
    </row>
    <row r="69" spans="1:13" x14ac:dyDescent="0.35">
      <c r="A69">
        <v>40</v>
      </c>
      <c r="B69" t="s">
        <v>57</v>
      </c>
      <c r="C69" t="s">
        <v>3</v>
      </c>
      <c r="D69" t="s">
        <v>407</v>
      </c>
      <c r="E69" t="s">
        <v>408</v>
      </c>
      <c r="F69">
        <v>26906</v>
      </c>
      <c r="G69">
        <v>29420</v>
      </c>
      <c r="H69">
        <v>26906</v>
      </c>
      <c r="I69">
        <v>625</v>
      </c>
      <c r="J69">
        <v>7500</v>
      </c>
      <c r="K69">
        <v>0.28000000000000003</v>
      </c>
      <c r="L69">
        <v>101.81</v>
      </c>
      <c r="M69" s="3">
        <v>45630</v>
      </c>
    </row>
    <row r="70" spans="1:13" x14ac:dyDescent="0.35">
      <c r="A70">
        <v>48</v>
      </c>
      <c r="B70" t="s">
        <v>57</v>
      </c>
      <c r="C70" t="s">
        <v>3</v>
      </c>
      <c r="D70" t="s">
        <v>413</v>
      </c>
      <c r="E70" t="s">
        <v>414</v>
      </c>
      <c r="F70">
        <v>28301</v>
      </c>
      <c r="G70">
        <v>31897</v>
      </c>
      <c r="H70">
        <v>28301</v>
      </c>
      <c r="I70">
        <v>650</v>
      </c>
      <c r="J70">
        <v>7800</v>
      </c>
      <c r="K70">
        <v>0.28000000000000003</v>
      </c>
      <c r="L70">
        <v>100.67</v>
      </c>
      <c r="M70" s="3">
        <v>45600</v>
      </c>
    </row>
    <row r="71" spans="1:13" x14ac:dyDescent="0.35">
      <c r="A71">
        <v>28</v>
      </c>
      <c r="B71" t="s">
        <v>57</v>
      </c>
      <c r="C71" t="s">
        <v>3</v>
      </c>
      <c r="D71" t="s">
        <v>415</v>
      </c>
      <c r="E71" t="s">
        <v>416</v>
      </c>
      <c r="G71">
        <v>29587</v>
      </c>
      <c r="H71">
        <v>29587</v>
      </c>
      <c r="I71">
        <v>700</v>
      </c>
      <c r="J71">
        <v>8400</v>
      </c>
      <c r="K71">
        <v>0.28000000000000003</v>
      </c>
      <c r="L71">
        <v>103.7</v>
      </c>
      <c r="M71" t="s">
        <v>56</v>
      </c>
    </row>
    <row r="72" spans="1:13" x14ac:dyDescent="0.35">
      <c r="A72">
        <v>43</v>
      </c>
      <c r="B72" t="s">
        <v>57</v>
      </c>
      <c r="C72" t="s">
        <v>3</v>
      </c>
      <c r="D72" t="s">
        <v>421</v>
      </c>
      <c r="E72" t="s">
        <v>422</v>
      </c>
      <c r="F72">
        <v>29656</v>
      </c>
      <c r="G72">
        <v>35954</v>
      </c>
      <c r="H72">
        <v>29656</v>
      </c>
      <c r="I72">
        <v>695</v>
      </c>
      <c r="J72">
        <v>8340</v>
      </c>
      <c r="K72">
        <v>0.28000000000000003</v>
      </c>
      <c r="L72">
        <v>102.72</v>
      </c>
      <c r="M72" t="s">
        <v>186</v>
      </c>
    </row>
    <row r="73" spans="1:13" x14ac:dyDescent="0.35">
      <c r="A73">
        <v>19</v>
      </c>
      <c r="B73" t="s">
        <v>57</v>
      </c>
      <c r="C73" t="s">
        <v>3</v>
      </c>
      <c r="D73" t="s">
        <v>442</v>
      </c>
      <c r="E73" t="s">
        <v>443</v>
      </c>
      <c r="F73">
        <v>30259</v>
      </c>
      <c r="G73">
        <v>34910</v>
      </c>
      <c r="H73">
        <v>30259</v>
      </c>
      <c r="I73">
        <v>695</v>
      </c>
      <c r="J73">
        <v>8340</v>
      </c>
      <c r="K73">
        <v>0.28000000000000003</v>
      </c>
      <c r="L73">
        <v>100.67</v>
      </c>
      <c r="M73" s="3">
        <v>45600</v>
      </c>
    </row>
    <row r="74" spans="1:13" x14ac:dyDescent="0.35">
      <c r="A74">
        <v>127</v>
      </c>
      <c r="B74" t="s">
        <v>57</v>
      </c>
      <c r="C74" t="s">
        <v>6</v>
      </c>
      <c r="D74" t="s">
        <v>687</v>
      </c>
      <c r="E74" t="s">
        <v>688</v>
      </c>
      <c r="F74">
        <v>32009</v>
      </c>
      <c r="G74">
        <v>37792</v>
      </c>
      <c r="H74">
        <v>32009</v>
      </c>
      <c r="I74">
        <v>750</v>
      </c>
      <c r="J74">
        <v>9000</v>
      </c>
      <c r="K74">
        <v>0.28000000000000003</v>
      </c>
      <c r="L74">
        <v>102.7</v>
      </c>
      <c r="M74" t="s">
        <v>186</v>
      </c>
    </row>
    <row r="75" spans="1:13" x14ac:dyDescent="0.35">
      <c r="A75">
        <v>129</v>
      </c>
      <c r="B75" t="s">
        <v>57</v>
      </c>
      <c r="C75" t="s">
        <v>6</v>
      </c>
      <c r="D75" t="s">
        <v>693</v>
      </c>
      <c r="E75" t="s">
        <v>694</v>
      </c>
      <c r="F75">
        <v>33025</v>
      </c>
      <c r="G75">
        <v>35090</v>
      </c>
      <c r="H75">
        <v>33025</v>
      </c>
      <c r="I75">
        <v>775</v>
      </c>
      <c r="J75">
        <v>9300</v>
      </c>
      <c r="K75">
        <v>0.28000000000000003</v>
      </c>
      <c r="L75">
        <v>102.86</v>
      </c>
      <c r="M75" t="s">
        <v>186</v>
      </c>
    </row>
    <row r="76" spans="1:13" x14ac:dyDescent="0.35">
      <c r="A76">
        <v>122</v>
      </c>
      <c r="B76" t="s">
        <v>57</v>
      </c>
      <c r="C76" t="s">
        <v>6</v>
      </c>
      <c r="D76" t="s">
        <v>701</v>
      </c>
      <c r="E76" t="s">
        <v>702</v>
      </c>
      <c r="F76">
        <v>31770</v>
      </c>
      <c r="G76">
        <v>34024</v>
      </c>
      <c r="H76">
        <v>31770</v>
      </c>
      <c r="I76">
        <v>750</v>
      </c>
      <c r="J76">
        <v>9000</v>
      </c>
      <c r="K76">
        <v>0.28000000000000003</v>
      </c>
      <c r="L76">
        <v>103.47</v>
      </c>
      <c r="M76" t="s">
        <v>56</v>
      </c>
    </row>
    <row r="77" spans="1:13" x14ac:dyDescent="0.35">
      <c r="A77">
        <v>117</v>
      </c>
      <c r="B77" t="s">
        <v>57</v>
      </c>
      <c r="C77" t="s">
        <v>6</v>
      </c>
      <c r="D77" t="s">
        <v>705</v>
      </c>
      <c r="E77" t="s">
        <v>706</v>
      </c>
      <c r="F77">
        <v>29707</v>
      </c>
      <c r="G77">
        <v>33801</v>
      </c>
      <c r="H77">
        <v>29707</v>
      </c>
      <c r="I77">
        <v>695</v>
      </c>
      <c r="J77">
        <v>8340</v>
      </c>
      <c r="K77">
        <v>0.28000000000000003</v>
      </c>
      <c r="L77">
        <v>102.54</v>
      </c>
      <c r="M77" t="s">
        <v>186</v>
      </c>
    </row>
    <row r="78" spans="1:13" x14ac:dyDescent="0.35">
      <c r="A78">
        <v>156</v>
      </c>
      <c r="B78" t="s">
        <v>57</v>
      </c>
      <c r="C78" t="s">
        <v>7</v>
      </c>
      <c r="D78" t="s">
        <v>92</v>
      </c>
      <c r="E78" t="s">
        <v>93</v>
      </c>
      <c r="G78">
        <v>36776</v>
      </c>
      <c r="H78">
        <v>36776</v>
      </c>
      <c r="I78">
        <v>875</v>
      </c>
      <c r="J78">
        <v>10500</v>
      </c>
      <c r="K78">
        <v>0.28999999999999998</v>
      </c>
      <c r="L78">
        <v>104.28</v>
      </c>
      <c r="M78" t="s">
        <v>48</v>
      </c>
    </row>
    <row r="79" spans="1:13" x14ac:dyDescent="0.35">
      <c r="A79">
        <v>196</v>
      </c>
      <c r="B79" t="s">
        <v>57</v>
      </c>
      <c r="C79" t="s">
        <v>7</v>
      </c>
      <c r="D79" t="s">
        <v>96</v>
      </c>
      <c r="E79" t="s">
        <v>97</v>
      </c>
      <c r="F79">
        <v>28580</v>
      </c>
      <c r="G79">
        <v>31462</v>
      </c>
      <c r="H79">
        <v>28580</v>
      </c>
      <c r="I79">
        <v>680</v>
      </c>
      <c r="J79">
        <v>8160</v>
      </c>
      <c r="K79">
        <v>0.28999999999999998</v>
      </c>
      <c r="L79">
        <v>104.28</v>
      </c>
      <c r="M79" t="s">
        <v>48</v>
      </c>
    </row>
    <row r="80" spans="1:13" x14ac:dyDescent="0.35">
      <c r="A80">
        <v>92</v>
      </c>
      <c r="B80" t="s">
        <v>57</v>
      </c>
      <c r="C80" t="s">
        <v>5</v>
      </c>
      <c r="D80" t="s">
        <v>213</v>
      </c>
      <c r="E80" t="s">
        <v>214</v>
      </c>
      <c r="F80">
        <v>30172</v>
      </c>
      <c r="G80">
        <v>33341</v>
      </c>
      <c r="H80">
        <v>30172</v>
      </c>
      <c r="I80">
        <v>730</v>
      </c>
      <c r="J80">
        <v>8760</v>
      </c>
      <c r="K80">
        <v>0.28999999999999998</v>
      </c>
      <c r="L80">
        <v>106.05</v>
      </c>
      <c r="M80" t="s">
        <v>215</v>
      </c>
    </row>
    <row r="81" spans="1:13" x14ac:dyDescent="0.35">
      <c r="A81">
        <v>110</v>
      </c>
      <c r="B81" t="s">
        <v>57</v>
      </c>
      <c r="C81" t="s">
        <v>5</v>
      </c>
      <c r="D81" t="s">
        <v>230</v>
      </c>
      <c r="E81" t="s">
        <v>231</v>
      </c>
      <c r="F81">
        <v>27048</v>
      </c>
      <c r="G81">
        <v>31413</v>
      </c>
      <c r="H81">
        <v>27048</v>
      </c>
      <c r="I81">
        <v>650</v>
      </c>
      <c r="J81">
        <v>7800</v>
      </c>
      <c r="K81">
        <v>0.28999999999999998</v>
      </c>
      <c r="L81">
        <v>105.33</v>
      </c>
      <c r="M81" t="s">
        <v>232</v>
      </c>
    </row>
    <row r="82" spans="1:13" x14ac:dyDescent="0.35">
      <c r="A82">
        <v>9</v>
      </c>
      <c r="B82" t="s">
        <v>57</v>
      </c>
      <c r="C82" t="s">
        <v>2</v>
      </c>
      <c r="D82" t="s">
        <v>373</v>
      </c>
      <c r="E82" t="s">
        <v>374</v>
      </c>
      <c r="F82">
        <v>27076</v>
      </c>
      <c r="G82">
        <v>29920</v>
      </c>
      <c r="H82">
        <v>27076</v>
      </c>
      <c r="I82">
        <v>650</v>
      </c>
      <c r="J82">
        <v>7800</v>
      </c>
      <c r="K82">
        <v>0.28999999999999998</v>
      </c>
      <c r="L82">
        <v>105.22</v>
      </c>
      <c r="M82" t="s">
        <v>232</v>
      </c>
    </row>
    <row r="83" spans="1:13" x14ac:dyDescent="0.35">
      <c r="A83">
        <v>17</v>
      </c>
      <c r="B83" t="s">
        <v>57</v>
      </c>
      <c r="C83" t="s">
        <v>3</v>
      </c>
      <c r="D83" t="s">
        <v>377</v>
      </c>
      <c r="E83" t="s">
        <v>378</v>
      </c>
      <c r="F83">
        <v>23506</v>
      </c>
      <c r="G83">
        <v>25525</v>
      </c>
      <c r="H83">
        <v>23506</v>
      </c>
      <c r="I83">
        <v>560</v>
      </c>
      <c r="J83">
        <v>6720</v>
      </c>
      <c r="K83">
        <v>0.28999999999999998</v>
      </c>
      <c r="L83">
        <v>104.42</v>
      </c>
      <c r="M83" t="s">
        <v>48</v>
      </c>
    </row>
    <row r="84" spans="1:13" x14ac:dyDescent="0.35">
      <c r="A84">
        <v>25</v>
      </c>
      <c r="B84" t="s">
        <v>57</v>
      </c>
      <c r="C84" t="s">
        <v>3</v>
      </c>
      <c r="D84" t="s">
        <v>379</v>
      </c>
      <c r="E84" t="s">
        <v>380</v>
      </c>
      <c r="F84">
        <v>27358</v>
      </c>
      <c r="G84">
        <v>30235</v>
      </c>
      <c r="H84">
        <v>27358</v>
      </c>
      <c r="I84">
        <v>650</v>
      </c>
      <c r="J84">
        <v>7800</v>
      </c>
      <c r="K84">
        <v>0.28999999999999998</v>
      </c>
      <c r="L84">
        <v>104.14</v>
      </c>
      <c r="M84" t="s">
        <v>48</v>
      </c>
    </row>
    <row r="85" spans="1:13" x14ac:dyDescent="0.35">
      <c r="A85">
        <v>50</v>
      </c>
      <c r="B85" t="s">
        <v>57</v>
      </c>
      <c r="C85" t="s">
        <v>3</v>
      </c>
      <c r="D85" t="s">
        <v>409</v>
      </c>
      <c r="E85" t="s">
        <v>410</v>
      </c>
      <c r="F85">
        <v>28289</v>
      </c>
      <c r="G85">
        <v>32056</v>
      </c>
      <c r="H85">
        <v>28289</v>
      </c>
      <c r="I85">
        <v>675</v>
      </c>
      <c r="J85">
        <v>8100</v>
      </c>
      <c r="K85">
        <v>0.28999999999999998</v>
      </c>
      <c r="L85">
        <v>104.58</v>
      </c>
      <c r="M85" t="s">
        <v>48</v>
      </c>
    </row>
    <row r="86" spans="1:13" x14ac:dyDescent="0.35">
      <c r="A86">
        <v>29</v>
      </c>
      <c r="B86" t="s">
        <v>57</v>
      </c>
      <c r="C86" t="s">
        <v>3</v>
      </c>
      <c r="D86" t="s">
        <v>423</v>
      </c>
      <c r="E86" t="s">
        <v>424</v>
      </c>
      <c r="F86">
        <v>26959</v>
      </c>
      <c r="G86">
        <v>29300</v>
      </c>
      <c r="H86">
        <v>26959</v>
      </c>
      <c r="I86">
        <v>650</v>
      </c>
      <c r="J86">
        <v>7800</v>
      </c>
      <c r="K86">
        <v>0.28999999999999998</v>
      </c>
      <c r="L86">
        <v>105.68</v>
      </c>
      <c r="M86" t="s">
        <v>232</v>
      </c>
    </row>
    <row r="87" spans="1:13" x14ac:dyDescent="0.35">
      <c r="A87">
        <v>274</v>
      </c>
      <c r="B87" t="s">
        <v>57</v>
      </c>
      <c r="C87" t="s">
        <v>9</v>
      </c>
      <c r="D87" t="s">
        <v>500</v>
      </c>
      <c r="E87" t="s">
        <v>501</v>
      </c>
      <c r="G87">
        <v>31553</v>
      </c>
      <c r="H87">
        <v>31553</v>
      </c>
      <c r="I87">
        <v>775</v>
      </c>
      <c r="J87">
        <v>9300</v>
      </c>
      <c r="K87">
        <v>0.28999999999999998</v>
      </c>
      <c r="L87">
        <v>107.65</v>
      </c>
      <c r="M87" t="s">
        <v>224</v>
      </c>
    </row>
    <row r="88" spans="1:13" x14ac:dyDescent="0.35">
      <c r="A88">
        <v>141</v>
      </c>
      <c r="B88" t="s">
        <v>57</v>
      </c>
      <c r="C88" t="s">
        <v>6</v>
      </c>
      <c r="D88" t="s">
        <v>669</v>
      </c>
      <c r="E88" t="s">
        <v>670</v>
      </c>
      <c r="F88">
        <v>32839</v>
      </c>
      <c r="G88">
        <v>38900</v>
      </c>
      <c r="H88">
        <v>32839</v>
      </c>
      <c r="I88">
        <v>795</v>
      </c>
      <c r="J88">
        <v>9540</v>
      </c>
      <c r="K88">
        <v>0.28999999999999998</v>
      </c>
      <c r="L88">
        <v>106.11</v>
      </c>
      <c r="M88" t="s">
        <v>215</v>
      </c>
    </row>
    <row r="89" spans="1:13" x14ac:dyDescent="0.35">
      <c r="A89">
        <v>119</v>
      </c>
      <c r="B89" t="s">
        <v>57</v>
      </c>
      <c r="C89" t="s">
        <v>6</v>
      </c>
      <c r="D89" t="s">
        <v>677</v>
      </c>
      <c r="E89" t="s">
        <v>678</v>
      </c>
      <c r="F89">
        <v>28130</v>
      </c>
      <c r="G89">
        <v>32997</v>
      </c>
      <c r="H89">
        <v>28130</v>
      </c>
      <c r="I89">
        <v>669</v>
      </c>
      <c r="J89">
        <v>8028</v>
      </c>
      <c r="K89">
        <v>0.28999999999999998</v>
      </c>
      <c r="L89">
        <v>104.24</v>
      </c>
      <c r="M89" t="s">
        <v>48</v>
      </c>
    </row>
    <row r="90" spans="1:13" x14ac:dyDescent="0.35">
      <c r="A90">
        <v>146</v>
      </c>
      <c r="B90" t="s">
        <v>57</v>
      </c>
      <c r="C90" t="s">
        <v>6</v>
      </c>
      <c r="D90" t="s">
        <v>735</v>
      </c>
      <c r="E90" t="s">
        <v>736</v>
      </c>
      <c r="F90">
        <v>26730</v>
      </c>
      <c r="G90">
        <v>30625</v>
      </c>
      <c r="H90">
        <v>26730</v>
      </c>
      <c r="I90">
        <v>655</v>
      </c>
      <c r="J90">
        <v>7860</v>
      </c>
      <c r="K90">
        <v>0.28999999999999998</v>
      </c>
      <c r="L90">
        <v>107.4</v>
      </c>
      <c r="M90" t="s">
        <v>224</v>
      </c>
    </row>
    <row r="91" spans="1:13" hidden="1" x14ac:dyDescent="0.35">
      <c r="A91">
        <v>72</v>
      </c>
      <c r="B91" t="s">
        <v>0</v>
      </c>
      <c r="C91" t="s">
        <v>39</v>
      </c>
      <c r="D91" t="s">
        <v>5</v>
      </c>
      <c r="E91" t="s">
        <v>41</v>
      </c>
      <c r="F91">
        <v>27782</v>
      </c>
      <c r="G91">
        <v>31865</v>
      </c>
      <c r="H91">
        <v>27782</v>
      </c>
      <c r="I91">
        <v>700</v>
      </c>
      <c r="J91">
        <v>8400</v>
      </c>
      <c r="K91">
        <v>0.3</v>
      </c>
      <c r="L91">
        <v>110.43</v>
      </c>
      <c r="M91" t="s">
        <v>42</v>
      </c>
    </row>
    <row r="92" spans="1:13" x14ac:dyDescent="0.35">
      <c r="A92">
        <v>195</v>
      </c>
      <c r="B92" t="s">
        <v>57</v>
      </c>
      <c r="C92" t="s">
        <v>7</v>
      </c>
      <c r="D92" t="s">
        <v>130</v>
      </c>
      <c r="E92" t="s">
        <v>131</v>
      </c>
      <c r="G92">
        <v>34436</v>
      </c>
      <c r="H92">
        <v>34436</v>
      </c>
      <c r="I92">
        <v>875</v>
      </c>
      <c r="J92">
        <v>10500</v>
      </c>
      <c r="K92">
        <v>0.3</v>
      </c>
      <c r="L92">
        <v>111.37</v>
      </c>
      <c r="M92" t="s">
        <v>132</v>
      </c>
    </row>
    <row r="93" spans="1:13" x14ac:dyDescent="0.35">
      <c r="A93">
        <v>172</v>
      </c>
      <c r="B93" t="s">
        <v>57</v>
      </c>
      <c r="C93" t="s">
        <v>7</v>
      </c>
      <c r="D93" t="s">
        <v>166</v>
      </c>
      <c r="E93" t="s">
        <v>167</v>
      </c>
      <c r="G93">
        <v>44349</v>
      </c>
      <c r="H93">
        <v>44349</v>
      </c>
      <c r="I93">
        <v>1100</v>
      </c>
      <c r="J93">
        <v>13200</v>
      </c>
      <c r="K93">
        <v>0.3</v>
      </c>
      <c r="L93">
        <v>108.71</v>
      </c>
      <c r="M93" t="s">
        <v>168</v>
      </c>
    </row>
    <row r="94" spans="1:13" x14ac:dyDescent="0.35">
      <c r="A94">
        <v>105</v>
      </c>
      <c r="B94" t="s">
        <v>57</v>
      </c>
      <c r="C94" t="s">
        <v>5</v>
      </c>
      <c r="D94" t="s">
        <v>177</v>
      </c>
      <c r="E94" t="s">
        <v>178</v>
      </c>
      <c r="F94">
        <v>26189</v>
      </c>
      <c r="G94">
        <v>28953</v>
      </c>
      <c r="H94">
        <v>26189</v>
      </c>
      <c r="I94">
        <v>650</v>
      </c>
      <c r="J94">
        <v>7800</v>
      </c>
      <c r="K94">
        <v>0.3</v>
      </c>
      <c r="L94">
        <v>108.78</v>
      </c>
      <c r="M94" t="s">
        <v>168</v>
      </c>
    </row>
    <row r="95" spans="1:13" x14ac:dyDescent="0.35">
      <c r="A95">
        <v>88</v>
      </c>
      <c r="B95" t="s">
        <v>57</v>
      </c>
      <c r="C95" t="s">
        <v>5</v>
      </c>
      <c r="D95" t="s">
        <v>218</v>
      </c>
      <c r="E95" t="s">
        <v>219</v>
      </c>
      <c r="F95">
        <v>29224</v>
      </c>
      <c r="G95">
        <v>33454</v>
      </c>
      <c r="H95">
        <v>29224</v>
      </c>
      <c r="I95">
        <v>740</v>
      </c>
      <c r="J95">
        <v>8880</v>
      </c>
      <c r="K95">
        <v>0.3</v>
      </c>
      <c r="L95">
        <v>110.98</v>
      </c>
      <c r="M95" t="s">
        <v>42</v>
      </c>
    </row>
    <row r="96" spans="1:13" x14ac:dyDescent="0.35">
      <c r="A96">
        <v>96</v>
      </c>
      <c r="B96" t="s">
        <v>57</v>
      </c>
      <c r="C96" t="s">
        <v>5</v>
      </c>
      <c r="D96" t="s">
        <v>222</v>
      </c>
      <c r="E96" t="s">
        <v>223</v>
      </c>
      <c r="F96">
        <v>27626</v>
      </c>
      <c r="G96">
        <v>31316</v>
      </c>
      <c r="H96">
        <v>27626</v>
      </c>
      <c r="I96">
        <v>680</v>
      </c>
      <c r="J96">
        <v>8160</v>
      </c>
      <c r="K96">
        <v>0.3</v>
      </c>
      <c r="L96">
        <v>107.89</v>
      </c>
      <c r="M96" t="s">
        <v>224</v>
      </c>
    </row>
    <row r="97" spans="1:13" x14ac:dyDescent="0.35">
      <c r="A97">
        <v>93</v>
      </c>
      <c r="B97" t="s">
        <v>57</v>
      </c>
      <c r="C97" t="s">
        <v>5</v>
      </c>
      <c r="D97" t="s">
        <v>228</v>
      </c>
      <c r="E97" t="s">
        <v>229</v>
      </c>
      <c r="F97">
        <v>24839</v>
      </c>
      <c r="G97">
        <v>27585</v>
      </c>
      <c r="H97">
        <v>24839</v>
      </c>
      <c r="I97">
        <v>625</v>
      </c>
      <c r="J97">
        <v>7500</v>
      </c>
      <c r="K97">
        <v>0.3</v>
      </c>
      <c r="L97">
        <v>110.29</v>
      </c>
      <c r="M97" t="s">
        <v>42</v>
      </c>
    </row>
    <row r="98" spans="1:13" x14ac:dyDescent="0.35">
      <c r="A98">
        <v>104</v>
      </c>
      <c r="B98" t="s">
        <v>57</v>
      </c>
      <c r="C98" t="s">
        <v>5</v>
      </c>
      <c r="D98" t="s">
        <v>244</v>
      </c>
      <c r="E98" t="s">
        <v>245</v>
      </c>
      <c r="F98">
        <v>27056</v>
      </c>
      <c r="G98">
        <v>31191</v>
      </c>
      <c r="H98">
        <v>27056</v>
      </c>
      <c r="I98">
        <v>678</v>
      </c>
      <c r="J98">
        <v>8136</v>
      </c>
      <c r="K98">
        <v>0.3</v>
      </c>
      <c r="L98">
        <v>109.83</v>
      </c>
      <c r="M98" t="s">
        <v>246</v>
      </c>
    </row>
    <row r="99" spans="1:13" x14ac:dyDescent="0.35">
      <c r="A99">
        <v>26</v>
      </c>
      <c r="B99" t="s">
        <v>57</v>
      </c>
      <c r="C99" t="s">
        <v>3</v>
      </c>
      <c r="D99" t="s">
        <v>383</v>
      </c>
      <c r="E99" t="s">
        <v>384</v>
      </c>
      <c r="F99">
        <v>30018</v>
      </c>
      <c r="G99">
        <v>32407</v>
      </c>
      <c r="H99">
        <v>30018</v>
      </c>
      <c r="I99">
        <v>750</v>
      </c>
      <c r="J99">
        <v>9000</v>
      </c>
      <c r="K99">
        <v>0.3</v>
      </c>
      <c r="L99">
        <v>109.51</v>
      </c>
      <c r="M99" t="s">
        <v>246</v>
      </c>
    </row>
    <row r="100" spans="1:13" x14ac:dyDescent="0.35">
      <c r="A100">
        <v>49</v>
      </c>
      <c r="B100" t="s">
        <v>57</v>
      </c>
      <c r="C100" t="s">
        <v>3</v>
      </c>
      <c r="D100" t="s">
        <v>403</v>
      </c>
      <c r="E100" t="s">
        <v>404</v>
      </c>
      <c r="F100">
        <v>28123</v>
      </c>
      <c r="G100">
        <v>30164</v>
      </c>
      <c r="H100">
        <v>28123</v>
      </c>
      <c r="I100">
        <v>700</v>
      </c>
      <c r="J100">
        <v>8400</v>
      </c>
      <c r="K100">
        <v>0.3</v>
      </c>
      <c r="L100">
        <v>109.1</v>
      </c>
      <c r="M100" t="s">
        <v>246</v>
      </c>
    </row>
    <row r="101" spans="1:13" x14ac:dyDescent="0.35">
      <c r="A101">
        <v>52</v>
      </c>
      <c r="B101" t="s">
        <v>57</v>
      </c>
      <c r="C101" t="s">
        <v>3</v>
      </c>
      <c r="D101" t="s">
        <v>429</v>
      </c>
      <c r="E101" t="s">
        <v>430</v>
      </c>
      <c r="F101">
        <v>27534</v>
      </c>
      <c r="G101">
        <v>30588</v>
      </c>
      <c r="H101">
        <v>27534</v>
      </c>
      <c r="I101">
        <v>695</v>
      </c>
      <c r="J101">
        <v>8340</v>
      </c>
      <c r="K101">
        <v>0.3</v>
      </c>
      <c r="L101">
        <v>110.63</v>
      </c>
      <c r="M101" t="s">
        <v>42</v>
      </c>
    </row>
    <row r="102" spans="1:13" x14ac:dyDescent="0.35">
      <c r="A102">
        <v>142</v>
      </c>
      <c r="B102" t="s">
        <v>57</v>
      </c>
      <c r="C102" t="s">
        <v>6</v>
      </c>
      <c r="D102" t="s">
        <v>683</v>
      </c>
      <c r="E102" t="s">
        <v>684</v>
      </c>
      <c r="F102">
        <v>31276</v>
      </c>
      <c r="G102">
        <v>35522</v>
      </c>
      <c r="H102">
        <v>31276</v>
      </c>
      <c r="I102">
        <v>778</v>
      </c>
      <c r="J102">
        <v>9336</v>
      </c>
      <c r="K102">
        <v>0.3</v>
      </c>
      <c r="L102">
        <v>109.03</v>
      </c>
      <c r="M102" t="s">
        <v>246</v>
      </c>
    </row>
    <row r="103" spans="1:13" x14ac:dyDescent="0.35">
      <c r="A103">
        <v>128</v>
      </c>
      <c r="B103" t="s">
        <v>57</v>
      </c>
      <c r="C103" t="s">
        <v>6</v>
      </c>
      <c r="D103" t="s">
        <v>689</v>
      </c>
      <c r="E103" t="s">
        <v>690</v>
      </c>
      <c r="F103">
        <v>26882</v>
      </c>
      <c r="G103">
        <v>29157</v>
      </c>
      <c r="H103">
        <v>26882</v>
      </c>
      <c r="I103">
        <v>675</v>
      </c>
      <c r="J103">
        <v>8100</v>
      </c>
      <c r="K103">
        <v>0.3</v>
      </c>
      <c r="L103">
        <v>110.06</v>
      </c>
      <c r="M103" t="s">
        <v>42</v>
      </c>
    </row>
    <row r="104" spans="1:13" x14ac:dyDescent="0.35">
      <c r="A104">
        <v>125</v>
      </c>
      <c r="B104" t="s">
        <v>57</v>
      </c>
      <c r="C104" t="s">
        <v>6</v>
      </c>
      <c r="D104" t="s">
        <v>715</v>
      </c>
      <c r="E104" t="s">
        <v>716</v>
      </c>
      <c r="F104">
        <v>30000</v>
      </c>
      <c r="G104">
        <v>32208</v>
      </c>
      <c r="H104">
        <v>30000</v>
      </c>
      <c r="I104">
        <v>750</v>
      </c>
      <c r="J104">
        <v>9000</v>
      </c>
      <c r="K104">
        <v>0.3</v>
      </c>
      <c r="L104">
        <v>109.58</v>
      </c>
      <c r="M104" t="s">
        <v>246</v>
      </c>
    </row>
    <row r="105" spans="1:13" x14ac:dyDescent="0.35">
      <c r="A105">
        <v>65</v>
      </c>
      <c r="B105" t="s">
        <v>57</v>
      </c>
      <c r="C105" t="s">
        <v>54</v>
      </c>
      <c r="D105" t="s">
        <v>763</v>
      </c>
      <c r="E105" t="s">
        <v>764</v>
      </c>
      <c r="F105">
        <v>28373</v>
      </c>
      <c r="G105">
        <v>31586</v>
      </c>
      <c r="H105">
        <v>28373</v>
      </c>
      <c r="I105">
        <v>700</v>
      </c>
      <c r="J105">
        <v>8400</v>
      </c>
      <c r="K105">
        <v>0.3</v>
      </c>
      <c r="L105">
        <v>108.13</v>
      </c>
      <c r="M105" t="s">
        <v>168</v>
      </c>
    </row>
    <row r="106" spans="1:13" x14ac:dyDescent="0.35">
      <c r="A106">
        <v>71</v>
      </c>
      <c r="B106" t="s">
        <v>57</v>
      </c>
      <c r="C106" t="s">
        <v>54</v>
      </c>
      <c r="D106" t="s">
        <v>767</v>
      </c>
      <c r="E106" t="s">
        <v>768</v>
      </c>
      <c r="F106">
        <v>26423</v>
      </c>
      <c r="G106">
        <v>29745</v>
      </c>
      <c r="H106">
        <v>26423</v>
      </c>
      <c r="I106">
        <v>650</v>
      </c>
      <c r="J106">
        <v>7800</v>
      </c>
      <c r="K106">
        <v>0.3</v>
      </c>
      <c r="L106">
        <v>107.82</v>
      </c>
      <c r="M106" t="s">
        <v>224</v>
      </c>
    </row>
    <row r="107" spans="1:13" x14ac:dyDescent="0.35">
      <c r="A107">
        <v>66</v>
      </c>
      <c r="B107" t="s">
        <v>57</v>
      </c>
      <c r="C107" t="s">
        <v>54</v>
      </c>
      <c r="D107" t="s">
        <v>769</v>
      </c>
      <c r="E107" t="s">
        <v>770</v>
      </c>
      <c r="F107">
        <v>27593</v>
      </c>
      <c r="G107">
        <v>31516</v>
      </c>
      <c r="H107">
        <v>27593</v>
      </c>
      <c r="I107">
        <v>700</v>
      </c>
      <c r="J107">
        <v>8400</v>
      </c>
      <c r="K107">
        <v>0.3</v>
      </c>
      <c r="L107">
        <v>111.19</v>
      </c>
      <c r="M107" t="s">
        <v>132</v>
      </c>
    </row>
    <row r="108" spans="1:13" x14ac:dyDescent="0.35">
      <c r="A108">
        <v>99</v>
      </c>
      <c r="B108" t="s">
        <v>57</v>
      </c>
      <c r="C108" t="s">
        <v>5</v>
      </c>
      <c r="D108" t="s">
        <v>220</v>
      </c>
      <c r="E108" t="s">
        <v>221</v>
      </c>
      <c r="F108">
        <v>27228</v>
      </c>
      <c r="G108">
        <v>29677</v>
      </c>
      <c r="H108">
        <v>27228</v>
      </c>
      <c r="I108">
        <v>695</v>
      </c>
      <c r="J108">
        <v>8340</v>
      </c>
      <c r="K108">
        <v>0.31</v>
      </c>
      <c r="L108">
        <v>111.88</v>
      </c>
      <c r="M108" t="s">
        <v>132</v>
      </c>
    </row>
    <row r="109" spans="1:13" x14ac:dyDescent="0.35">
      <c r="A109">
        <v>109</v>
      </c>
      <c r="B109" t="s">
        <v>57</v>
      </c>
      <c r="C109" t="s">
        <v>5</v>
      </c>
      <c r="D109" t="s">
        <v>225</v>
      </c>
      <c r="E109" t="s">
        <v>226</v>
      </c>
      <c r="F109">
        <v>25437</v>
      </c>
      <c r="G109">
        <v>27215</v>
      </c>
      <c r="H109">
        <v>25437</v>
      </c>
      <c r="I109">
        <v>650</v>
      </c>
      <c r="J109">
        <v>7800</v>
      </c>
      <c r="K109">
        <v>0.31</v>
      </c>
      <c r="L109">
        <v>112</v>
      </c>
      <c r="M109" t="s">
        <v>227</v>
      </c>
    </row>
    <row r="110" spans="1:13" x14ac:dyDescent="0.35">
      <c r="A110">
        <v>100</v>
      </c>
      <c r="B110" t="s">
        <v>57</v>
      </c>
      <c r="C110" t="s">
        <v>5</v>
      </c>
      <c r="D110" t="s">
        <v>235</v>
      </c>
      <c r="E110" t="s">
        <v>236</v>
      </c>
      <c r="F110">
        <v>28444</v>
      </c>
      <c r="G110">
        <v>31239</v>
      </c>
      <c r="H110">
        <v>28444</v>
      </c>
      <c r="I110">
        <v>725</v>
      </c>
      <c r="J110">
        <v>8700</v>
      </c>
      <c r="K110">
        <v>0.31</v>
      </c>
      <c r="L110">
        <v>111.72</v>
      </c>
      <c r="M110" t="s">
        <v>132</v>
      </c>
    </row>
    <row r="111" spans="1:13" x14ac:dyDescent="0.35">
      <c r="A111">
        <v>94</v>
      </c>
      <c r="B111" t="s">
        <v>57</v>
      </c>
      <c r="C111" t="s">
        <v>5</v>
      </c>
      <c r="D111" t="s">
        <v>239</v>
      </c>
      <c r="E111" t="s">
        <v>240</v>
      </c>
      <c r="F111">
        <v>28637</v>
      </c>
      <c r="G111">
        <v>34894</v>
      </c>
      <c r="H111">
        <v>28637</v>
      </c>
      <c r="I111">
        <v>750</v>
      </c>
      <c r="J111">
        <v>9000</v>
      </c>
      <c r="K111">
        <v>0.31</v>
      </c>
      <c r="L111">
        <v>114.79</v>
      </c>
      <c r="M111" t="s">
        <v>241</v>
      </c>
    </row>
    <row r="112" spans="1:13" x14ac:dyDescent="0.35">
      <c r="A112">
        <v>20</v>
      </c>
      <c r="B112" t="s">
        <v>57</v>
      </c>
      <c r="C112" t="s">
        <v>3</v>
      </c>
      <c r="D112" t="s">
        <v>385</v>
      </c>
      <c r="E112" t="s">
        <v>386</v>
      </c>
      <c r="F112">
        <v>30712</v>
      </c>
      <c r="G112">
        <v>37983</v>
      </c>
      <c r="H112">
        <v>30712</v>
      </c>
      <c r="I112">
        <v>795</v>
      </c>
      <c r="J112">
        <v>9540</v>
      </c>
      <c r="K112">
        <v>0.31</v>
      </c>
      <c r="L112">
        <v>113.46</v>
      </c>
      <c r="M112" t="s">
        <v>387</v>
      </c>
    </row>
    <row r="113" spans="1:13" x14ac:dyDescent="0.35">
      <c r="A113">
        <v>32</v>
      </c>
      <c r="B113" t="s">
        <v>57</v>
      </c>
      <c r="C113" t="s">
        <v>3</v>
      </c>
      <c r="D113" t="s">
        <v>437</v>
      </c>
      <c r="E113" t="s">
        <v>438</v>
      </c>
      <c r="F113">
        <v>26904</v>
      </c>
      <c r="G113">
        <v>29720</v>
      </c>
      <c r="H113">
        <v>26904</v>
      </c>
      <c r="I113">
        <v>695</v>
      </c>
      <c r="J113">
        <v>8340</v>
      </c>
      <c r="K113">
        <v>0.31</v>
      </c>
      <c r="L113">
        <v>113.22</v>
      </c>
      <c r="M113" t="s">
        <v>387</v>
      </c>
    </row>
    <row r="114" spans="1:13" x14ac:dyDescent="0.35">
      <c r="A114">
        <v>270</v>
      </c>
      <c r="B114" t="s">
        <v>57</v>
      </c>
      <c r="C114" t="s">
        <v>9</v>
      </c>
      <c r="D114" t="s">
        <v>481</v>
      </c>
      <c r="E114" t="s">
        <v>482</v>
      </c>
      <c r="F114">
        <v>29702</v>
      </c>
      <c r="G114">
        <v>33673</v>
      </c>
      <c r="H114">
        <v>29702</v>
      </c>
      <c r="I114">
        <v>775</v>
      </c>
      <c r="J114">
        <v>9300</v>
      </c>
      <c r="K114">
        <v>0.31</v>
      </c>
      <c r="L114">
        <v>114.36</v>
      </c>
      <c r="M114" t="s">
        <v>241</v>
      </c>
    </row>
    <row r="115" spans="1:13" x14ac:dyDescent="0.35">
      <c r="A115">
        <v>258</v>
      </c>
      <c r="B115" t="s">
        <v>57</v>
      </c>
      <c r="C115" t="s">
        <v>9</v>
      </c>
      <c r="D115" t="s">
        <v>498</v>
      </c>
      <c r="E115" t="s">
        <v>499</v>
      </c>
      <c r="G115">
        <v>38346</v>
      </c>
      <c r="H115">
        <v>38346</v>
      </c>
      <c r="I115">
        <v>975</v>
      </c>
      <c r="J115">
        <v>11700</v>
      </c>
      <c r="K115">
        <v>0.31</v>
      </c>
      <c r="L115">
        <v>111.44</v>
      </c>
      <c r="M115" t="s">
        <v>132</v>
      </c>
    </row>
    <row r="116" spans="1:13" x14ac:dyDescent="0.35">
      <c r="A116">
        <v>311</v>
      </c>
      <c r="B116" t="s">
        <v>57</v>
      </c>
      <c r="C116" t="s">
        <v>10</v>
      </c>
      <c r="D116" t="s">
        <v>642</v>
      </c>
      <c r="E116" t="s">
        <v>643</v>
      </c>
      <c r="F116">
        <v>26820</v>
      </c>
      <c r="G116">
        <v>29140</v>
      </c>
      <c r="H116">
        <v>26820</v>
      </c>
      <c r="I116">
        <v>695</v>
      </c>
      <c r="J116">
        <v>8340</v>
      </c>
      <c r="K116">
        <v>0.31</v>
      </c>
      <c r="L116">
        <v>113.58</v>
      </c>
      <c r="M116" t="s">
        <v>387</v>
      </c>
    </row>
    <row r="117" spans="1:13" x14ac:dyDescent="0.35">
      <c r="A117">
        <v>313</v>
      </c>
      <c r="B117" t="s">
        <v>57</v>
      </c>
      <c r="C117" t="s">
        <v>10</v>
      </c>
      <c r="D117" t="s">
        <v>653</v>
      </c>
      <c r="E117" t="s">
        <v>654</v>
      </c>
      <c r="F117">
        <v>31683</v>
      </c>
      <c r="G117">
        <v>37034</v>
      </c>
      <c r="H117">
        <v>31683</v>
      </c>
      <c r="I117">
        <v>825</v>
      </c>
      <c r="J117">
        <v>9900</v>
      </c>
      <c r="K117">
        <v>0.31</v>
      </c>
      <c r="L117">
        <v>114.13</v>
      </c>
      <c r="M117" t="s">
        <v>241</v>
      </c>
    </row>
    <row r="118" spans="1:13" x14ac:dyDescent="0.35">
      <c r="A118">
        <v>118</v>
      </c>
      <c r="B118" t="s">
        <v>57</v>
      </c>
      <c r="C118" t="s">
        <v>6</v>
      </c>
      <c r="D118" t="s">
        <v>671</v>
      </c>
      <c r="E118" t="s">
        <v>672</v>
      </c>
      <c r="F118">
        <v>26812</v>
      </c>
      <c r="G118">
        <v>28336</v>
      </c>
      <c r="H118">
        <v>26812</v>
      </c>
      <c r="I118">
        <v>695</v>
      </c>
      <c r="J118">
        <v>8340</v>
      </c>
      <c r="K118">
        <v>0.31</v>
      </c>
      <c r="L118">
        <v>113.61</v>
      </c>
      <c r="M118" t="s">
        <v>387</v>
      </c>
    </row>
    <row r="119" spans="1:13" x14ac:dyDescent="0.35">
      <c r="A119">
        <v>135</v>
      </c>
      <c r="B119" t="s">
        <v>57</v>
      </c>
      <c r="C119" t="s">
        <v>6</v>
      </c>
      <c r="D119" t="s">
        <v>675</v>
      </c>
      <c r="E119" t="s">
        <v>676</v>
      </c>
      <c r="F119">
        <v>27389</v>
      </c>
      <c r="G119">
        <v>29957</v>
      </c>
      <c r="H119">
        <v>27389</v>
      </c>
      <c r="I119">
        <v>700</v>
      </c>
      <c r="J119">
        <v>8400</v>
      </c>
      <c r="K119">
        <v>0.31</v>
      </c>
      <c r="L119">
        <v>112.02</v>
      </c>
      <c r="M119" t="s">
        <v>227</v>
      </c>
    </row>
    <row r="120" spans="1:13" x14ac:dyDescent="0.35">
      <c r="A120">
        <v>113</v>
      </c>
      <c r="B120" t="s">
        <v>57</v>
      </c>
      <c r="C120" t="s">
        <v>6</v>
      </c>
      <c r="D120" t="s">
        <v>679</v>
      </c>
      <c r="E120" t="s">
        <v>680</v>
      </c>
      <c r="F120">
        <v>26332</v>
      </c>
      <c r="G120">
        <v>29327</v>
      </c>
      <c r="H120">
        <v>26332</v>
      </c>
      <c r="I120">
        <v>678</v>
      </c>
      <c r="J120">
        <v>8136</v>
      </c>
      <c r="K120">
        <v>0.31</v>
      </c>
      <c r="L120">
        <v>112.85</v>
      </c>
      <c r="M120" t="s">
        <v>227</v>
      </c>
    </row>
    <row r="121" spans="1:13" x14ac:dyDescent="0.35">
      <c r="A121">
        <v>116</v>
      </c>
      <c r="B121" t="s">
        <v>57</v>
      </c>
      <c r="C121" t="s">
        <v>6</v>
      </c>
      <c r="D121" t="s">
        <v>697</v>
      </c>
      <c r="E121" t="s">
        <v>698</v>
      </c>
      <c r="F121">
        <v>27324</v>
      </c>
      <c r="G121">
        <v>31169</v>
      </c>
      <c r="H121">
        <v>27324</v>
      </c>
      <c r="I121">
        <v>695</v>
      </c>
      <c r="J121">
        <v>8340</v>
      </c>
      <c r="K121">
        <v>0.31</v>
      </c>
      <c r="L121">
        <v>111.48</v>
      </c>
      <c r="M121" t="s">
        <v>132</v>
      </c>
    </row>
    <row r="122" spans="1:13" x14ac:dyDescent="0.35">
      <c r="A122">
        <v>139</v>
      </c>
      <c r="B122" t="s">
        <v>57</v>
      </c>
      <c r="C122" t="s">
        <v>6</v>
      </c>
      <c r="D122" t="s">
        <v>727</v>
      </c>
      <c r="E122" t="s">
        <v>728</v>
      </c>
      <c r="F122">
        <v>26282</v>
      </c>
      <c r="G122">
        <v>29905</v>
      </c>
      <c r="H122">
        <v>26282</v>
      </c>
      <c r="I122">
        <v>675</v>
      </c>
      <c r="J122">
        <v>8100</v>
      </c>
      <c r="K122">
        <v>0.31</v>
      </c>
      <c r="L122">
        <v>112.57</v>
      </c>
      <c r="M122" t="s">
        <v>227</v>
      </c>
    </row>
    <row r="123" spans="1:13" x14ac:dyDescent="0.35">
      <c r="A123">
        <v>140</v>
      </c>
      <c r="B123" t="s">
        <v>57</v>
      </c>
      <c r="C123" t="s">
        <v>6</v>
      </c>
      <c r="D123" t="s">
        <v>731</v>
      </c>
      <c r="E123" t="s">
        <v>732</v>
      </c>
      <c r="F123">
        <v>29452</v>
      </c>
      <c r="G123">
        <v>33786</v>
      </c>
      <c r="H123">
        <v>29452</v>
      </c>
      <c r="I123">
        <v>750</v>
      </c>
      <c r="J123">
        <v>9000</v>
      </c>
      <c r="K123">
        <v>0.31</v>
      </c>
      <c r="L123">
        <v>111.61</v>
      </c>
      <c r="M123" t="s">
        <v>132</v>
      </c>
    </row>
    <row r="124" spans="1:13" hidden="1" x14ac:dyDescent="0.35">
      <c r="A124">
        <v>112</v>
      </c>
      <c r="B124" t="s">
        <v>0</v>
      </c>
      <c r="C124" t="s">
        <v>39</v>
      </c>
      <c r="D124" t="s">
        <v>6</v>
      </c>
      <c r="E124" t="s">
        <v>52</v>
      </c>
      <c r="F124">
        <v>28352</v>
      </c>
      <c r="G124">
        <v>33100</v>
      </c>
      <c r="H124">
        <v>28352</v>
      </c>
      <c r="I124">
        <v>750</v>
      </c>
      <c r="J124">
        <v>9000</v>
      </c>
      <c r="K124">
        <v>0.32</v>
      </c>
      <c r="L124">
        <v>115.94</v>
      </c>
      <c r="M124" t="s">
        <v>53</v>
      </c>
    </row>
    <row r="125" spans="1:13" x14ac:dyDescent="0.35">
      <c r="A125">
        <v>186</v>
      </c>
      <c r="B125" t="s">
        <v>57</v>
      </c>
      <c r="C125" t="s">
        <v>7</v>
      </c>
      <c r="D125" t="s">
        <v>71</v>
      </c>
      <c r="E125" t="s">
        <v>72</v>
      </c>
      <c r="F125">
        <v>29946</v>
      </c>
      <c r="G125">
        <v>33128</v>
      </c>
      <c r="H125">
        <v>29946</v>
      </c>
      <c r="I125">
        <v>800</v>
      </c>
      <c r="J125">
        <v>9600</v>
      </c>
      <c r="K125">
        <v>0.32</v>
      </c>
      <c r="L125">
        <v>117.09</v>
      </c>
      <c r="M125" t="s">
        <v>73</v>
      </c>
    </row>
    <row r="126" spans="1:13" x14ac:dyDescent="0.35">
      <c r="A126">
        <v>194</v>
      </c>
      <c r="B126" t="s">
        <v>57</v>
      </c>
      <c r="C126" t="s">
        <v>7</v>
      </c>
      <c r="D126" t="s">
        <v>119</v>
      </c>
      <c r="E126" t="s">
        <v>120</v>
      </c>
      <c r="F126">
        <v>28657</v>
      </c>
      <c r="G126">
        <v>30989</v>
      </c>
      <c r="H126">
        <v>28657</v>
      </c>
      <c r="I126">
        <v>772</v>
      </c>
      <c r="J126">
        <v>9264</v>
      </c>
      <c r="K126">
        <v>0.32</v>
      </c>
      <c r="L126">
        <v>118.08</v>
      </c>
      <c r="M126" t="s">
        <v>121</v>
      </c>
    </row>
    <row r="127" spans="1:13" x14ac:dyDescent="0.35">
      <c r="A127">
        <v>97</v>
      </c>
      <c r="B127" t="s">
        <v>57</v>
      </c>
      <c r="C127" t="s">
        <v>5</v>
      </c>
      <c r="D127" t="s">
        <v>187</v>
      </c>
      <c r="E127" t="s">
        <v>188</v>
      </c>
      <c r="G127">
        <v>26434</v>
      </c>
      <c r="H127">
        <v>26434</v>
      </c>
      <c r="I127">
        <v>700</v>
      </c>
      <c r="J127">
        <v>8400</v>
      </c>
      <c r="K127">
        <v>0.32</v>
      </c>
      <c r="L127">
        <v>116.07</v>
      </c>
      <c r="M127" t="s">
        <v>189</v>
      </c>
    </row>
    <row r="128" spans="1:13" x14ac:dyDescent="0.35">
      <c r="A128">
        <v>107</v>
      </c>
      <c r="B128" t="s">
        <v>57</v>
      </c>
      <c r="C128" t="s">
        <v>5</v>
      </c>
      <c r="D128" t="s">
        <v>190</v>
      </c>
      <c r="E128" t="s">
        <v>191</v>
      </c>
      <c r="F128">
        <v>28810</v>
      </c>
      <c r="G128">
        <v>33155</v>
      </c>
      <c r="H128">
        <v>28810</v>
      </c>
      <c r="I128">
        <v>765</v>
      </c>
      <c r="J128">
        <v>9180</v>
      </c>
      <c r="K128">
        <v>0.32</v>
      </c>
      <c r="L128">
        <v>116.38</v>
      </c>
      <c r="M128" t="s">
        <v>189</v>
      </c>
    </row>
    <row r="129" spans="1:13" x14ac:dyDescent="0.35">
      <c r="A129">
        <v>108</v>
      </c>
      <c r="B129" t="s">
        <v>57</v>
      </c>
      <c r="C129" t="s">
        <v>5</v>
      </c>
      <c r="D129" t="s">
        <v>207</v>
      </c>
      <c r="E129" t="s">
        <v>208</v>
      </c>
      <c r="F129">
        <v>26944</v>
      </c>
      <c r="G129">
        <v>31207</v>
      </c>
      <c r="H129">
        <v>26944</v>
      </c>
      <c r="I129">
        <v>725</v>
      </c>
      <c r="J129">
        <v>8700</v>
      </c>
      <c r="K129">
        <v>0.32</v>
      </c>
      <c r="L129">
        <v>117.94</v>
      </c>
      <c r="M129" t="s">
        <v>73</v>
      </c>
    </row>
    <row r="130" spans="1:13" x14ac:dyDescent="0.35">
      <c r="A130">
        <v>111</v>
      </c>
      <c r="B130" t="s">
        <v>57</v>
      </c>
      <c r="C130" t="s">
        <v>5</v>
      </c>
      <c r="D130" t="s">
        <v>250</v>
      </c>
      <c r="E130" t="s">
        <v>251</v>
      </c>
      <c r="F130">
        <v>31352</v>
      </c>
      <c r="G130">
        <v>36986</v>
      </c>
      <c r="H130">
        <v>31352</v>
      </c>
      <c r="I130">
        <v>825</v>
      </c>
      <c r="J130">
        <v>9900</v>
      </c>
      <c r="K130">
        <v>0.32</v>
      </c>
      <c r="L130">
        <v>115.33</v>
      </c>
      <c r="M130" t="s">
        <v>53</v>
      </c>
    </row>
    <row r="131" spans="1:13" x14ac:dyDescent="0.35">
      <c r="A131">
        <v>102</v>
      </c>
      <c r="B131" t="s">
        <v>57</v>
      </c>
      <c r="C131" t="s">
        <v>5</v>
      </c>
      <c r="D131" t="s">
        <v>258</v>
      </c>
      <c r="E131" t="s">
        <v>259</v>
      </c>
      <c r="F131">
        <v>27607</v>
      </c>
      <c r="G131">
        <v>35161</v>
      </c>
      <c r="H131">
        <v>27607</v>
      </c>
      <c r="I131">
        <v>725</v>
      </c>
      <c r="J131">
        <v>8700</v>
      </c>
      <c r="K131">
        <v>0.32</v>
      </c>
      <c r="L131">
        <v>115.1</v>
      </c>
      <c r="M131" t="s">
        <v>53</v>
      </c>
    </row>
    <row r="132" spans="1:13" x14ac:dyDescent="0.35">
      <c r="A132">
        <v>21</v>
      </c>
      <c r="B132" t="s">
        <v>57</v>
      </c>
      <c r="C132" t="s">
        <v>3</v>
      </c>
      <c r="D132" t="s">
        <v>388</v>
      </c>
      <c r="E132" t="s">
        <v>389</v>
      </c>
      <c r="F132">
        <v>29385</v>
      </c>
      <c r="G132">
        <v>34601</v>
      </c>
      <c r="H132">
        <v>29385</v>
      </c>
      <c r="I132">
        <v>775</v>
      </c>
      <c r="J132">
        <v>9300</v>
      </c>
      <c r="K132">
        <v>0.32</v>
      </c>
      <c r="L132">
        <v>115.6</v>
      </c>
      <c r="M132" t="s">
        <v>53</v>
      </c>
    </row>
    <row r="133" spans="1:13" x14ac:dyDescent="0.35">
      <c r="A133">
        <v>31</v>
      </c>
      <c r="B133" t="s">
        <v>57</v>
      </c>
      <c r="C133" t="s">
        <v>3</v>
      </c>
      <c r="D133" t="s">
        <v>435</v>
      </c>
      <c r="E133" t="s">
        <v>436</v>
      </c>
      <c r="F133">
        <v>30639</v>
      </c>
      <c r="G133">
        <v>35311</v>
      </c>
      <c r="H133">
        <v>30639</v>
      </c>
      <c r="I133">
        <v>825</v>
      </c>
      <c r="J133">
        <v>9900</v>
      </c>
      <c r="K133">
        <v>0.32</v>
      </c>
      <c r="L133">
        <v>118.02</v>
      </c>
      <c r="M133" t="s">
        <v>121</v>
      </c>
    </row>
    <row r="134" spans="1:13" x14ac:dyDescent="0.35">
      <c r="A134">
        <v>314</v>
      </c>
      <c r="B134" t="s">
        <v>57</v>
      </c>
      <c r="C134" t="s">
        <v>10</v>
      </c>
      <c r="D134" t="s">
        <v>659</v>
      </c>
      <c r="E134" t="s">
        <v>660</v>
      </c>
      <c r="F134">
        <v>25422</v>
      </c>
      <c r="G134">
        <v>28337</v>
      </c>
      <c r="H134">
        <v>25422</v>
      </c>
      <c r="I134">
        <v>678</v>
      </c>
      <c r="J134">
        <v>8136</v>
      </c>
      <c r="K134">
        <v>0.32</v>
      </c>
      <c r="L134">
        <v>116.89</v>
      </c>
      <c r="M134" t="s">
        <v>189</v>
      </c>
    </row>
    <row r="135" spans="1:13" x14ac:dyDescent="0.35">
      <c r="A135">
        <v>138</v>
      </c>
      <c r="B135" t="s">
        <v>57</v>
      </c>
      <c r="C135" t="s">
        <v>6</v>
      </c>
      <c r="D135" t="s">
        <v>719</v>
      </c>
      <c r="E135" t="s">
        <v>720</v>
      </c>
      <c r="F135">
        <v>26442</v>
      </c>
      <c r="H135">
        <v>26442</v>
      </c>
      <c r="I135">
        <v>695</v>
      </c>
      <c r="J135">
        <v>8340</v>
      </c>
      <c r="K135">
        <v>0.32</v>
      </c>
      <c r="L135">
        <v>115.2</v>
      </c>
      <c r="M135" t="s">
        <v>53</v>
      </c>
    </row>
    <row r="136" spans="1:13" x14ac:dyDescent="0.35">
      <c r="A136">
        <v>148</v>
      </c>
      <c r="B136" t="s">
        <v>57</v>
      </c>
      <c r="C136" t="s">
        <v>7</v>
      </c>
      <c r="D136" t="s">
        <v>63</v>
      </c>
      <c r="E136" t="s">
        <v>64</v>
      </c>
      <c r="F136">
        <v>31021</v>
      </c>
      <c r="G136">
        <v>34199</v>
      </c>
      <c r="H136">
        <v>31021</v>
      </c>
      <c r="I136">
        <v>850</v>
      </c>
      <c r="J136">
        <v>10200</v>
      </c>
      <c r="K136">
        <v>0.33</v>
      </c>
      <c r="L136">
        <v>120.1</v>
      </c>
      <c r="M136" s="3">
        <v>45296</v>
      </c>
    </row>
    <row r="137" spans="1:13" x14ac:dyDescent="0.35">
      <c r="A137">
        <v>184</v>
      </c>
      <c r="B137" t="s">
        <v>57</v>
      </c>
      <c r="C137" t="s">
        <v>7</v>
      </c>
      <c r="D137" t="s">
        <v>133</v>
      </c>
      <c r="E137" t="s">
        <v>134</v>
      </c>
      <c r="F137">
        <v>28007</v>
      </c>
      <c r="G137">
        <v>30627</v>
      </c>
      <c r="H137">
        <v>28007</v>
      </c>
      <c r="I137">
        <v>775</v>
      </c>
      <c r="J137">
        <v>9300</v>
      </c>
      <c r="K137">
        <v>0.33</v>
      </c>
      <c r="L137">
        <v>121.28</v>
      </c>
      <c r="M137" s="3">
        <v>45327</v>
      </c>
    </row>
    <row r="138" spans="1:13" x14ac:dyDescent="0.35">
      <c r="A138">
        <v>151</v>
      </c>
      <c r="B138" t="s">
        <v>57</v>
      </c>
      <c r="C138" t="s">
        <v>7</v>
      </c>
      <c r="D138" t="s">
        <v>141</v>
      </c>
      <c r="E138" t="s">
        <v>142</v>
      </c>
      <c r="F138">
        <v>28123</v>
      </c>
      <c r="G138">
        <v>31533</v>
      </c>
      <c r="H138">
        <v>28123</v>
      </c>
      <c r="I138">
        <v>775</v>
      </c>
      <c r="J138">
        <v>9300</v>
      </c>
      <c r="K138">
        <v>0.33</v>
      </c>
      <c r="L138">
        <v>120.78</v>
      </c>
      <c r="M138" s="3">
        <v>45296</v>
      </c>
    </row>
    <row r="139" spans="1:13" x14ac:dyDescent="0.35">
      <c r="A139">
        <v>152</v>
      </c>
      <c r="B139" t="s">
        <v>57</v>
      </c>
      <c r="C139" t="s">
        <v>7</v>
      </c>
      <c r="D139" t="s">
        <v>150</v>
      </c>
      <c r="E139" t="s">
        <v>151</v>
      </c>
      <c r="F139">
        <v>31923</v>
      </c>
      <c r="G139">
        <v>37343</v>
      </c>
      <c r="H139">
        <v>31923</v>
      </c>
      <c r="I139">
        <v>875</v>
      </c>
      <c r="J139">
        <v>10500</v>
      </c>
      <c r="K139">
        <v>0.33</v>
      </c>
      <c r="L139">
        <v>120.14</v>
      </c>
      <c r="M139" s="3">
        <v>45296</v>
      </c>
    </row>
    <row r="140" spans="1:13" x14ac:dyDescent="0.35">
      <c r="A140">
        <v>192</v>
      </c>
      <c r="B140" t="s">
        <v>57</v>
      </c>
      <c r="C140" t="s">
        <v>7</v>
      </c>
      <c r="D140" t="s">
        <v>156</v>
      </c>
      <c r="E140" t="s">
        <v>157</v>
      </c>
      <c r="F140">
        <v>28715</v>
      </c>
      <c r="G140">
        <v>32405</v>
      </c>
      <c r="H140">
        <v>28715</v>
      </c>
      <c r="I140">
        <v>795</v>
      </c>
      <c r="J140">
        <v>9540</v>
      </c>
      <c r="K140">
        <v>0.33</v>
      </c>
      <c r="L140">
        <v>121.35</v>
      </c>
      <c r="M140" s="3">
        <v>45327</v>
      </c>
    </row>
    <row r="141" spans="1:13" x14ac:dyDescent="0.35">
      <c r="A141">
        <v>91</v>
      </c>
      <c r="B141" t="s">
        <v>57</v>
      </c>
      <c r="C141" t="s">
        <v>5</v>
      </c>
      <c r="D141" t="s">
        <v>209</v>
      </c>
      <c r="E141" t="s">
        <v>210</v>
      </c>
      <c r="F141">
        <v>30074</v>
      </c>
      <c r="G141">
        <v>38019</v>
      </c>
      <c r="H141">
        <v>30074</v>
      </c>
      <c r="I141">
        <v>825</v>
      </c>
      <c r="J141">
        <v>9900</v>
      </c>
      <c r="K141">
        <v>0.33</v>
      </c>
      <c r="L141">
        <v>120.24</v>
      </c>
      <c r="M141" s="3">
        <v>45296</v>
      </c>
    </row>
    <row r="142" spans="1:13" x14ac:dyDescent="0.35">
      <c r="A142">
        <v>255</v>
      </c>
      <c r="B142" t="s">
        <v>57</v>
      </c>
      <c r="C142" t="s">
        <v>9</v>
      </c>
      <c r="D142" t="s">
        <v>460</v>
      </c>
      <c r="E142" t="s">
        <v>461</v>
      </c>
      <c r="F142">
        <v>35793</v>
      </c>
      <c r="G142">
        <v>41775</v>
      </c>
      <c r="H142">
        <v>35793</v>
      </c>
      <c r="I142">
        <v>998</v>
      </c>
      <c r="J142">
        <v>11976</v>
      </c>
      <c r="K142">
        <v>0.33</v>
      </c>
      <c r="L142">
        <v>122.21</v>
      </c>
      <c r="M142" s="3">
        <v>45356</v>
      </c>
    </row>
    <row r="143" spans="1:13" x14ac:dyDescent="0.35">
      <c r="A143">
        <v>271</v>
      </c>
      <c r="B143" t="s">
        <v>57</v>
      </c>
      <c r="C143" t="s">
        <v>9</v>
      </c>
      <c r="D143" t="s">
        <v>504</v>
      </c>
      <c r="E143" t="s">
        <v>505</v>
      </c>
      <c r="G143">
        <v>36487</v>
      </c>
      <c r="H143">
        <v>36487</v>
      </c>
      <c r="I143">
        <v>1000</v>
      </c>
      <c r="J143">
        <v>12000</v>
      </c>
      <c r="K143">
        <v>0.33</v>
      </c>
      <c r="L143">
        <v>120.12</v>
      </c>
      <c r="M143" s="3">
        <v>45296</v>
      </c>
    </row>
    <row r="144" spans="1:13" x14ac:dyDescent="0.35">
      <c r="A144">
        <v>288</v>
      </c>
      <c r="B144" t="s">
        <v>57</v>
      </c>
      <c r="C144" t="s">
        <v>9</v>
      </c>
      <c r="D144" t="s">
        <v>506</v>
      </c>
      <c r="E144" t="s">
        <v>507</v>
      </c>
      <c r="G144">
        <v>47579</v>
      </c>
      <c r="H144">
        <v>47579</v>
      </c>
      <c r="I144">
        <v>1317</v>
      </c>
      <c r="J144">
        <v>15804</v>
      </c>
      <c r="K144">
        <v>0.33</v>
      </c>
      <c r="L144">
        <v>121.32</v>
      </c>
      <c r="M144" s="3">
        <v>45327</v>
      </c>
    </row>
    <row r="145" spans="1:13" x14ac:dyDescent="0.35">
      <c r="A145">
        <v>247</v>
      </c>
      <c r="B145" t="s">
        <v>57</v>
      </c>
      <c r="C145" t="s">
        <v>9</v>
      </c>
      <c r="D145" t="s">
        <v>603</v>
      </c>
      <c r="E145" t="s">
        <v>604</v>
      </c>
      <c r="G145">
        <v>45777</v>
      </c>
      <c r="H145">
        <v>45777</v>
      </c>
      <c r="I145">
        <v>1260</v>
      </c>
      <c r="J145">
        <v>15120</v>
      </c>
      <c r="K145">
        <v>0.33</v>
      </c>
      <c r="L145">
        <v>120.64</v>
      </c>
      <c r="M145" s="3">
        <v>45296</v>
      </c>
    </row>
    <row r="146" spans="1:13" x14ac:dyDescent="0.35">
      <c r="A146">
        <v>332</v>
      </c>
      <c r="B146" t="s">
        <v>57</v>
      </c>
      <c r="C146" t="s">
        <v>10</v>
      </c>
      <c r="D146" t="s">
        <v>650</v>
      </c>
      <c r="E146" t="s">
        <v>651</v>
      </c>
      <c r="F146">
        <v>30382</v>
      </c>
      <c r="G146">
        <v>34085</v>
      </c>
      <c r="H146">
        <v>30382</v>
      </c>
      <c r="I146">
        <v>825</v>
      </c>
      <c r="J146">
        <v>9900</v>
      </c>
      <c r="K146">
        <v>0.33</v>
      </c>
      <c r="L146">
        <v>119.02</v>
      </c>
      <c r="M146" t="s">
        <v>652</v>
      </c>
    </row>
    <row r="147" spans="1:13" x14ac:dyDescent="0.35">
      <c r="A147">
        <v>134</v>
      </c>
      <c r="B147" t="s">
        <v>57</v>
      </c>
      <c r="C147" t="s">
        <v>6</v>
      </c>
      <c r="D147" t="s">
        <v>673</v>
      </c>
      <c r="E147" t="s">
        <v>674</v>
      </c>
      <c r="F147">
        <v>29476</v>
      </c>
      <c r="H147">
        <v>29476</v>
      </c>
      <c r="I147">
        <v>800</v>
      </c>
      <c r="J147">
        <v>9600</v>
      </c>
      <c r="K147">
        <v>0.33</v>
      </c>
      <c r="L147">
        <v>118.96</v>
      </c>
      <c r="M147" t="s">
        <v>121</v>
      </c>
    </row>
    <row r="148" spans="1:13" x14ac:dyDescent="0.35">
      <c r="A148">
        <v>131</v>
      </c>
      <c r="B148" t="s">
        <v>57</v>
      </c>
      <c r="C148" t="s">
        <v>6</v>
      </c>
      <c r="D148" t="s">
        <v>721</v>
      </c>
      <c r="E148" t="s">
        <v>722</v>
      </c>
      <c r="F148">
        <v>34623</v>
      </c>
      <c r="G148">
        <v>40795</v>
      </c>
      <c r="H148">
        <v>34623</v>
      </c>
      <c r="I148">
        <v>945</v>
      </c>
      <c r="J148">
        <v>11340</v>
      </c>
      <c r="K148">
        <v>0.33</v>
      </c>
      <c r="L148">
        <v>119.63</v>
      </c>
      <c r="M148" t="s">
        <v>652</v>
      </c>
    </row>
    <row r="149" spans="1:13" x14ac:dyDescent="0.35">
      <c r="A149">
        <v>126</v>
      </c>
      <c r="B149" t="s">
        <v>57</v>
      </c>
      <c r="C149" t="s">
        <v>6</v>
      </c>
      <c r="D149" t="s">
        <v>723</v>
      </c>
      <c r="E149" t="s">
        <v>724</v>
      </c>
      <c r="F149">
        <v>30633</v>
      </c>
      <c r="G149">
        <v>36464</v>
      </c>
      <c r="H149">
        <v>30633</v>
      </c>
      <c r="I149">
        <v>850</v>
      </c>
      <c r="J149">
        <v>10200</v>
      </c>
      <c r="K149">
        <v>0.33</v>
      </c>
      <c r="L149">
        <v>121.62</v>
      </c>
      <c r="M149" s="3">
        <v>45327</v>
      </c>
    </row>
    <row r="150" spans="1:13" x14ac:dyDescent="0.35">
      <c r="A150">
        <v>145</v>
      </c>
      <c r="B150" t="s">
        <v>57</v>
      </c>
      <c r="C150" t="s">
        <v>6</v>
      </c>
      <c r="D150" t="s">
        <v>733</v>
      </c>
      <c r="E150" t="s">
        <v>734</v>
      </c>
      <c r="F150">
        <v>28646</v>
      </c>
      <c r="G150">
        <v>32415</v>
      </c>
      <c r="H150">
        <v>28646</v>
      </c>
      <c r="I150">
        <v>795</v>
      </c>
      <c r="J150">
        <v>9540</v>
      </c>
      <c r="K150">
        <v>0.33</v>
      </c>
      <c r="L150">
        <v>121.64</v>
      </c>
      <c r="M150" s="3">
        <v>45327</v>
      </c>
    </row>
    <row r="151" spans="1:13" x14ac:dyDescent="0.35">
      <c r="A151" s="4">
        <v>0</v>
      </c>
      <c r="B151" s="4"/>
      <c r="C151" s="4"/>
      <c r="D151" s="4" t="s">
        <v>1</v>
      </c>
      <c r="E151" s="4"/>
      <c r="F151" s="4">
        <v>29919</v>
      </c>
      <c r="G151" s="4"/>
      <c r="H151" s="4">
        <v>29919</v>
      </c>
      <c r="I151" s="4">
        <v>850</v>
      </c>
      <c r="J151" s="4">
        <v>10200</v>
      </c>
      <c r="K151" s="4">
        <v>0.34</v>
      </c>
      <c r="L151" s="4">
        <v>124.52</v>
      </c>
      <c r="M151" s="5">
        <v>45417</v>
      </c>
    </row>
    <row r="152" spans="1:13" x14ac:dyDescent="0.35">
      <c r="A152">
        <v>185</v>
      </c>
      <c r="B152" t="s">
        <v>57</v>
      </c>
      <c r="C152" t="s">
        <v>7</v>
      </c>
      <c r="D152" t="s">
        <v>67</v>
      </c>
      <c r="E152" t="s">
        <v>68</v>
      </c>
      <c r="F152">
        <v>27082</v>
      </c>
      <c r="G152">
        <v>28395</v>
      </c>
      <c r="H152">
        <v>27082</v>
      </c>
      <c r="I152">
        <v>775</v>
      </c>
      <c r="J152">
        <v>9300</v>
      </c>
      <c r="K152">
        <v>0.34</v>
      </c>
      <c r="L152">
        <v>125.43</v>
      </c>
      <c r="M152" s="3">
        <v>45448</v>
      </c>
    </row>
    <row r="153" spans="1:13" x14ac:dyDescent="0.35">
      <c r="A153">
        <v>149</v>
      </c>
      <c r="B153" t="s">
        <v>57</v>
      </c>
      <c r="C153" t="s">
        <v>7</v>
      </c>
      <c r="D153" t="s">
        <v>83</v>
      </c>
      <c r="E153" t="s">
        <v>84</v>
      </c>
      <c r="F153">
        <v>33690</v>
      </c>
      <c r="G153">
        <v>38609</v>
      </c>
      <c r="H153">
        <v>33690</v>
      </c>
      <c r="I153">
        <v>945</v>
      </c>
      <c r="J153">
        <v>11340</v>
      </c>
      <c r="K153">
        <v>0.34</v>
      </c>
      <c r="L153">
        <v>122.94</v>
      </c>
      <c r="M153" s="3">
        <v>45356</v>
      </c>
    </row>
    <row r="154" spans="1:13" x14ac:dyDescent="0.35">
      <c r="A154">
        <v>158</v>
      </c>
      <c r="B154" t="s">
        <v>57</v>
      </c>
      <c r="C154" t="s">
        <v>7</v>
      </c>
      <c r="D154" t="s">
        <v>117</v>
      </c>
      <c r="E154" t="s">
        <v>118</v>
      </c>
      <c r="F154">
        <v>31047</v>
      </c>
      <c r="G154">
        <v>34220</v>
      </c>
      <c r="H154">
        <v>31047</v>
      </c>
      <c r="I154">
        <v>875</v>
      </c>
      <c r="J154">
        <v>10500</v>
      </c>
      <c r="K154">
        <v>0.34</v>
      </c>
      <c r="L154">
        <v>123.53</v>
      </c>
      <c r="M154" s="3">
        <v>45387</v>
      </c>
    </row>
    <row r="155" spans="1:13" x14ac:dyDescent="0.35">
      <c r="A155">
        <v>188</v>
      </c>
      <c r="B155" t="s">
        <v>57</v>
      </c>
      <c r="C155" t="s">
        <v>7</v>
      </c>
      <c r="D155" t="s">
        <v>122</v>
      </c>
      <c r="E155" t="s">
        <v>123</v>
      </c>
      <c r="F155">
        <v>26573</v>
      </c>
      <c r="G155">
        <v>30540</v>
      </c>
      <c r="H155">
        <v>26573</v>
      </c>
      <c r="I155">
        <v>750</v>
      </c>
      <c r="J155">
        <v>9000</v>
      </c>
      <c r="K155">
        <v>0.34</v>
      </c>
      <c r="L155">
        <v>123.71</v>
      </c>
      <c r="M155" s="3">
        <v>45387</v>
      </c>
    </row>
    <row r="156" spans="1:13" x14ac:dyDescent="0.35">
      <c r="A156">
        <v>178</v>
      </c>
      <c r="B156" t="s">
        <v>57</v>
      </c>
      <c r="C156" t="s">
        <v>7</v>
      </c>
      <c r="D156" t="s">
        <v>135</v>
      </c>
      <c r="E156" t="s">
        <v>136</v>
      </c>
      <c r="F156">
        <v>35900</v>
      </c>
      <c r="G156">
        <v>42693</v>
      </c>
      <c r="H156">
        <v>35900</v>
      </c>
      <c r="I156">
        <v>1025</v>
      </c>
      <c r="J156">
        <v>12300</v>
      </c>
      <c r="K156">
        <v>0.34</v>
      </c>
      <c r="L156">
        <v>125.14</v>
      </c>
      <c r="M156" s="3">
        <v>45448</v>
      </c>
    </row>
    <row r="157" spans="1:13" x14ac:dyDescent="0.35">
      <c r="A157">
        <v>11</v>
      </c>
      <c r="B157" t="s">
        <v>57</v>
      </c>
      <c r="C157" t="s">
        <v>2</v>
      </c>
      <c r="D157" t="s">
        <v>358</v>
      </c>
      <c r="E157" t="s">
        <v>359</v>
      </c>
      <c r="F157">
        <v>28044</v>
      </c>
      <c r="G157">
        <v>32332</v>
      </c>
      <c r="H157">
        <v>28044</v>
      </c>
      <c r="I157">
        <v>795</v>
      </c>
      <c r="J157">
        <v>9540</v>
      </c>
      <c r="K157">
        <v>0.34</v>
      </c>
      <c r="L157">
        <v>124.25</v>
      </c>
      <c r="M157" s="3">
        <v>45417</v>
      </c>
    </row>
    <row r="158" spans="1:13" x14ac:dyDescent="0.35">
      <c r="A158">
        <v>24</v>
      </c>
      <c r="B158" t="s">
        <v>57</v>
      </c>
      <c r="C158" t="s">
        <v>3</v>
      </c>
      <c r="D158" t="s">
        <v>396</v>
      </c>
      <c r="E158" t="s">
        <v>397</v>
      </c>
      <c r="F158">
        <v>28131</v>
      </c>
      <c r="G158">
        <v>31774</v>
      </c>
      <c r="H158">
        <v>28131</v>
      </c>
      <c r="I158">
        <v>800</v>
      </c>
      <c r="J158">
        <v>9600</v>
      </c>
      <c r="K158">
        <v>0.34</v>
      </c>
      <c r="L158">
        <v>124.65</v>
      </c>
      <c r="M158" s="3">
        <v>45417</v>
      </c>
    </row>
    <row r="159" spans="1:13" x14ac:dyDescent="0.35">
      <c r="A159">
        <v>260</v>
      </c>
      <c r="B159" t="s">
        <v>57</v>
      </c>
      <c r="C159" t="s">
        <v>9</v>
      </c>
      <c r="D159" t="s">
        <v>510</v>
      </c>
      <c r="E159" t="s">
        <v>511</v>
      </c>
      <c r="F159">
        <v>38455</v>
      </c>
      <c r="G159">
        <v>46116</v>
      </c>
      <c r="H159">
        <v>38455</v>
      </c>
      <c r="I159">
        <v>1103</v>
      </c>
      <c r="J159">
        <v>13236</v>
      </c>
      <c r="K159">
        <v>0.34</v>
      </c>
      <c r="L159">
        <v>125.72</v>
      </c>
      <c r="M159" s="3">
        <v>45448</v>
      </c>
    </row>
    <row r="160" spans="1:13" x14ac:dyDescent="0.35">
      <c r="A160">
        <v>315</v>
      </c>
      <c r="B160" t="s">
        <v>57</v>
      </c>
      <c r="C160" t="s">
        <v>10</v>
      </c>
      <c r="D160" t="s">
        <v>616</v>
      </c>
      <c r="E160" t="s">
        <v>617</v>
      </c>
      <c r="F160">
        <v>27153</v>
      </c>
      <c r="G160">
        <v>29804</v>
      </c>
      <c r="H160">
        <v>27153</v>
      </c>
      <c r="I160">
        <v>775</v>
      </c>
      <c r="J160">
        <v>9300</v>
      </c>
      <c r="K160">
        <v>0.34</v>
      </c>
      <c r="L160">
        <v>125.1</v>
      </c>
      <c r="M160" s="3">
        <v>45448</v>
      </c>
    </row>
    <row r="161" spans="1:13" x14ac:dyDescent="0.35">
      <c r="A161">
        <v>319</v>
      </c>
      <c r="B161" t="s">
        <v>57</v>
      </c>
      <c r="C161" t="s">
        <v>10</v>
      </c>
      <c r="D161" t="s">
        <v>624</v>
      </c>
      <c r="E161" t="s">
        <v>625</v>
      </c>
      <c r="F161">
        <v>28513</v>
      </c>
      <c r="G161">
        <v>32779</v>
      </c>
      <c r="H161">
        <v>28513</v>
      </c>
      <c r="I161">
        <v>800</v>
      </c>
      <c r="J161">
        <v>9600</v>
      </c>
      <c r="K161">
        <v>0.34</v>
      </c>
      <c r="L161">
        <v>122.98</v>
      </c>
      <c r="M161" s="3">
        <v>45356</v>
      </c>
    </row>
    <row r="162" spans="1:13" x14ac:dyDescent="0.35">
      <c r="A162">
        <v>331</v>
      </c>
      <c r="B162" t="s">
        <v>57</v>
      </c>
      <c r="C162" t="s">
        <v>10</v>
      </c>
      <c r="D162" t="s">
        <v>630</v>
      </c>
      <c r="E162" t="s">
        <v>631</v>
      </c>
      <c r="F162">
        <v>27653</v>
      </c>
      <c r="G162">
        <v>31895</v>
      </c>
      <c r="H162">
        <v>27653</v>
      </c>
      <c r="I162">
        <v>795</v>
      </c>
      <c r="J162">
        <v>9540</v>
      </c>
      <c r="K162">
        <v>0.34</v>
      </c>
      <c r="L162">
        <v>126.01</v>
      </c>
      <c r="M162" s="3">
        <v>45478</v>
      </c>
    </row>
    <row r="163" spans="1:13" x14ac:dyDescent="0.35">
      <c r="A163">
        <v>327</v>
      </c>
      <c r="B163" t="s">
        <v>57</v>
      </c>
      <c r="C163" t="s">
        <v>10</v>
      </c>
      <c r="D163" t="s">
        <v>632</v>
      </c>
      <c r="E163" t="s">
        <v>633</v>
      </c>
      <c r="F163">
        <v>29685</v>
      </c>
      <c r="G163">
        <v>33828</v>
      </c>
      <c r="H163">
        <v>29685</v>
      </c>
      <c r="I163">
        <v>850</v>
      </c>
      <c r="J163">
        <v>10200</v>
      </c>
      <c r="K163">
        <v>0.34</v>
      </c>
      <c r="L163">
        <v>125.5</v>
      </c>
      <c r="M163" s="3">
        <v>45448</v>
      </c>
    </row>
    <row r="164" spans="1:13" x14ac:dyDescent="0.35">
      <c r="A164">
        <v>317</v>
      </c>
      <c r="B164" t="s">
        <v>57</v>
      </c>
      <c r="C164" t="s">
        <v>10</v>
      </c>
      <c r="D164" t="s">
        <v>665</v>
      </c>
      <c r="E164" t="s">
        <v>666</v>
      </c>
      <c r="F164">
        <v>29999</v>
      </c>
      <c r="G164">
        <v>34717</v>
      </c>
      <c r="H164">
        <v>29999</v>
      </c>
      <c r="I164">
        <v>850</v>
      </c>
      <c r="J164">
        <v>10200</v>
      </c>
      <c r="K164">
        <v>0.34</v>
      </c>
      <c r="L164">
        <v>124.19</v>
      </c>
      <c r="M164" s="3">
        <v>45417</v>
      </c>
    </row>
    <row r="165" spans="1:13" x14ac:dyDescent="0.35">
      <c r="A165">
        <v>143</v>
      </c>
      <c r="B165" t="s">
        <v>57</v>
      </c>
      <c r="C165" t="s">
        <v>6</v>
      </c>
      <c r="D165" t="s">
        <v>691</v>
      </c>
      <c r="E165" t="s">
        <v>692</v>
      </c>
      <c r="F165">
        <v>26387</v>
      </c>
      <c r="G165">
        <v>30834</v>
      </c>
      <c r="H165">
        <v>26387</v>
      </c>
      <c r="I165">
        <v>750</v>
      </c>
      <c r="J165">
        <v>9000</v>
      </c>
      <c r="K165">
        <v>0.34</v>
      </c>
      <c r="L165">
        <v>124.58</v>
      </c>
      <c r="M165" s="3">
        <v>45417</v>
      </c>
    </row>
    <row r="166" spans="1:13" x14ac:dyDescent="0.35">
      <c r="A166">
        <v>136</v>
      </c>
      <c r="B166" t="s">
        <v>57</v>
      </c>
      <c r="C166" t="s">
        <v>6</v>
      </c>
      <c r="D166" t="s">
        <v>695</v>
      </c>
      <c r="E166" t="s">
        <v>696</v>
      </c>
      <c r="F166">
        <v>26274</v>
      </c>
      <c r="G166">
        <v>27929</v>
      </c>
      <c r="H166">
        <v>26274</v>
      </c>
      <c r="I166">
        <v>750</v>
      </c>
      <c r="J166">
        <v>9000</v>
      </c>
      <c r="K166">
        <v>0.34</v>
      </c>
      <c r="L166">
        <v>125.11</v>
      </c>
      <c r="M166" s="3">
        <v>45448</v>
      </c>
    </row>
    <row r="167" spans="1:13" x14ac:dyDescent="0.35">
      <c r="A167">
        <v>137</v>
      </c>
      <c r="B167" t="s">
        <v>57</v>
      </c>
      <c r="C167" t="s">
        <v>6</v>
      </c>
      <c r="D167" t="s">
        <v>699</v>
      </c>
      <c r="E167" t="s">
        <v>700</v>
      </c>
      <c r="F167">
        <v>33527</v>
      </c>
      <c r="G167">
        <v>37767</v>
      </c>
      <c r="H167">
        <v>33527</v>
      </c>
      <c r="I167">
        <v>950</v>
      </c>
      <c r="J167">
        <v>11400</v>
      </c>
      <c r="K167">
        <v>0.34</v>
      </c>
      <c r="L167">
        <v>124.19</v>
      </c>
      <c r="M167" s="3">
        <v>45417</v>
      </c>
    </row>
    <row r="168" spans="1:13" hidden="1" x14ac:dyDescent="0.35">
      <c r="A168">
        <v>305</v>
      </c>
      <c r="B168" t="s">
        <v>0</v>
      </c>
      <c r="C168" t="s">
        <v>39</v>
      </c>
      <c r="D168" t="s">
        <v>10</v>
      </c>
      <c r="E168" t="s">
        <v>51</v>
      </c>
      <c r="F168">
        <v>28748</v>
      </c>
      <c r="G168">
        <v>32790</v>
      </c>
      <c r="H168">
        <v>28748</v>
      </c>
      <c r="I168">
        <v>850</v>
      </c>
      <c r="J168">
        <v>10200</v>
      </c>
      <c r="K168">
        <v>0.35</v>
      </c>
      <c r="L168">
        <v>129.59</v>
      </c>
      <c r="M168" s="3">
        <v>45570</v>
      </c>
    </row>
    <row r="169" spans="1:13" x14ac:dyDescent="0.35">
      <c r="A169">
        <v>176</v>
      </c>
      <c r="B169" t="s">
        <v>57</v>
      </c>
      <c r="C169" t="s">
        <v>7</v>
      </c>
      <c r="D169" t="s">
        <v>94</v>
      </c>
      <c r="E169" t="s">
        <v>95</v>
      </c>
      <c r="F169">
        <v>41140</v>
      </c>
      <c r="G169">
        <v>51515</v>
      </c>
      <c r="H169">
        <v>41140</v>
      </c>
      <c r="I169">
        <v>1190</v>
      </c>
      <c r="J169">
        <v>14280</v>
      </c>
      <c r="K169">
        <v>0.35</v>
      </c>
      <c r="L169">
        <v>126.78</v>
      </c>
      <c r="M169" s="3">
        <v>45478</v>
      </c>
    </row>
    <row r="170" spans="1:13" x14ac:dyDescent="0.35">
      <c r="A170">
        <v>190</v>
      </c>
      <c r="B170" t="s">
        <v>57</v>
      </c>
      <c r="C170" t="s">
        <v>7</v>
      </c>
      <c r="D170" t="s">
        <v>139</v>
      </c>
      <c r="E170" t="s">
        <v>140</v>
      </c>
      <c r="F170">
        <v>28456</v>
      </c>
      <c r="G170">
        <v>31162</v>
      </c>
      <c r="H170">
        <v>28456</v>
      </c>
      <c r="I170">
        <v>825</v>
      </c>
      <c r="J170">
        <v>9900</v>
      </c>
      <c r="K170">
        <v>0.35</v>
      </c>
      <c r="L170">
        <v>127.07</v>
      </c>
      <c r="M170" s="3">
        <v>45509</v>
      </c>
    </row>
    <row r="171" spans="1:13" x14ac:dyDescent="0.35">
      <c r="A171">
        <v>191</v>
      </c>
      <c r="B171" t="s">
        <v>57</v>
      </c>
      <c r="C171" t="s">
        <v>7</v>
      </c>
      <c r="D171" t="s">
        <v>148</v>
      </c>
      <c r="E171" t="s">
        <v>149</v>
      </c>
      <c r="F171">
        <v>29209</v>
      </c>
      <c r="G171">
        <v>32360</v>
      </c>
      <c r="H171">
        <v>29209</v>
      </c>
      <c r="I171">
        <v>850</v>
      </c>
      <c r="J171">
        <v>10200</v>
      </c>
      <c r="K171">
        <v>0.35</v>
      </c>
      <c r="L171">
        <v>127.55</v>
      </c>
      <c r="M171" s="3">
        <v>45509</v>
      </c>
    </row>
    <row r="172" spans="1:13" x14ac:dyDescent="0.35">
      <c r="A172">
        <v>259</v>
      </c>
      <c r="B172" t="s">
        <v>57</v>
      </c>
      <c r="C172" t="s">
        <v>9</v>
      </c>
      <c r="D172" t="s">
        <v>502</v>
      </c>
      <c r="E172" t="s">
        <v>503</v>
      </c>
      <c r="F172">
        <v>29189</v>
      </c>
      <c r="G172">
        <v>31980</v>
      </c>
      <c r="H172">
        <v>29189</v>
      </c>
      <c r="I172">
        <v>850</v>
      </c>
      <c r="J172">
        <v>10200</v>
      </c>
      <c r="K172">
        <v>0.35</v>
      </c>
      <c r="L172">
        <v>127.64</v>
      </c>
      <c r="M172" s="3">
        <v>45509</v>
      </c>
    </row>
    <row r="173" spans="1:13" x14ac:dyDescent="0.35">
      <c r="A173">
        <v>238</v>
      </c>
      <c r="B173" t="s">
        <v>57</v>
      </c>
      <c r="C173" t="s">
        <v>9</v>
      </c>
      <c r="D173" t="s">
        <v>518</v>
      </c>
      <c r="E173" t="s">
        <v>519</v>
      </c>
      <c r="F173">
        <v>25172</v>
      </c>
      <c r="G173">
        <v>26798</v>
      </c>
      <c r="H173">
        <v>25172</v>
      </c>
      <c r="I173">
        <v>725</v>
      </c>
      <c r="J173">
        <v>8700</v>
      </c>
      <c r="K173">
        <v>0.35</v>
      </c>
      <c r="L173">
        <v>126.24</v>
      </c>
      <c r="M173" s="3">
        <v>45478</v>
      </c>
    </row>
    <row r="174" spans="1:13" x14ac:dyDescent="0.35">
      <c r="A174">
        <v>276</v>
      </c>
      <c r="B174" t="s">
        <v>57</v>
      </c>
      <c r="C174" t="s">
        <v>9</v>
      </c>
      <c r="D174" t="s">
        <v>577</v>
      </c>
      <c r="E174" t="s">
        <v>578</v>
      </c>
      <c r="F174">
        <v>27104</v>
      </c>
      <c r="G174">
        <v>30234</v>
      </c>
      <c r="H174">
        <v>27104</v>
      </c>
      <c r="I174">
        <v>800</v>
      </c>
      <c r="J174">
        <v>9600</v>
      </c>
      <c r="K174">
        <v>0.35</v>
      </c>
      <c r="L174">
        <v>129.37</v>
      </c>
      <c r="M174" s="3">
        <v>45570</v>
      </c>
    </row>
    <row r="175" spans="1:13" x14ac:dyDescent="0.35">
      <c r="A175">
        <v>245</v>
      </c>
      <c r="B175" t="s">
        <v>57</v>
      </c>
      <c r="C175" t="s">
        <v>9</v>
      </c>
      <c r="D175" t="s">
        <v>591</v>
      </c>
      <c r="E175" t="s">
        <v>592</v>
      </c>
      <c r="F175">
        <v>34706</v>
      </c>
      <c r="G175">
        <v>41291</v>
      </c>
      <c r="H175">
        <v>34706</v>
      </c>
      <c r="I175">
        <v>1024</v>
      </c>
      <c r="J175">
        <v>12288</v>
      </c>
      <c r="K175">
        <v>0.35</v>
      </c>
      <c r="L175">
        <v>129.32</v>
      </c>
      <c r="M175" s="3">
        <v>45570</v>
      </c>
    </row>
    <row r="176" spans="1:13" x14ac:dyDescent="0.35">
      <c r="A176">
        <v>265</v>
      </c>
      <c r="B176" t="s">
        <v>57</v>
      </c>
      <c r="C176" t="s">
        <v>9</v>
      </c>
      <c r="D176" t="s">
        <v>597</v>
      </c>
      <c r="E176" t="s">
        <v>598</v>
      </c>
      <c r="G176">
        <v>41457</v>
      </c>
      <c r="H176">
        <v>41457</v>
      </c>
      <c r="I176">
        <v>1200</v>
      </c>
      <c r="J176">
        <v>14400</v>
      </c>
      <c r="K176">
        <v>0.35</v>
      </c>
      <c r="L176">
        <v>126.87</v>
      </c>
      <c r="M176" s="3">
        <v>45478</v>
      </c>
    </row>
    <row r="177" spans="1:13" x14ac:dyDescent="0.35">
      <c r="A177">
        <v>328</v>
      </c>
      <c r="B177" t="s">
        <v>57</v>
      </c>
      <c r="C177" t="s">
        <v>10</v>
      </c>
      <c r="D177" t="s">
        <v>614</v>
      </c>
      <c r="E177" t="s">
        <v>615</v>
      </c>
      <c r="F177">
        <v>31067</v>
      </c>
      <c r="G177">
        <v>36718</v>
      </c>
      <c r="H177">
        <v>31067</v>
      </c>
      <c r="I177">
        <v>900</v>
      </c>
      <c r="J177">
        <v>10800</v>
      </c>
      <c r="K177">
        <v>0.35</v>
      </c>
      <c r="L177">
        <v>126.97</v>
      </c>
      <c r="M177" s="3">
        <v>45478</v>
      </c>
    </row>
    <row r="178" spans="1:13" x14ac:dyDescent="0.35">
      <c r="A178">
        <v>309</v>
      </c>
      <c r="B178" t="s">
        <v>57</v>
      </c>
      <c r="C178" t="s">
        <v>10</v>
      </c>
      <c r="D178" t="s">
        <v>622</v>
      </c>
      <c r="E178" t="s">
        <v>623</v>
      </c>
      <c r="F178">
        <v>28913</v>
      </c>
      <c r="G178">
        <v>33180</v>
      </c>
      <c r="H178">
        <v>28913</v>
      </c>
      <c r="I178">
        <v>850</v>
      </c>
      <c r="J178">
        <v>10200</v>
      </c>
      <c r="K178">
        <v>0.35</v>
      </c>
      <c r="L178">
        <v>128.85</v>
      </c>
      <c r="M178" s="3">
        <v>45540</v>
      </c>
    </row>
    <row r="179" spans="1:13" x14ac:dyDescent="0.35">
      <c r="A179">
        <v>310</v>
      </c>
      <c r="B179" t="s">
        <v>57</v>
      </c>
      <c r="C179" t="s">
        <v>10</v>
      </c>
      <c r="D179" t="s">
        <v>640</v>
      </c>
      <c r="E179" t="s">
        <v>641</v>
      </c>
      <c r="F179">
        <v>31029</v>
      </c>
      <c r="G179">
        <v>34908</v>
      </c>
      <c r="H179">
        <v>31029</v>
      </c>
      <c r="I179">
        <v>900</v>
      </c>
      <c r="J179">
        <v>10800</v>
      </c>
      <c r="K179">
        <v>0.35</v>
      </c>
      <c r="L179">
        <v>127.13</v>
      </c>
      <c r="M179" s="3">
        <v>45509</v>
      </c>
    </row>
    <row r="180" spans="1:13" x14ac:dyDescent="0.35">
      <c r="A180">
        <v>132</v>
      </c>
      <c r="B180" t="s">
        <v>57</v>
      </c>
      <c r="C180" t="s">
        <v>6</v>
      </c>
      <c r="D180" t="s">
        <v>725</v>
      </c>
      <c r="E180" t="s">
        <v>726</v>
      </c>
      <c r="F180">
        <v>27519</v>
      </c>
      <c r="G180">
        <v>33163</v>
      </c>
      <c r="H180">
        <v>27519</v>
      </c>
      <c r="I180">
        <v>800</v>
      </c>
      <c r="J180">
        <v>9600</v>
      </c>
      <c r="K180">
        <v>0.35</v>
      </c>
      <c r="L180">
        <v>127.42</v>
      </c>
      <c r="M180" s="3">
        <v>45509</v>
      </c>
    </row>
    <row r="181" spans="1:13" x14ac:dyDescent="0.35">
      <c r="A181">
        <v>70</v>
      </c>
      <c r="B181" t="s">
        <v>57</v>
      </c>
      <c r="C181" t="s">
        <v>54</v>
      </c>
      <c r="D181" t="s">
        <v>753</v>
      </c>
      <c r="E181" t="s">
        <v>754</v>
      </c>
      <c r="F181">
        <v>29000</v>
      </c>
      <c r="G181">
        <v>32817</v>
      </c>
      <c r="H181">
        <v>29000</v>
      </c>
      <c r="I181">
        <v>850</v>
      </c>
      <c r="J181">
        <v>10200</v>
      </c>
      <c r="K181">
        <v>0.35</v>
      </c>
      <c r="L181">
        <v>128.47</v>
      </c>
      <c r="M181" s="3">
        <v>45540</v>
      </c>
    </row>
    <row r="182" spans="1:13" hidden="1" x14ac:dyDescent="0.35">
      <c r="A182">
        <v>147</v>
      </c>
      <c r="B182" t="s">
        <v>0</v>
      </c>
      <c r="C182" t="s">
        <v>39</v>
      </c>
      <c r="D182" t="s">
        <v>7</v>
      </c>
      <c r="E182" t="s">
        <v>40</v>
      </c>
      <c r="F182">
        <v>30798</v>
      </c>
      <c r="G182">
        <v>37266</v>
      </c>
      <c r="H182">
        <v>30798</v>
      </c>
      <c r="I182">
        <v>925</v>
      </c>
      <c r="J182">
        <v>11100</v>
      </c>
      <c r="K182">
        <v>0.36</v>
      </c>
      <c r="L182">
        <v>131.63999999999999</v>
      </c>
      <c r="M182" s="3">
        <v>45631</v>
      </c>
    </row>
    <row r="183" spans="1:13" x14ac:dyDescent="0.35">
      <c r="A183">
        <v>193</v>
      </c>
      <c r="B183" t="s">
        <v>57</v>
      </c>
      <c r="C183" t="s">
        <v>7</v>
      </c>
      <c r="D183" t="s">
        <v>58</v>
      </c>
      <c r="E183" t="s">
        <v>59</v>
      </c>
      <c r="F183">
        <v>27306</v>
      </c>
      <c r="G183">
        <v>33076</v>
      </c>
      <c r="H183">
        <v>27306</v>
      </c>
      <c r="I183">
        <v>825</v>
      </c>
      <c r="J183">
        <v>9900</v>
      </c>
      <c r="K183">
        <v>0.36</v>
      </c>
      <c r="L183">
        <v>132.41999999999999</v>
      </c>
      <c r="M183" t="s">
        <v>60</v>
      </c>
    </row>
    <row r="184" spans="1:13" x14ac:dyDescent="0.35">
      <c r="A184">
        <v>162</v>
      </c>
      <c r="B184" t="s">
        <v>57</v>
      </c>
      <c r="C184" t="s">
        <v>7</v>
      </c>
      <c r="D184" t="s">
        <v>65</v>
      </c>
      <c r="E184" t="s">
        <v>66</v>
      </c>
      <c r="F184">
        <v>32477</v>
      </c>
      <c r="G184">
        <v>37249</v>
      </c>
      <c r="H184">
        <v>32477</v>
      </c>
      <c r="I184">
        <v>975</v>
      </c>
      <c r="J184">
        <v>11700</v>
      </c>
      <c r="K184">
        <v>0.36</v>
      </c>
      <c r="L184">
        <v>131.58000000000001</v>
      </c>
      <c r="M184" s="3">
        <v>45631</v>
      </c>
    </row>
    <row r="185" spans="1:13" x14ac:dyDescent="0.35">
      <c r="A185">
        <v>163</v>
      </c>
      <c r="B185" t="s">
        <v>57</v>
      </c>
      <c r="C185" t="s">
        <v>7</v>
      </c>
      <c r="D185" t="s">
        <v>69</v>
      </c>
      <c r="E185" t="s">
        <v>70</v>
      </c>
      <c r="F185">
        <v>41512</v>
      </c>
      <c r="G185">
        <v>63046</v>
      </c>
      <c r="H185">
        <v>41512</v>
      </c>
      <c r="I185">
        <v>1250</v>
      </c>
      <c r="J185">
        <v>15000</v>
      </c>
      <c r="K185">
        <v>0.36</v>
      </c>
      <c r="L185">
        <v>131.97999999999999</v>
      </c>
      <c r="M185" s="3">
        <v>45631</v>
      </c>
    </row>
    <row r="186" spans="1:13" x14ac:dyDescent="0.35">
      <c r="A186">
        <v>154</v>
      </c>
      <c r="B186" t="s">
        <v>57</v>
      </c>
      <c r="C186" t="s">
        <v>7</v>
      </c>
      <c r="D186" t="s">
        <v>79</v>
      </c>
      <c r="E186" t="s">
        <v>80</v>
      </c>
      <c r="F186">
        <v>32858</v>
      </c>
      <c r="G186">
        <v>37550</v>
      </c>
      <c r="H186">
        <v>32858</v>
      </c>
      <c r="I186">
        <v>995</v>
      </c>
      <c r="J186">
        <v>11940</v>
      </c>
      <c r="K186">
        <v>0.36</v>
      </c>
      <c r="L186">
        <v>132.72999999999999</v>
      </c>
      <c r="M186" t="s">
        <v>60</v>
      </c>
    </row>
    <row r="187" spans="1:13" x14ac:dyDescent="0.35">
      <c r="A187">
        <v>166</v>
      </c>
      <c r="B187" t="s">
        <v>57</v>
      </c>
      <c r="C187" t="s">
        <v>7</v>
      </c>
      <c r="D187" t="s">
        <v>87</v>
      </c>
      <c r="E187" t="s">
        <v>88</v>
      </c>
      <c r="F187">
        <v>29978</v>
      </c>
      <c r="G187">
        <v>40965</v>
      </c>
      <c r="H187">
        <v>29978</v>
      </c>
      <c r="I187">
        <v>900</v>
      </c>
      <c r="J187">
        <v>10800</v>
      </c>
      <c r="K187">
        <v>0.36</v>
      </c>
      <c r="L187">
        <v>131.59</v>
      </c>
      <c r="M187" s="3">
        <v>45631</v>
      </c>
    </row>
    <row r="188" spans="1:13" x14ac:dyDescent="0.35">
      <c r="A188">
        <v>89</v>
      </c>
      <c r="B188" t="s">
        <v>57</v>
      </c>
      <c r="C188" t="s">
        <v>5</v>
      </c>
      <c r="D188" t="s">
        <v>181</v>
      </c>
      <c r="E188" t="s">
        <v>182</v>
      </c>
      <c r="F188">
        <v>27989</v>
      </c>
      <c r="G188">
        <v>32192</v>
      </c>
      <c r="H188">
        <v>27989</v>
      </c>
      <c r="I188">
        <v>850</v>
      </c>
      <c r="J188">
        <v>10200</v>
      </c>
      <c r="K188">
        <v>0.36</v>
      </c>
      <c r="L188">
        <v>133.11000000000001</v>
      </c>
      <c r="M188" t="s">
        <v>183</v>
      </c>
    </row>
    <row r="189" spans="1:13" x14ac:dyDescent="0.35">
      <c r="A189">
        <v>74</v>
      </c>
      <c r="B189" t="s">
        <v>57</v>
      </c>
      <c r="C189" t="s">
        <v>5</v>
      </c>
      <c r="D189" t="s">
        <v>216</v>
      </c>
      <c r="E189" t="s">
        <v>217</v>
      </c>
      <c r="F189">
        <v>24245</v>
      </c>
      <c r="G189">
        <v>27290</v>
      </c>
      <c r="H189">
        <v>24245</v>
      </c>
      <c r="I189">
        <v>728</v>
      </c>
      <c r="J189">
        <v>8736</v>
      </c>
      <c r="K189">
        <v>0.36</v>
      </c>
      <c r="L189">
        <v>131.61000000000001</v>
      </c>
      <c r="M189" s="3">
        <v>45631</v>
      </c>
    </row>
    <row r="190" spans="1:13" x14ac:dyDescent="0.35">
      <c r="A190">
        <v>250</v>
      </c>
      <c r="B190" t="s">
        <v>57</v>
      </c>
      <c r="C190" t="s">
        <v>9</v>
      </c>
      <c r="D190" t="s">
        <v>512</v>
      </c>
      <c r="E190" t="s">
        <v>513</v>
      </c>
      <c r="F190">
        <v>25897</v>
      </c>
      <c r="G190">
        <v>27019</v>
      </c>
      <c r="H190">
        <v>25897</v>
      </c>
      <c r="I190">
        <v>775</v>
      </c>
      <c r="J190">
        <v>9300</v>
      </c>
      <c r="K190">
        <v>0.36</v>
      </c>
      <c r="L190">
        <v>131.16999999999999</v>
      </c>
      <c r="M190" s="3">
        <v>45631</v>
      </c>
    </row>
    <row r="191" spans="1:13" x14ac:dyDescent="0.35">
      <c r="A191">
        <v>239</v>
      </c>
      <c r="B191" t="s">
        <v>57</v>
      </c>
      <c r="C191" t="s">
        <v>9</v>
      </c>
      <c r="D191" t="s">
        <v>528</v>
      </c>
      <c r="E191" t="s">
        <v>529</v>
      </c>
      <c r="F191">
        <v>30091</v>
      </c>
      <c r="G191">
        <v>35130</v>
      </c>
      <c r="H191">
        <v>30091</v>
      </c>
      <c r="I191">
        <v>900</v>
      </c>
      <c r="J191">
        <v>10800</v>
      </c>
      <c r="K191">
        <v>0.36</v>
      </c>
      <c r="L191">
        <v>131.09</v>
      </c>
      <c r="M191" s="3">
        <v>45631</v>
      </c>
    </row>
    <row r="192" spans="1:13" x14ac:dyDescent="0.35">
      <c r="A192">
        <v>293</v>
      </c>
      <c r="B192" t="s">
        <v>57</v>
      </c>
      <c r="C192" t="s">
        <v>9</v>
      </c>
      <c r="D192" t="s">
        <v>569</v>
      </c>
      <c r="E192" t="s">
        <v>570</v>
      </c>
      <c r="F192">
        <v>40132</v>
      </c>
      <c r="G192">
        <v>50227</v>
      </c>
      <c r="H192">
        <v>40132</v>
      </c>
      <c r="I192">
        <v>1200</v>
      </c>
      <c r="J192">
        <v>14400</v>
      </c>
      <c r="K192">
        <v>0.36</v>
      </c>
      <c r="L192">
        <v>131.06</v>
      </c>
      <c r="M192" s="3">
        <v>45631</v>
      </c>
    </row>
    <row r="193" spans="1:13" x14ac:dyDescent="0.35">
      <c r="A193">
        <v>275</v>
      </c>
      <c r="B193" t="s">
        <v>57</v>
      </c>
      <c r="C193" t="s">
        <v>9</v>
      </c>
      <c r="D193" t="s">
        <v>571</v>
      </c>
      <c r="E193" t="s">
        <v>572</v>
      </c>
      <c r="F193">
        <v>30274</v>
      </c>
      <c r="G193">
        <v>34604</v>
      </c>
      <c r="H193">
        <v>30274</v>
      </c>
      <c r="I193">
        <v>900</v>
      </c>
      <c r="J193">
        <v>10800</v>
      </c>
      <c r="K193">
        <v>0.36</v>
      </c>
      <c r="L193">
        <v>130.30000000000001</v>
      </c>
      <c r="M193" s="3">
        <v>45601</v>
      </c>
    </row>
    <row r="194" spans="1:13" x14ac:dyDescent="0.35">
      <c r="A194">
        <v>318</v>
      </c>
      <c r="B194" t="s">
        <v>57</v>
      </c>
      <c r="C194" t="s">
        <v>10</v>
      </c>
      <c r="D194" t="s">
        <v>620</v>
      </c>
      <c r="E194" t="s">
        <v>621</v>
      </c>
      <c r="F194">
        <v>26336</v>
      </c>
      <c r="G194">
        <v>29378</v>
      </c>
      <c r="H194">
        <v>26336</v>
      </c>
      <c r="I194">
        <v>795</v>
      </c>
      <c r="J194">
        <v>9540</v>
      </c>
      <c r="K194">
        <v>0.36</v>
      </c>
      <c r="L194">
        <v>132.31</v>
      </c>
      <c r="M194" t="s">
        <v>60</v>
      </c>
    </row>
    <row r="195" spans="1:13" x14ac:dyDescent="0.35">
      <c r="A195">
        <v>150</v>
      </c>
      <c r="B195" t="s">
        <v>57</v>
      </c>
      <c r="C195" t="s">
        <v>7</v>
      </c>
      <c r="D195" t="s">
        <v>124</v>
      </c>
      <c r="E195" t="s">
        <v>125</v>
      </c>
      <c r="F195">
        <v>27362</v>
      </c>
      <c r="G195">
        <v>30458</v>
      </c>
      <c r="H195">
        <v>27362</v>
      </c>
      <c r="I195">
        <v>850</v>
      </c>
      <c r="J195">
        <v>10200</v>
      </c>
      <c r="K195">
        <v>0.37</v>
      </c>
      <c r="L195">
        <v>136.16</v>
      </c>
      <c r="M195" t="s">
        <v>126</v>
      </c>
    </row>
    <row r="196" spans="1:13" x14ac:dyDescent="0.35">
      <c r="A196">
        <v>153</v>
      </c>
      <c r="B196" t="s">
        <v>57</v>
      </c>
      <c r="C196" t="s">
        <v>7</v>
      </c>
      <c r="D196" t="s">
        <v>163</v>
      </c>
      <c r="E196" t="s">
        <v>164</v>
      </c>
      <c r="F196">
        <v>32291</v>
      </c>
      <c r="G196">
        <v>37907</v>
      </c>
      <c r="H196">
        <v>32291</v>
      </c>
      <c r="I196">
        <v>995</v>
      </c>
      <c r="J196">
        <v>11940</v>
      </c>
      <c r="K196">
        <v>0.37</v>
      </c>
      <c r="L196">
        <v>135.06</v>
      </c>
      <c r="M196" t="s">
        <v>165</v>
      </c>
    </row>
    <row r="197" spans="1:13" x14ac:dyDescent="0.35">
      <c r="A197">
        <v>257</v>
      </c>
      <c r="B197" t="s">
        <v>57</v>
      </c>
      <c r="C197" t="s">
        <v>9</v>
      </c>
      <c r="D197" t="s">
        <v>490</v>
      </c>
      <c r="E197" t="s">
        <v>491</v>
      </c>
      <c r="F197">
        <v>30923</v>
      </c>
      <c r="G197">
        <v>34909</v>
      </c>
      <c r="H197">
        <v>30923</v>
      </c>
      <c r="I197">
        <v>950</v>
      </c>
      <c r="J197">
        <v>11400</v>
      </c>
      <c r="K197">
        <v>0.37</v>
      </c>
      <c r="L197">
        <v>134.65</v>
      </c>
      <c r="M197" t="s">
        <v>492</v>
      </c>
    </row>
    <row r="198" spans="1:13" x14ac:dyDescent="0.35">
      <c r="A198">
        <v>254</v>
      </c>
      <c r="B198" t="s">
        <v>57</v>
      </c>
      <c r="C198" t="s">
        <v>9</v>
      </c>
      <c r="D198" t="s">
        <v>508</v>
      </c>
      <c r="E198" t="s">
        <v>509</v>
      </c>
      <c r="F198">
        <v>32676</v>
      </c>
      <c r="G198">
        <v>37920</v>
      </c>
      <c r="H198">
        <v>32676</v>
      </c>
      <c r="I198">
        <v>995</v>
      </c>
      <c r="J198">
        <v>11940</v>
      </c>
      <c r="K198">
        <v>0.37</v>
      </c>
      <c r="L198">
        <v>133.46</v>
      </c>
      <c r="M198" t="s">
        <v>183</v>
      </c>
    </row>
    <row r="199" spans="1:13" x14ac:dyDescent="0.35">
      <c r="A199">
        <v>266</v>
      </c>
      <c r="B199" t="s">
        <v>57</v>
      </c>
      <c r="C199" t="s">
        <v>9</v>
      </c>
      <c r="D199" t="s">
        <v>520</v>
      </c>
      <c r="E199" t="s">
        <v>521</v>
      </c>
      <c r="F199">
        <v>30426</v>
      </c>
      <c r="G199">
        <v>35992</v>
      </c>
      <c r="H199">
        <v>30426</v>
      </c>
      <c r="I199">
        <v>950</v>
      </c>
      <c r="J199">
        <v>11400</v>
      </c>
      <c r="K199">
        <v>0.37</v>
      </c>
      <c r="L199">
        <v>136.85</v>
      </c>
      <c r="M199" t="s">
        <v>126</v>
      </c>
    </row>
    <row r="200" spans="1:13" x14ac:dyDescent="0.35">
      <c r="A200">
        <v>333</v>
      </c>
      <c r="B200" t="s">
        <v>57</v>
      </c>
      <c r="C200" t="s">
        <v>10</v>
      </c>
      <c r="D200" t="s">
        <v>657</v>
      </c>
      <c r="E200" t="s">
        <v>658</v>
      </c>
      <c r="F200">
        <v>27849</v>
      </c>
      <c r="G200">
        <v>31987</v>
      </c>
      <c r="H200">
        <v>27849</v>
      </c>
      <c r="I200">
        <v>850</v>
      </c>
      <c r="J200">
        <v>10200</v>
      </c>
      <c r="K200">
        <v>0.37</v>
      </c>
      <c r="L200">
        <v>133.78</v>
      </c>
      <c r="M200" t="s">
        <v>183</v>
      </c>
    </row>
    <row r="201" spans="1:13" x14ac:dyDescent="0.35">
      <c r="A201">
        <v>59</v>
      </c>
      <c r="B201" t="s">
        <v>57</v>
      </c>
      <c r="C201" t="s">
        <v>54</v>
      </c>
      <c r="D201" t="s">
        <v>771</v>
      </c>
      <c r="E201" t="s">
        <v>772</v>
      </c>
      <c r="F201">
        <v>28592</v>
      </c>
      <c r="G201">
        <v>33144</v>
      </c>
      <c r="H201">
        <v>28592</v>
      </c>
      <c r="I201">
        <v>875</v>
      </c>
      <c r="J201">
        <v>10500</v>
      </c>
      <c r="K201">
        <v>0.37</v>
      </c>
      <c r="L201">
        <v>134.13</v>
      </c>
      <c r="M201" t="s">
        <v>492</v>
      </c>
    </row>
    <row r="202" spans="1:13" x14ac:dyDescent="0.35">
      <c r="A202">
        <v>95</v>
      </c>
      <c r="B202" t="s">
        <v>57</v>
      </c>
      <c r="C202" t="s">
        <v>5</v>
      </c>
      <c r="D202" t="s">
        <v>247</v>
      </c>
      <c r="E202" t="s">
        <v>248</v>
      </c>
      <c r="F202">
        <v>27150</v>
      </c>
      <c r="G202">
        <v>29047</v>
      </c>
      <c r="H202">
        <v>27150</v>
      </c>
      <c r="I202">
        <v>868</v>
      </c>
      <c r="J202">
        <v>10416</v>
      </c>
      <c r="K202">
        <v>0.38</v>
      </c>
      <c r="L202">
        <v>140.13</v>
      </c>
      <c r="M202" t="s">
        <v>249</v>
      </c>
    </row>
    <row r="203" spans="1:13" x14ac:dyDescent="0.35">
      <c r="A203">
        <v>33</v>
      </c>
      <c r="B203" t="s">
        <v>57</v>
      </c>
      <c r="C203" t="s">
        <v>3</v>
      </c>
      <c r="D203" t="s">
        <v>439</v>
      </c>
      <c r="E203" t="s">
        <v>440</v>
      </c>
      <c r="F203">
        <v>31528</v>
      </c>
      <c r="G203">
        <v>36823</v>
      </c>
      <c r="H203">
        <v>31528</v>
      </c>
      <c r="I203">
        <v>1000</v>
      </c>
      <c r="J203">
        <v>12000</v>
      </c>
      <c r="K203">
        <v>0.38</v>
      </c>
      <c r="L203">
        <v>139.02000000000001</v>
      </c>
      <c r="M203" t="s">
        <v>441</v>
      </c>
    </row>
    <row r="204" spans="1:13" x14ac:dyDescent="0.35">
      <c r="A204">
        <v>249</v>
      </c>
      <c r="B204" t="s">
        <v>57</v>
      </c>
      <c r="C204" t="s">
        <v>9</v>
      </c>
      <c r="D204" t="s">
        <v>488</v>
      </c>
      <c r="E204" t="s">
        <v>489</v>
      </c>
      <c r="F204">
        <v>29060</v>
      </c>
      <c r="G204">
        <v>33934</v>
      </c>
      <c r="H204">
        <v>29060</v>
      </c>
      <c r="I204">
        <v>925</v>
      </c>
      <c r="J204">
        <v>11100</v>
      </c>
      <c r="K204">
        <v>0.38</v>
      </c>
      <c r="L204">
        <v>139.51</v>
      </c>
      <c r="M204" t="s">
        <v>441</v>
      </c>
    </row>
    <row r="205" spans="1:13" x14ac:dyDescent="0.35">
      <c r="A205">
        <v>272</v>
      </c>
      <c r="B205" t="s">
        <v>57</v>
      </c>
      <c r="C205" t="s">
        <v>9</v>
      </c>
      <c r="D205" t="s">
        <v>525</v>
      </c>
      <c r="E205" t="s">
        <v>526</v>
      </c>
      <c r="F205">
        <v>30336</v>
      </c>
      <c r="G205">
        <v>36195</v>
      </c>
      <c r="H205">
        <v>30336</v>
      </c>
      <c r="I205">
        <v>950</v>
      </c>
      <c r="J205">
        <v>11400</v>
      </c>
      <c r="K205">
        <v>0.38</v>
      </c>
      <c r="L205">
        <v>137.26</v>
      </c>
      <c r="M205" t="s">
        <v>527</v>
      </c>
    </row>
    <row r="206" spans="1:13" x14ac:dyDescent="0.35">
      <c r="A206">
        <v>262</v>
      </c>
      <c r="B206" t="s">
        <v>57</v>
      </c>
      <c r="C206" t="s">
        <v>9</v>
      </c>
      <c r="D206" t="s">
        <v>536</v>
      </c>
      <c r="E206" t="s">
        <v>537</v>
      </c>
      <c r="F206">
        <v>31082</v>
      </c>
      <c r="G206">
        <v>35192</v>
      </c>
      <c r="H206">
        <v>31082</v>
      </c>
      <c r="I206">
        <v>995</v>
      </c>
      <c r="J206">
        <v>11940</v>
      </c>
      <c r="K206">
        <v>0.38</v>
      </c>
      <c r="L206">
        <v>140.31</v>
      </c>
      <c r="M206" t="s">
        <v>249</v>
      </c>
    </row>
    <row r="207" spans="1:13" x14ac:dyDescent="0.35">
      <c r="A207">
        <v>244</v>
      </c>
      <c r="B207" t="s">
        <v>57</v>
      </c>
      <c r="C207" t="s">
        <v>9</v>
      </c>
      <c r="D207" t="s">
        <v>562</v>
      </c>
      <c r="E207" t="s">
        <v>563</v>
      </c>
      <c r="F207">
        <v>28539</v>
      </c>
      <c r="G207">
        <v>30810</v>
      </c>
      <c r="H207">
        <v>28539</v>
      </c>
      <c r="I207">
        <v>900</v>
      </c>
      <c r="J207">
        <v>10800</v>
      </c>
      <c r="K207">
        <v>0.38</v>
      </c>
      <c r="L207">
        <v>138.22</v>
      </c>
      <c r="M207" t="s">
        <v>564</v>
      </c>
    </row>
    <row r="208" spans="1:13" x14ac:dyDescent="0.35">
      <c r="A208">
        <v>295</v>
      </c>
      <c r="B208" t="s">
        <v>57</v>
      </c>
      <c r="C208" t="s">
        <v>9</v>
      </c>
      <c r="D208" t="s">
        <v>587</v>
      </c>
      <c r="E208" t="s">
        <v>588</v>
      </c>
      <c r="F208">
        <v>38149</v>
      </c>
      <c r="G208">
        <v>51602</v>
      </c>
      <c r="H208">
        <v>38149</v>
      </c>
      <c r="I208">
        <v>1198</v>
      </c>
      <c r="J208">
        <v>14376</v>
      </c>
      <c r="K208">
        <v>0.38</v>
      </c>
      <c r="L208">
        <v>137.63999999999999</v>
      </c>
      <c r="M208" t="s">
        <v>527</v>
      </c>
    </row>
    <row r="209" spans="1:13" x14ac:dyDescent="0.35">
      <c r="A209">
        <v>324</v>
      </c>
      <c r="B209" t="s">
        <v>57</v>
      </c>
      <c r="C209" t="s">
        <v>10</v>
      </c>
      <c r="D209" t="s">
        <v>655</v>
      </c>
      <c r="E209" t="s">
        <v>656</v>
      </c>
      <c r="F209">
        <v>25415</v>
      </c>
      <c r="G209">
        <v>28988</v>
      </c>
      <c r="H209">
        <v>25415</v>
      </c>
      <c r="I209">
        <v>795</v>
      </c>
      <c r="J209">
        <v>9540</v>
      </c>
      <c r="K209">
        <v>0.38</v>
      </c>
      <c r="L209">
        <v>137.1</v>
      </c>
      <c r="M209" t="s">
        <v>527</v>
      </c>
    </row>
    <row r="210" spans="1:13" x14ac:dyDescent="0.35">
      <c r="A210">
        <v>133</v>
      </c>
      <c r="B210" t="s">
        <v>57</v>
      </c>
      <c r="C210" t="s">
        <v>6</v>
      </c>
      <c r="D210" t="s">
        <v>667</v>
      </c>
      <c r="E210" t="s">
        <v>668</v>
      </c>
      <c r="F210">
        <v>27175</v>
      </c>
      <c r="G210">
        <v>30999</v>
      </c>
      <c r="H210">
        <v>27175</v>
      </c>
      <c r="I210">
        <v>850</v>
      </c>
      <c r="J210">
        <v>10200</v>
      </c>
      <c r="K210">
        <v>0.38</v>
      </c>
      <c r="L210">
        <v>137.09</v>
      </c>
      <c r="M210" t="s">
        <v>527</v>
      </c>
    </row>
    <row r="211" spans="1:13" x14ac:dyDescent="0.35">
      <c r="A211">
        <v>160</v>
      </c>
      <c r="B211" t="s">
        <v>57</v>
      </c>
      <c r="C211" t="s">
        <v>7</v>
      </c>
      <c r="D211" t="s">
        <v>101</v>
      </c>
      <c r="E211" t="s">
        <v>102</v>
      </c>
      <c r="F211">
        <v>30668</v>
      </c>
      <c r="G211">
        <v>40377</v>
      </c>
      <c r="H211">
        <v>30668</v>
      </c>
      <c r="I211">
        <v>1000</v>
      </c>
      <c r="J211">
        <v>12000</v>
      </c>
      <c r="K211">
        <v>0.39</v>
      </c>
      <c r="L211">
        <v>142.91999999999999</v>
      </c>
      <c r="M211" t="s">
        <v>103</v>
      </c>
    </row>
    <row r="212" spans="1:13" x14ac:dyDescent="0.35">
      <c r="A212">
        <v>169</v>
      </c>
      <c r="B212" t="s">
        <v>57</v>
      </c>
      <c r="C212" t="s">
        <v>7</v>
      </c>
      <c r="D212" t="s">
        <v>127</v>
      </c>
      <c r="E212" t="s">
        <v>128</v>
      </c>
      <c r="F212">
        <v>28935</v>
      </c>
      <c r="G212">
        <v>42999</v>
      </c>
      <c r="H212">
        <v>28935</v>
      </c>
      <c r="I212">
        <v>950</v>
      </c>
      <c r="J212">
        <v>11400</v>
      </c>
      <c r="K212">
        <v>0.39</v>
      </c>
      <c r="L212">
        <v>143.9</v>
      </c>
      <c r="M212" t="s">
        <v>129</v>
      </c>
    </row>
    <row r="213" spans="1:13" x14ac:dyDescent="0.35">
      <c r="A213">
        <v>159</v>
      </c>
      <c r="B213" t="s">
        <v>57</v>
      </c>
      <c r="C213" t="s">
        <v>7</v>
      </c>
      <c r="D213" t="s">
        <v>145</v>
      </c>
      <c r="E213" t="s">
        <v>146</v>
      </c>
      <c r="F213">
        <v>36912</v>
      </c>
      <c r="G213">
        <v>41236</v>
      </c>
      <c r="H213">
        <v>36912</v>
      </c>
      <c r="I213">
        <v>1195</v>
      </c>
      <c r="J213">
        <v>14340</v>
      </c>
      <c r="K213">
        <v>0.39</v>
      </c>
      <c r="L213">
        <v>141.9</v>
      </c>
      <c r="M213" t="s">
        <v>147</v>
      </c>
    </row>
    <row r="214" spans="1:13" x14ac:dyDescent="0.35">
      <c r="A214">
        <v>76</v>
      </c>
      <c r="B214" t="s">
        <v>57</v>
      </c>
      <c r="C214" t="s">
        <v>5</v>
      </c>
      <c r="D214" t="s">
        <v>242</v>
      </c>
      <c r="E214" t="s">
        <v>243</v>
      </c>
      <c r="F214">
        <v>23377</v>
      </c>
      <c r="G214">
        <v>25297</v>
      </c>
      <c r="H214">
        <v>23377</v>
      </c>
      <c r="I214">
        <v>768</v>
      </c>
      <c r="J214">
        <v>9216</v>
      </c>
      <c r="K214">
        <v>0.39</v>
      </c>
      <c r="L214">
        <v>143.99</v>
      </c>
      <c r="M214" t="s">
        <v>129</v>
      </c>
    </row>
    <row r="215" spans="1:13" x14ac:dyDescent="0.35">
      <c r="A215">
        <v>30</v>
      </c>
      <c r="B215" t="s">
        <v>57</v>
      </c>
      <c r="C215" t="s">
        <v>3</v>
      </c>
      <c r="D215" t="s">
        <v>427</v>
      </c>
      <c r="E215" t="s">
        <v>428</v>
      </c>
      <c r="F215">
        <v>27183</v>
      </c>
      <c r="G215">
        <v>31521</v>
      </c>
      <c r="H215">
        <v>27183</v>
      </c>
      <c r="I215">
        <v>890</v>
      </c>
      <c r="J215">
        <v>10680</v>
      </c>
      <c r="K215">
        <v>0.39</v>
      </c>
      <c r="L215">
        <v>143.5</v>
      </c>
      <c r="M215" t="s">
        <v>129</v>
      </c>
    </row>
    <row r="216" spans="1:13" x14ac:dyDescent="0.35">
      <c r="A216">
        <v>267</v>
      </c>
      <c r="B216" t="s">
        <v>57</v>
      </c>
      <c r="C216" t="s">
        <v>9</v>
      </c>
      <c r="D216" t="s">
        <v>458</v>
      </c>
      <c r="E216" t="s">
        <v>459</v>
      </c>
      <c r="F216">
        <v>29344</v>
      </c>
      <c r="G216">
        <v>33749</v>
      </c>
      <c r="H216">
        <v>29344</v>
      </c>
      <c r="I216">
        <v>950</v>
      </c>
      <c r="J216">
        <v>11400</v>
      </c>
      <c r="K216">
        <v>0.39</v>
      </c>
      <c r="L216">
        <v>141.9</v>
      </c>
      <c r="M216" t="s">
        <v>147</v>
      </c>
    </row>
    <row r="217" spans="1:13" x14ac:dyDescent="0.35">
      <c r="A217">
        <v>235</v>
      </c>
      <c r="B217" t="s">
        <v>57</v>
      </c>
      <c r="C217" t="s">
        <v>9</v>
      </c>
      <c r="D217" t="s">
        <v>462</v>
      </c>
      <c r="E217" t="s">
        <v>463</v>
      </c>
      <c r="F217">
        <v>34284</v>
      </c>
      <c r="G217">
        <v>41648</v>
      </c>
      <c r="H217">
        <v>34284</v>
      </c>
      <c r="I217">
        <v>1100</v>
      </c>
      <c r="J217">
        <v>13200</v>
      </c>
      <c r="K217">
        <v>0.39</v>
      </c>
      <c r="L217">
        <v>140.63</v>
      </c>
      <c r="M217" t="s">
        <v>249</v>
      </c>
    </row>
    <row r="218" spans="1:13" x14ac:dyDescent="0.35">
      <c r="A218">
        <v>300</v>
      </c>
      <c r="B218" t="s">
        <v>57</v>
      </c>
      <c r="C218" t="s">
        <v>9</v>
      </c>
      <c r="D218" t="s">
        <v>474</v>
      </c>
      <c r="E218" t="s">
        <v>475</v>
      </c>
      <c r="G218">
        <v>33467</v>
      </c>
      <c r="H218">
        <v>33467</v>
      </c>
      <c r="I218">
        <v>1100</v>
      </c>
      <c r="J218">
        <v>13200</v>
      </c>
      <c r="K218">
        <v>0.39</v>
      </c>
      <c r="L218">
        <v>144.06</v>
      </c>
      <c r="M218" t="s">
        <v>50</v>
      </c>
    </row>
    <row r="219" spans="1:13" x14ac:dyDescent="0.35">
      <c r="A219">
        <v>290</v>
      </c>
      <c r="B219" t="s">
        <v>57</v>
      </c>
      <c r="C219" t="s">
        <v>9</v>
      </c>
      <c r="D219" t="s">
        <v>548</v>
      </c>
      <c r="E219" t="s">
        <v>549</v>
      </c>
      <c r="F219">
        <v>38835</v>
      </c>
      <c r="G219">
        <v>45772</v>
      </c>
      <c r="H219">
        <v>38835</v>
      </c>
      <c r="I219">
        <v>1250</v>
      </c>
      <c r="J219">
        <v>15000</v>
      </c>
      <c r="K219">
        <v>0.39</v>
      </c>
      <c r="L219">
        <v>141.08000000000001</v>
      </c>
      <c r="M219" t="s">
        <v>147</v>
      </c>
    </row>
    <row r="220" spans="1:13" x14ac:dyDescent="0.35">
      <c r="A220">
        <v>282</v>
      </c>
      <c r="B220" t="s">
        <v>57</v>
      </c>
      <c r="C220" t="s">
        <v>9</v>
      </c>
      <c r="D220" t="s">
        <v>560</v>
      </c>
      <c r="E220" t="s">
        <v>561</v>
      </c>
      <c r="F220">
        <v>37009</v>
      </c>
      <c r="G220">
        <v>43309</v>
      </c>
      <c r="H220">
        <v>37009</v>
      </c>
      <c r="I220">
        <v>1193</v>
      </c>
      <c r="J220">
        <v>14316</v>
      </c>
      <c r="K220">
        <v>0.39</v>
      </c>
      <c r="L220">
        <v>141.29</v>
      </c>
      <c r="M220" t="s">
        <v>147</v>
      </c>
    </row>
    <row r="221" spans="1:13" x14ac:dyDescent="0.35">
      <c r="A221">
        <v>264</v>
      </c>
      <c r="B221" t="s">
        <v>57</v>
      </c>
      <c r="C221" t="s">
        <v>9</v>
      </c>
      <c r="D221" t="s">
        <v>575</v>
      </c>
      <c r="E221" t="s">
        <v>576</v>
      </c>
      <c r="F221">
        <v>32576</v>
      </c>
      <c r="G221">
        <v>37343</v>
      </c>
      <c r="H221">
        <v>32576</v>
      </c>
      <c r="I221">
        <v>1050</v>
      </c>
      <c r="J221">
        <v>12600</v>
      </c>
      <c r="K221">
        <v>0.39</v>
      </c>
      <c r="L221">
        <v>141.27000000000001</v>
      </c>
      <c r="M221" t="s">
        <v>147</v>
      </c>
    </row>
    <row r="222" spans="1:13" x14ac:dyDescent="0.35">
      <c r="A222">
        <v>283</v>
      </c>
      <c r="B222" t="s">
        <v>57</v>
      </c>
      <c r="C222" t="s">
        <v>9</v>
      </c>
      <c r="D222" t="s">
        <v>585</v>
      </c>
      <c r="E222" t="s">
        <v>586</v>
      </c>
      <c r="F222">
        <v>35749</v>
      </c>
      <c r="G222">
        <v>39158</v>
      </c>
      <c r="H222">
        <v>35749</v>
      </c>
      <c r="I222">
        <v>1163</v>
      </c>
      <c r="J222">
        <v>13956</v>
      </c>
      <c r="K222">
        <v>0.39</v>
      </c>
      <c r="L222">
        <v>142.59</v>
      </c>
      <c r="M222" t="s">
        <v>103</v>
      </c>
    </row>
    <row r="223" spans="1:13" x14ac:dyDescent="0.35">
      <c r="A223">
        <v>246</v>
      </c>
      <c r="B223" t="s">
        <v>57</v>
      </c>
      <c r="C223" t="s">
        <v>9</v>
      </c>
      <c r="D223" t="s">
        <v>599</v>
      </c>
      <c r="E223" t="s">
        <v>600</v>
      </c>
      <c r="G223">
        <v>42972</v>
      </c>
      <c r="H223">
        <v>42972</v>
      </c>
      <c r="I223">
        <v>1400</v>
      </c>
      <c r="J223">
        <v>16800</v>
      </c>
      <c r="K223">
        <v>0.39</v>
      </c>
      <c r="L223">
        <v>142.80000000000001</v>
      </c>
      <c r="M223" t="s">
        <v>103</v>
      </c>
    </row>
    <row r="224" spans="1:13" x14ac:dyDescent="0.35">
      <c r="A224">
        <v>304</v>
      </c>
      <c r="B224" t="s">
        <v>57</v>
      </c>
      <c r="C224" t="s">
        <v>9</v>
      </c>
      <c r="D224" t="s">
        <v>605</v>
      </c>
      <c r="E224" t="s">
        <v>606</v>
      </c>
      <c r="F224">
        <v>30542</v>
      </c>
      <c r="G224">
        <v>33661</v>
      </c>
      <c r="H224">
        <v>30542</v>
      </c>
      <c r="I224">
        <v>990</v>
      </c>
      <c r="J224">
        <v>11880</v>
      </c>
      <c r="K224">
        <v>0.39</v>
      </c>
      <c r="L224">
        <v>142.07</v>
      </c>
      <c r="M224" t="s">
        <v>103</v>
      </c>
    </row>
    <row r="225" spans="1:13" x14ac:dyDescent="0.35">
      <c r="A225">
        <v>320</v>
      </c>
      <c r="B225" t="s">
        <v>57</v>
      </c>
      <c r="C225" t="s">
        <v>10</v>
      </c>
      <c r="D225" t="s">
        <v>626</v>
      </c>
      <c r="E225" t="s">
        <v>627</v>
      </c>
      <c r="F225">
        <v>27397</v>
      </c>
      <c r="G225">
        <v>30990</v>
      </c>
      <c r="H225">
        <v>27397</v>
      </c>
      <c r="I225">
        <v>900</v>
      </c>
      <c r="J225">
        <v>10800</v>
      </c>
      <c r="K225">
        <v>0.39</v>
      </c>
      <c r="L225">
        <v>143.97999999999999</v>
      </c>
      <c r="M225" t="s">
        <v>129</v>
      </c>
    </row>
    <row r="226" spans="1:13" x14ac:dyDescent="0.35">
      <c r="A226">
        <v>323</v>
      </c>
      <c r="B226" t="s">
        <v>57</v>
      </c>
      <c r="C226" t="s">
        <v>10</v>
      </c>
      <c r="D226" t="s">
        <v>648</v>
      </c>
      <c r="E226" t="s">
        <v>649</v>
      </c>
      <c r="F226">
        <v>25971</v>
      </c>
      <c r="G226">
        <v>29967</v>
      </c>
      <c r="H226">
        <v>25971</v>
      </c>
      <c r="I226">
        <v>850</v>
      </c>
      <c r="J226">
        <v>10200</v>
      </c>
      <c r="K226">
        <v>0.39</v>
      </c>
      <c r="L226">
        <v>143.44999999999999</v>
      </c>
      <c r="M226" t="s">
        <v>129</v>
      </c>
    </row>
    <row r="227" spans="1:13" hidden="1" x14ac:dyDescent="0.35">
      <c r="A227">
        <v>234</v>
      </c>
      <c r="B227" t="s">
        <v>0</v>
      </c>
      <c r="C227" t="s">
        <v>39</v>
      </c>
      <c r="D227" t="s">
        <v>9</v>
      </c>
      <c r="E227" t="s">
        <v>49</v>
      </c>
      <c r="F227">
        <v>31800</v>
      </c>
      <c r="G227">
        <v>38526</v>
      </c>
      <c r="H227">
        <v>31800</v>
      </c>
      <c r="I227">
        <v>1050</v>
      </c>
      <c r="J227">
        <v>12600</v>
      </c>
      <c r="K227">
        <v>0.4</v>
      </c>
      <c r="L227">
        <v>144.72</v>
      </c>
      <c r="M227" t="s">
        <v>50</v>
      </c>
    </row>
    <row r="228" spans="1:13" x14ac:dyDescent="0.35">
      <c r="A228">
        <v>177</v>
      </c>
      <c r="B228" t="s">
        <v>57</v>
      </c>
      <c r="C228" t="s">
        <v>7</v>
      </c>
      <c r="D228" t="s">
        <v>114</v>
      </c>
      <c r="E228" t="s">
        <v>115</v>
      </c>
      <c r="G228">
        <v>40652</v>
      </c>
      <c r="H228">
        <v>40652</v>
      </c>
      <c r="I228">
        <v>1350</v>
      </c>
      <c r="J228">
        <v>16200</v>
      </c>
      <c r="K228">
        <v>0.4</v>
      </c>
      <c r="L228">
        <v>145.55000000000001</v>
      </c>
      <c r="M228" t="s">
        <v>116</v>
      </c>
    </row>
    <row r="229" spans="1:13" x14ac:dyDescent="0.35">
      <c r="A229">
        <v>171</v>
      </c>
      <c r="B229" t="s">
        <v>57</v>
      </c>
      <c r="C229" t="s">
        <v>7</v>
      </c>
      <c r="D229" t="s">
        <v>158</v>
      </c>
      <c r="E229" t="s">
        <v>159</v>
      </c>
      <c r="F229">
        <v>25735</v>
      </c>
      <c r="G229">
        <v>31536</v>
      </c>
      <c r="H229">
        <v>25735</v>
      </c>
      <c r="I229">
        <v>850</v>
      </c>
      <c r="J229">
        <v>10200</v>
      </c>
      <c r="K229">
        <v>0.4</v>
      </c>
      <c r="L229">
        <v>144.77000000000001</v>
      </c>
      <c r="M229" t="s">
        <v>50</v>
      </c>
    </row>
    <row r="230" spans="1:13" x14ac:dyDescent="0.35">
      <c r="A230">
        <v>183</v>
      </c>
      <c r="B230" t="s">
        <v>57</v>
      </c>
      <c r="C230" t="s">
        <v>7</v>
      </c>
      <c r="D230" t="s">
        <v>171</v>
      </c>
      <c r="E230" t="s">
        <v>172</v>
      </c>
      <c r="F230">
        <v>34575</v>
      </c>
      <c r="G230">
        <v>36084</v>
      </c>
      <c r="H230">
        <v>34575</v>
      </c>
      <c r="I230">
        <v>1150</v>
      </c>
      <c r="J230">
        <v>13800</v>
      </c>
      <c r="K230">
        <v>0.4</v>
      </c>
      <c r="L230">
        <v>145.78</v>
      </c>
      <c r="M230" t="s">
        <v>116</v>
      </c>
    </row>
    <row r="231" spans="1:13" x14ac:dyDescent="0.35">
      <c r="A231">
        <v>256</v>
      </c>
      <c r="B231" t="s">
        <v>57</v>
      </c>
      <c r="C231" t="s">
        <v>9</v>
      </c>
      <c r="D231" t="s">
        <v>483</v>
      </c>
      <c r="E231" t="s">
        <v>484</v>
      </c>
      <c r="F231">
        <v>33264</v>
      </c>
      <c r="G231">
        <v>40781</v>
      </c>
      <c r="H231">
        <v>33264</v>
      </c>
      <c r="I231">
        <v>1100</v>
      </c>
      <c r="J231">
        <v>13200</v>
      </c>
      <c r="K231">
        <v>0.4</v>
      </c>
      <c r="L231">
        <v>144.94</v>
      </c>
      <c r="M231" t="s">
        <v>50</v>
      </c>
    </row>
    <row r="232" spans="1:13" x14ac:dyDescent="0.35">
      <c r="A232">
        <v>248</v>
      </c>
      <c r="B232" t="s">
        <v>57</v>
      </c>
      <c r="C232" t="s">
        <v>9</v>
      </c>
      <c r="D232" t="s">
        <v>485</v>
      </c>
      <c r="E232" t="s">
        <v>486</v>
      </c>
      <c r="F232">
        <v>26842</v>
      </c>
      <c r="G232">
        <v>32359</v>
      </c>
      <c r="H232">
        <v>26842</v>
      </c>
      <c r="I232">
        <v>900</v>
      </c>
      <c r="J232">
        <v>10800</v>
      </c>
      <c r="K232">
        <v>0.4</v>
      </c>
      <c r="L232">
        <v>146.96</v>
      </c>
      <c r="M232" t="s">
        <v>487</v>
      </c>
    </row>
    <row r="233" spans="1:13" x14ac:dyDescent="0.35">
      <c r="A233">
        <v>241</v>
      </c>
      <c r="B233" t="s">
        <v>57</v>
      </c>
      <c r="C233" t="s">
        <v>9</v>
      </c>
      <c r="D233" t="s">
        <v>543</v>
      </c>
      <c r="E233" t="s">
        <v>544</v>
      </c>
      <c r="F233">
        <v>28573</v>
      </c>
      <c r="G233">
        <v>31272</v>
      </c>
      <c r="H233">
        <v>28573</v>
      </c>
      <c r="I233">
        <v>950</v>
      </c>
      <c r="J233">
        <v>11400</v>
      </c>
      <c r="K233">
        <v>0.4</v>
      </c>
      <c r="L233">
        <v>145.72999999999999</v>
      </c>
      <c r="M233" t="s">
        <v>116</v>
      </c>
    </row>
    <row r="234" spans="1:13" x14ac:dyDescent="0.35">
      <c r="A234">
        <v>263</v>
      </c>
      <c r="B234" t="s">
        <v>57</v>
      </c>
      <c r="C234" t="s">
        <v>9</v>
      </c>
      <c r="D234" t="s">
        <v>554</v>
      </c>
      <c r="E234" t="s">
        <v>555</v>
      </c>
      <c r="F234">
        <v>30140</v>
      </c>
      <c r="G234">
        <v>34249</v>
      </c>
      <c r="H234">
        <v>30140</v>
      </c>
      <c r="I234">
        <v>1000</v>
      </c>
      <c r="J234">
        <v>12000</v>
      </c>
      <c r="K234">
        <v>0.4</v>
      </c>
      <c r="L234">
        <v>145.41999999999999</v>
      </c>
      <c r="M234" t="s">
        <v>116</v>
      </c>
    </row>
    <row r="235" spans="1:13" x14ac:dyDescent="0.35">
      <c r="A235">
        <v>278</v>
      </c>
      <c r="B235" t="s">
        <v>57</v>
      </c>
      <c r="C235" t="s">
        <v>9</v>
      </c>
      <c r="D235" t="s">
        <v>582</v>
      </c>
      <c r="E235" t="s">
        <v>583</v>
      </c>
      <c r="F235">
        <v>32674</v>
      </c>
      <c r="G235">
        <v>45688</v>
      </c>
      <c r="H235">
        <v>32674</v>
      </c>
      <c r="I235">
        <v>1100</v>
      </c>
      <c r="J235">
        <v>13200</v>
      </c>
      <c r="K235">
        <v>0.4</v>
      </c>
      <c r="L235">
        <v>147.56</v>
      </c>
      <c r="M235" t="s">
        <v>584</v>
      </c>
    </row>
    <row r="236" spans="1:13" x14ac:dyDescent="0.35">
      <c r="A236">
        <v>307</v>
      </c>
      <c r="B236" t="s">
        <v>57</v>
      </c>
      <c r="C236" t="s">
        <v>10</v>
      </c>
      <c r="D236" t="s">
        <v>610</v>
      </c>
      <c r="E236" t="s">
        <v>611</v>
      </c>
      <c r="F236">
        <v>28805</v>
      </c>
      <c r="G236">
        <v>33486</v>
      </c>
      <c r="H236">
        <v>28805</v>
      </c>
      <c r="I236">
        <v>968</v>
      </c>
      <c r="J236">
        <v>11616</v>
      </c>
      <c r="K236">
        <v>0.4</v>
      </c>
      <c r="L236">
        <v>147.29</v>
      </c>
      <c r="M236" t="s">
        <v>584</v>
      </c>
    </row>
    <row r="237" spans="1:13" x14ac:dyDescent="0.35">
      <c r="A237">
        <v>326</v>
      </c>
      <c r="B237" t="s">
        <v>57</v>
      </c>
      <c r="C237" t="s">
        <v>10</v>
      </c>
      <c r="D237" t="s">
        <v>663</v>
      </c>
      <c r="E237" t="s">
        <v>664</v>
      </c>
      <c r="F237">
        <v>22297</v>
      </c>
      <c r="G237">
        <v>23740</v>
      </c>
      <c r="H237">
        <v>22297</v>
      </c>
      <c r="I237">
        <v>750</v>
      </c>
      <c r="J237">
        <v>9000</v>
      </c>
      <c r="K237">
        <v>0.4</v>
      </c>
      <c r="L237">
        <v>147.43</v>
      </c>
      <c r="M237" t="s">
        <v>584</v>
      </c>
    </row>
    <row r="238" spans="1:13" x14ac:dyDescent="0.35">
      <c r="A238">
        <v>175</v>
      </c>
      <c r="B238" t="s">
        <v>57</v>
      </c>
      <c r="C238" t="s">
        <v>7</v>
      </c>
      <c r="D238" t="s">
        <v>89</v>
      </c>
      <c r="E238" t="s">
        <v>90</v>
      </c>
      <c r="F238">
        <v>34046</v>
      </c>
      <c r="G238">
        <v>41028</v>
      </c>
      <c r="H238">
        <v>34046</v>
      </c>
      <c r="I238">
        <v>1150</v>
      </c>
      <c r="J238">
        <v>13800</v>
      </c>
      <c r="K238">
        <v>0.41</v>
      </c>
      <c r="L238">
        <v>148.05000000000001</v>
      </c>
      <c r="M238" t="s">
        <v>91</v>
      </c>
    </row>
    <row r="239" spans="1:13" x14ac:dyDescent="0.35">
      <c r="A239">
        <v>173</v>
      </c>
      <c r="B239" t="s">
        <v>57</v>
      </c>
      <c r="C239" t="s">
        <v>7</v>
      </c>
      <c r="D239" t="s">
        <v>111</v>
      </c>
      <c r="E239" t="s">
        <v>112</v>
      </c>
      <c r="F239">
        <v>34992</v>
      </c>
      <c r="G239">
        <v>44264</v>
      </c>
      <c r="H239">
        <v>34992</v>
      </c>
      <c r="I239">
        <v>1200</v>
      </c>
      <c r="J239">
        <v>14400</v>
      </c>
      <c r="K239">
        <v>0.41</v>
      </c>
      <c r="L239">
        <v>150.31</v>
      </c>
      <c r="M239" t="s">
        <v>113</v>
      </c>
    </row>
    <row r="240" spans="1:13" x14ac:dyDescent="0.35">
      <c r="A240">
        <v>220</v>
      </c>
      <c r="B240" t="s">
        <v>57</v>
      </c>
      <c r="C240" t="s">
        <v>8</v>
      </c>
      <c r="D240" t="s">
        <v>281</v>
      </c>
      <c r="E240" t="s">
        <v>282</v>
      </c>
      <c r="F240">
        <v>36502</v>
      </c>
      <c r="G240">
        <v>41535</v>
      </c>
      <c r="H240">
        <v>36502</v>
      </c>
      <c r="I240">
        <v>1250</v>
      </c>
      <c r="J240">
        <v>15000</v>
      </c>
      <c r="K240">
        <v>0.41</v>
      </c>
      <c r="L240">
        <v>150.09</v>
      </c>
      <c r="M240" t="s">
        <v>113</v>
      </c>
    </row>
    <row r="241" spans="1:13" x14ac:dyDescent="0.35">
      <c r="A241">
        <v>280</v>
      </c>
      <c r="B241" t="s">
        <v>57</v>
      </c>
      <c r="C241" t="s">
        <v>9</v>
      </c>
      <c r="D241" t="s">
        <v>471</v>
      </c>
      <c r="E241" t="s">
        <v>472</v>
      </c>
      <c r="F241">
        <v>33624</v>
      </c>
      <c r="G241">
        <v>37410</v>
      </c>
      <c r="H241">
        <v>33624</v>
      </c>
      <c r="I241">
        <v>1145</v>
      </c>
      <c r="J241">
        <v>13740</v>
      </c>
      <c r="K241">
        <v>0.41</v>
      </c>
      <c r="L241">
        <v>149.25</v>
      </c>
      <c r="M241" t="s">
        <v>473</v>
      </c>
    </row>
    <row r="242" spans="1:13" x14ac:dyDescent="0.35">
      <c r="A242">
        <v>261</v>
      </c>
      <c r="B242" t="s">
        <v>57</v>
      </c>
      <c r="C242" t="s">
        <v>9</v>
      </c>
      <c r="D242" t="s">
        <v>514</v>
      </c>
      <c r="E242" t="s">
        <v>515</v>
      </c>
      <c r="F242">
        <v>28411</v>
      </c>
      <c r="G242">
        <v>33156</v>
      </c>
      <c r="H242">
        <v>28411</v>
      </c>
      <c r="I242">
        <v>975</v>
      </c>
      <c r="J242">
        <v>11700</v>
      </c>
      <c r="K242">
        <v>0.41</v>
      </c>
      <c r="L242">
        <v>150.41</v>
      </c>
      <c r="M242" t="s">
        <v>113</v>
      </c>
    </row>
    <row r="243" spans="1:13" x14ac:dyDescent="0.35">
      <c r="A243">
        <v>303</v>
      </c>
      <c r="B243" t="s">
        <v>57</v>
      </c>
      <c r="C243" t="s">
        <v>9</v>
      </c>
      <c r="D243" t="s">
        <v>530</v>
      </c>
      <c r="E243" t="s">
        <v>531</v>
      </c>
      <c r="F243">
        <v>35504</v>
      </c>
      <c r="G243">
        <v>42549</v>
      </c>
      <c r="H243">
        <v>35504</v>
      </c>
      <c r="I243">
        <v>1200</v>
      </c>
      <c r="J243">
        <v>14400</v>
      </c>
      <c r="K243">
        <v>0.41</v>
      </c>
      <c r="L243">
        <v>148.13999999999999</v>
      </c>
      <c r="M243" t="s">
        <v>91</v>
      </c>
    </row>
    <row r="244" spans="1:13" x14ac:dyDescent="0.35">
      <c r="A244">
        <v>243</v>
      </c>
      <c r="B244" t="s">
        <v>57</v>
      </c>
      <c r="C244" t="s">
        <v>9</v>
      </c>
      <c r="D244" t="s">
        <v>558</v>
      </c>
      <c r="E244" t="s">
        <v>559</v>
      </c>
      <c r="F244">
        <v>33370</v>
      </c>
      <c r="G244">
        <v>36356</v>
      </c>
      <c r="H244">
        <v>33370</v>
      </c>
      <c r="I244">
        <v>1150</v>
      </c>
      <c r="J244">
        <v>13800</v>
      </c>
      <c r="K244">
        <v>0.41</v>
      </c>
      <c r="L244">
        <v>151.05000000000001</v>
      </c>
      <c r="M244" s="3">
        <v>45297</v>
      </c>
    </row>
    <row r="245" spans="1:13" x14ac:dyDescent="0.35">
      <c r="A245">
        <v>284</v>
      </c>
      <c r="B245" t="s">
        <v>57</v>
      </c>
      <c r="C245" t="s">
        <v>9</v>
      </c>
      <c r="D245" t="s">
        <v>593</v>
      </c>
      <c r="E245" t="s">
        <v>594</v>
      </c>
      <c r="G245">
        <v>32962</v>
      </c>
      <c r="H245">
        <v>32962</v>
      </c>
      <c r="I245">
        <v>1125</v>
      </c>
      <c r="J245">
        <v>13500</v>
      </c>
      <c r="K245">
        <v>0.41</v>
      </c>
      <c r="L245">
        <v>149.59</v>
      </c>
      <c r="M245" t="s">
        <v>473</v>
      </c>
    </row>
    <row r="246" spans="1:13" x14ac:dyDescent="0.35">
      <c r="A246">
        <v>329</v>
      </c>
      <c r="B246" t="s">
        <v>57</v>
      </c>
      <c r="C246" t="s">
        <v>10</v>
      </c>
      <c r="D246" t="s">
        <v>618</v>
      </c>
      <c r="E246" t="s">
        <v>619</v>
      </c>
      <c r="F246">
        <v>29573</v>
      </c>
      <c r="G246">
        <v>36201</v>
      </c>
      <c r="H246">
        <v>29573</v>
      </c>
      <c r="I246">
        <v>1000</v>
      </c>
      <c r="J246">
        <v>12000</v>
      </c>
      <c r="K246">
        <v>0.41</v>
      </c>
      <c r="L246">
        <v>148.21</v>
      </c>
      <c r="M246" t="s">
        <v>91</v>
      </c>
    </row>
    <row r="247" spans="1:13" x14ac:dyDescent="0.35">
      <c r="A247">
        <v>161</v>
      </c>
      <c r="B247" t="s">
        <v>57</v>
      </c>
      <c r="C247" t="s">
        <v>7</v>
      </c>
      <c r="D247" t="s">
        <v>61</v>
      </c>
      <c r="E247" t="s">
        <v>62</v>
      </c>
      <c r="F247">
        <v>31025</v>
      </c>
      <c r="G247">
        <v>38131</v>
      </c>
      <c r="H247">
        <v>31025</v>
      </c>
      <c r="I247">
        <v>1095</v>
      </c>
      <c r="J247">
        <v>13140</v>
      </c>
      <c r="K247">
        <v>0.42</v>
      </c>
      <c r="L247">
        <v>154.69</v>
      </c>
      <c r="M247" s="3">
        <v>45388</v>
      </c>
    </row>
    <row r="248" spans="1:13" x14ac:dyDescent="0.35">
      <c r="A248">
        <v>164</v>
      </c>
      <c r="B248" t="s">
        <v>57</v>
      </c>
      <c r="C248" t="s">
        <v>7</v>
      </c>
      <c r="D248" t="s">
        <v>81</v>
      </c>
      <c r="E248" t="s">
        <v>82</v>
      </c>
      <c r="F248">
        <v>30120</v>
      </c>
      <c r="G248">
        <v>37921</v>
      </c>
      <c r="H248">
        <v>30120</v>
      </c>
      <c r="I248">
        <v>1050</v>
      </c>
      <c r="J248">
        <v>12600</v>
      </c>
      <c r="K248">
        <v>0.42</v>
      </c>
      <c r="L248">
        <v>152.79</v>
      </c>
      <c r="M248" s="3">
        <v>45328</v>
      </c>
    </row>
    <row r="249" spans="1:13" x14ac:dyDescent="0.35">
      <c r="A249">
        <v>179</v>
      </c>
      <c r="B249" t="s">
        <v>57</v>
      </c>
      <c r="C249" t="s">
        <v>7</v>
      </c>
      <c r="D249" t="s">
        <v>152</v>
      </c>
      <c r="E249" t="s">
        <v>153</v>
      </c>
      <c r="F249">
        <v>39753</v>
      </c>
      <c r="G249">
        <v>61612</v>
      </c>
      <c r="H249">
        <v>39753</v>
      </c>
      <c r="I249">
        <v>1384</v>
      </c>
      <c r="J249">
        <v>16608</v>
      </c>
      <c r="K249">
        <v>0.42</v>
      </c>
      <c r="L249">
        <v>152.59</v>
      </c>
      <c r="M249" s="3">
        <v>45328</v>
      </c>
    </row>
    <row r="250" spans="1:13" x14ac:dyDescent="0.35">
      <c r="A250">
        <v>197</v>
      </c>
      <c r="B250" t="s">
        <v>57</v>
      </c>
      <c r="C250" t="s">
        <v>7</v>
      </c>
      <c r="D250" t="s">
        <v>173</v>
      </c>
      <c r="E250" t="s">
        <v>174</v>
      </c>
      <c r="F250">
        <v>29951</v>
      </c>
      <c r="G250">
        <v>33244</v>
      </c>
      <c r="H250">
        <v>29951</v>
      </c>
      <c r="I250">
        <v>1050</v>
      </c>
      <c r="J250">
        <v>12600</v>
      </c>
      <c r="K250">
        <v>0.42</v>
      </c>
      <c r="L250">
        <v>153.66</v>
      </c>
      <c r="M250" s="3">
        <v>45357</v>
      </c>
    </row>
    <row r="251" spans="1:13" x14ac:dyDescent="0.35">
      <c r="A251">
        <v>240</v>
      </c>
      <c r="B251" t="s">
        <v>57</v>
      </c>
      <c r="C251" t="s">
        <v>9</v>
      </c>
      <c r="D251" t="s">
        <v>532</v>
      </c>
      <c r="E251" t="s">
        <v>533</v>
      </c>
      <c r="F251">
        <v>31745</v>
      </c>
      <c r="G251">
        <v>38029</v>
      </c>
      <c r="H251">
        <v>31745</v>
      </c>
      <c r="I251">
        <v>1100</v>
      </c>
      <c r="J251">
        <v>13200</v>
      </c>
      <c r="K251">
        <v>0.42</v>
      </c>
      <c r="L251">
        <v>151.88</v>
      </c>
      <c r="M251" s="3">
        <v>45297</v>
      </c>
    </row>
    <row r="252" spans="1:13" x14ac:dyDescent="0.35">
      <c r="A252">
        <v>291</v>
      </c>
      <c r="B252" t="s">
        <v>57</v>
      </c>
      <c r="C252" t="s">
        <v>9</v>
      </c>
      <c r="D252" t="s">
        <v>552</v>
      </c>
      <c r="E252" t="s">
        <v>553</v>
      </c>
      <c r="F252">
        <v>37225</v>
      </c>
      <c r="G252">
        <v>46211</v>
      </c>
      <c r="H252">
        <v>37225</v>
      </c>
      <c r="I252">
        <v>1295</v>
      </c>
      <c r="J252">
        <v>15540</v>
      </c>
      <c r="K252">
        <v>0.42</v>
      </c>
      <c r="L252">
        <v>152.47999999999999</v>
      </c>
      <c r="M252" s="3">
        <v>45328</v>
      </c>
    </row>
    <row r="253" spans="1:13" x14ac:dyDescent="0.35">
      <c r="A253">
        <v>285</v>
      </c>
      <c r="B253" t="s">
        <v>57</v>
      </c>
      <c r="C253" t="s">
        <v>9</v>
      </c>
      <c r="D253" t="s">
        <v>567</v>
      </c>
      <c r="E253" t="s">
        <v>568</v>
      </c>
      <c r="F253">
        <v>36762</v>
      </c>
      <c r="G253">
        <v>48068</v>
      </c>
      <c r="H253">
        <v>36762</v>
      </c>
      <c r="I253">
        <v>1295</v>
      </c>
      <c r="J253">
        <v>15540</v>
      </c>
      <c r="K253">
        <v>0.42</v>
      </c>
      <c r="L253">
        <v>154.4</v>
      </c>
      <c r="M253" s="3">
        <v>45388</v>
      </c>
    </row>
    <row r="254" spans="1:13" x14ac:dyDescent="0.35">
      <c r="A254">
        <v>296</v>
      </c>
      <c r="B254" t="s">
        <v>57</v>
      </c>
      <c r="C254" t="s">
        <v>9</v>
      </c>
      <c r="D254" t="s">
        <v>601</v>
      </c>
      <c r="E254" t="s">
        <v>602</v>
      </c>
      <c r="F254">
        <v>36166</v>
      </c>
      <c r="G254">
        <v>43084</v>
      </c>
      <c r="H254">
        <v>36166</v>
      </c>
      <c r="I254">
        <v>1275</v>
      </c>
      <c r="J254">
        <v>15300</v>
      </c>
      <c r="K254">
        <v>0.42</v>
      </c>
      <c r="L254">
        <v>154.52000000000001</v>
      </c>
      <c r="M254" s="3">
        <v>45388</v>
      </c>
    </row>
    <row r="255" spans="1:13" x14ac:dyDescent="0.35">
      <c r="A255">
        <v>165</v>
      </c>
      <c r="B255" t="s">
        <v>57</v>
      </c>
      <c r="C255" t="s">
        <v>7</v>
      </c>
      <c r="D255" t="s">
        <v>85</v>
      </c>
      <c r="E255" t="s">
        <v>86</v>
      </c>
      <c r="F255">
        <v>30512</v>
      </c>
      <c r="G255">
        <v>36795</v>
      </c>
      <c r="H255">
        <v>30512</v>
      </c>
      <c r="I255">
        <v>1100</v>
      </c>
      <c r="J255">
        <v>13200</v>
      </c>
      <c r="K255">
        <v>0.43</v>
      </c>
      <c r="L255">
        <v>158.01</v>
      </c>
      <c r="M255" s="3">
        <v>45510</v>
      </c>
    </row>
    <row r="256" spans="1:13" x14ac:dyDescent="0.35">
      <c r="A256">
        <v>219</v>
      </c>
      <c r="B256" t="s">
        <v>57</v>
      </c>
      <c r="C256" t="s">
        <v>8</v>
      </c>
      <c r="D256" t="s">
        <v>274</v>
      </c>
      <c r="E256" t="s">
        <v>275</v>
      </c>
      <c r="F256">
        <v>39327</v>
      </c>
      <c r="G256">
        <v>50421</v>
      </c>
      <c r="H256">
        <v>39327</v>
      </c>
      <c r="I256">
        <v>1400</v>
      </c>
      <c r="J256">
        <v>16800</v>
      </c>
      <c r="K256">
        <v>0.43</v>
      </c>
      <c r="L256">
        <v>156.03</v>
      </c>
      <c r="M256" s="3">
        <v>45449</v>
      </c>
    </row>
    <row r="257" spans="1:13" x14ac:dyDescent="0.35">
      <c r="A257">
        <v>223</v>
      </c>
      <c r="B257" t="s">
        <v>57</v>
      </c>
      <c r="C257" t="s">
        <v>8</v>
      </c>
      <c r="D257" t="s">
        <v>287</v>
      </c>
      <c r="E257" t="s">
        <v>288</v>
      </c>
      <c r="G257">
        <v>44305</v>
      </c>
      <c r="H257">
        <v>44305</v>
      </c>
      <c r="I257">
        <v>1600</v>
      </c>
      <c r="J257">
        <v>19200</v>
      </c>
      <c r="K257">
        <v>0.43</v>
      </c>
      <c r="L257">
        <v>158.28</v>
      </c>
      <c r="M257" s="3">
        <v>45510</v>
      </c>
    </row>
    <row r="258" spans="1:13" x14ac:dyDescent="0.35">
      <c r="A258">
        <v>226</v>
      </c>
      <c r="B258" t="s">
        <v>57</v>
      </c>
      <c r="C258" t="s">
        <v>8</v>
      </c>
      <c r="D258" t="s">
        <v>301</v>
      </c>
      <c r="E258" t="s">
        <v>302</v>
      </c>
      <c r="F258">
        <v>37466</v>
      </c>
      <c r="G258">
        <v>42073</v>
      </c>
      <c r="H258">
        <v>37466</v>
      </c>
      <c r="I258">
        <v>1350</v>
      </c>
      <c r="J258">
        <v>16200</v>
      </c>
      <c r="K258">
        <v>0.43</v>
      </c>
      <c r="L258">
        <v>157.93</v>
      </c>
      <c r="M258" s="3">
        <v>45479</v>
      </c>
    </row>
    <row r="259" spans="1:13" x14ac:dyDescent="0.35">
      <c r="A259">
        <v>211</v>
      </c>
      <c r="B259" t="s">
        <v>57</v>
      </c>
      <c r="C259" t="s">
        <v>8</v>
      </c>
      <c r="D259" t="s">
        <v>336</v>
      </c>
      <c r="E259" t="s">
        <v>337</v>
      </c>
      <c r="G259">
        <v>52914</v>
      </c>
      <c r="H259">
        <v>52914</v>
      </c>
      <c r="I259">
        <v>1900</v>
      </c>
      <c r="J259">
        <v>22800</v>
      </c>
      <c r="K259">
        <v>0.43</v>
      </c>
      <c r="L259">
        <v>157.38</v>
      </c>
      <c r="M259" s="3">
        <v>45479</v>
      </c>
    </row>
    <row r="260" spans="1:13" x14ac:dyDescent="0.35">
      <c r="A260">
        <v>27</v>
      </c>
      <c r="B260" t="s">
        <v>57</v>
      </c>
      <c r="C260" t="s">
        <v>3</v>
      </c>
      <c r="D260" t="s">
        <v>411</v>
      </c>
      <c r="E260" t="s">
        <v>412</v>
      </c>
      <c r="F260">
        <v>27217</v>
      </c>
      <c r="G260">
        <v>31052</v>
      </c>
      <c r="H260">
        <v>27217</v>
      </c>
      <c r="I260">
        <v>975</v>
      </c>
      <c r="J260">
        <v>11700</v>
      </c>
      <c r="K260">
        <v>0.43</v>
      </c>
      <c r="L260">
        <v>157.01</v>
      </c>
      <c r="M260" s="3">
        <v>45479</v>
      </c>
    </row>
    <row r="261" spans="1:13" x14ac:dyDescent="0.35">
      <c r="A261">
        <v>237</v>
      </c>
      <c r="B261" t="s">
        <v>57</v>
      </c>
      <c r="C261" t="s">
        <v>9</v>
      </c>
      <c r="D261" t="s">
        <v>467</v>
      </c>
      <c r="E261" t="s">
        <v>468</v>
      </c>
      <c r="F261">
        <v>32934</v>
      </c>
      <c r="G261">
        <v>47161</v>
      </c>
      <c r="H261">
        <v>32934</v>
      </c>
      <c r="I261">
        <v>1175</v>
      </c>
      <c r="J261">
        <v>14100</v>
      </c>
      <c r="K261">
        <v>0.43</v>
      </c>
      <c r="L261">
        <v>156.37</v>
      </c>
      <c r="M261" s="3">
        <v>45449</v>
      </c>
    </row>
    <row r="262" spans="1:13" x14ac:dyDescent="0.35">
      <c r="A262">
        <v>268</v>
      </c>
      <c r="B262" t="s">
        <v>57</v>
      </c>
      <c r="C262" t="s">
        <v>9</v>
      </c>
      <c r="D262" t="s">
        <v>469</v>
      </c>
      <c r="E262" t="s">
        <v>470</v>
      </c>
      <c r="F262">
        <v>26534</v>
      </c>
      <c r="G262">
        <v>32871</v>
      </c>
      <c r="H262">
        <v>26534</v>
      </c>
      <c r="I262">
        <v>950</v>
      </c>
      <c r="J262">
        <v>11400</v>
      </c>
      <c r="K262">
        <v>0.43</v>
      </c>
      <c r="L262">
        <v>156.93</v>
      </c>
      <c r="M262" s="3">
        <v>45449</v>
      </c>
    </row>
    <row r="263" spans="1:13" x14ac:dyDescent="0.35">
      <c r="A263">
        <v>273</v>
      </c>
      <c r="B263" t="s">
        <v>57</v>
      </c>
      <c r="C263" t="s">
        <v>9</v>
      </c>
      <c r="D263" t="s">
        <v>556</v>
      </c>
      <c r="E263" t="s">
        <v>557</v>
      </c>
      <c r="G263">
        <v>38662</v>
      </c>
      <c r="H263">
        <v>38662</v>
      </c>
      <c r="I263">
        <v>1395</v>
      </c>
      <c r="J263">
        <v>16740</v>
      </c>
      <c r="K263">
        <v>0.43</v>
      </c>
      <c r="L263">
        <v>158.15</v>
      </c>
      <c r="M263" s="3">
        <v>45510</v>
      </c>
    </row>
    <row r="264" spans="1:13" x14ac:dyDescent="0.35">
      <c r="A264">
        <v>292</v>
      </c>
      <c r="B264" t="s">
        <v>57</v>
      </c>
      <c r="C264" t="s">
        <v>9</v>
      </c>
      <c r="D264" t="s">
        <v>565</v>
      </c>
      <c r="E264" t="s">
        <v>566</v>
      </c>
      <c r="F264">
        <v>35832</v>
      </c>
      <c r="G264">
        <v>40050</v>
      </c>
      <c r="H264">
        <v>35832</v>
      </c>
      <c r="I264">
        <v>1275</v>
      </c>
      <c r="J264">
        <v>15300</v>
      </c>
      <c r="K264">
        <v>0.43</v>
      </c>
      <c r="L264">
        <v>155.96</v>
      </c>
      <c r="M264" s="3">
        <v>45418</v>
      </c>
    </row>
    <row r="265" spans="1:13" x14ac:dyDescent="0.35">
      <c r="A265">
        <v>180</v>
      </c>
      <c r="B265" t="s">
        <v>57</v>
      </c>
      <c r="C265" t="s">
        <v>7</v>
      </c>
      <c r="D265" t="s">
        <v>154</v>
      </c>
      <c r="E265" t="s">
        <v>155</v>
      </c>
      <c r="F265">
        <v>28136</v>
      </c>
      <c r="G265">
        <v>30290</v>
      </c>
      <c r="H265">
        <v>28136</v>
      </c>
      <c r="I265">
        <v>1025</v>
      </c>
      <c r="J265">
        <v>12300</v>
      </c>
      <c r="K265">
        <v>0.44</v>
      </c>
      <c r="L265">
        <v>159.66999999999999</v>
      </c>
      <c r="M265" s="3">
        <v>45541</v>
      </c>
    </row>
    <row r="266" spans="1:13" x14ac:dyDescent="0.35">
      <c r="A266">
        <v>217</v>
      </c>
      <c r="B266" t="s">
        <v>57</v>
      </c>
      <c r="C266" t="s">
        <v>8</v>
      </c>
      <c r="D266" t="s">
        <v>270</v>
      </c>
      <c r="E266" t="s">
        <v>271</v>
      </c>
      <c r="F266">
        <v>36730</v>
      </c>
      <c r="G266">
        <v>43667</v>
      </c>
      <c r="H266">
        <v>36730</v>
      </c>
      <c r="I266">
        <v>1350</v>
      </c>
      <c r="J266">
        <v>16200</v>
      </c>
      <c r="K266">
        <v>0.44</v>
      </c>
      <c r="L266">
        <v>161.1</v>
      </c>
      <c r="M266" s="3">
        <v>45602</v>
      </c>
    </row>
    <row r="267" spans="1:13" x14ac:dyDescent="0.35">
      <c r="A267">
        <v>225</v>
      </c>
      <c r="B267" t="s">
        <v>57</v>
      </c>
      <c r="C267" t="s">
        <v>8</v>
      </c>
      <c r="D267" t="s">
        <v>299</v>
      </c>
      <c r="E267" t="s">
        <v>300</v>
      </c>
      <c r="F267">
        <v>35408</v>
      </c>
      <c r="G267">
        <v>40375</v>
      </c>
      <c r="H267">
        <v>35408</v>
      </c>
      <c r="I267">
        <v>1300</v>
      </c>
      <c r="J267">
        <v>15600</v>
      </c>
      <c r="K267">
        <v>0.44</v>
      </c>
      <c r="L267">
        <v>160.91999999999999</v>
      </c>
      <c r="M267" s="3">
        <v>45571</v>
      </c>
    </row>
    <row r="268" spans="1:13" x14ac:dyDescent="0.35">
      <c r="A268">
        <v>232</v>
      </c>
      <c r="B268" t="s">
        <v>57</v>
      </c>
      <c r="C268" t="s">
        <v>8</v>
      </c>
      <c r="D268" t="s">
        <v>334</v>
      </c>
      <c r="E268" t="s">
        <v>335</v>
      </c>
      <c r="F268">
        <v>32959</v>
      </c>
      <c r="G268">
        <v>39216</v>
      </c>
      <c r="H268">
        <v>32959</v>
      </c>
      <c r="I268">
        <v>1200</v>
      </c>
      <c r="J268">
        <v>14400</v>
      </c>
      <c r="K268">
        <v>0.44</v>
      </c>
      <c r="L268">
        <v>159.58000000000001</v>
      </c>
      <c r="M268" s="3">
        <v>45541</v>
      </c>
    </row>
    <row r="269" spans="1:13" x14ac:dyDescent="0.35">
      <c r="A269">
        <v>299</v>
      </c>
      <c r="B269" t="s">
        <v>57</v>
      </c>
      <c r="C269" t="s">
        <v>9</v>
      </c>
      <c r="D269" t="s">
        <v>456</v>
      </c>
      <c r="E269" t="s">
        <v>457</v>
      </c>
      <c r="G269">
        <v>28694</v>
      </c>
      <c r="H269">
        <v>28694</v>
      </c>
      <c r="I269">
        <v>1045</v>
      </c>
      <c r="J269">
        <v>12540</v>
      </c>
      <c r="K269">
        <v>0.44</v>
      </c>
      <c r="L269">
        <v>159.62</v>
      </c>
      <c r="M269" s="3">
        <v>45541</v>
      </c>
    </row>
    <row r="270" spans="1:13" x14ac:dyDescent="0.35">
      <c r="A270">
        <v>269</v>
      </c>
      <c r="B270" t="s">
        <v>57</v>
      </c>
      <c r="C270" t="s">
        <v>9</v>
      </c>
      <c r="D270" t="s">
        <v>479</v>
      </c>
      <c r="E270" t="s">
        <v>480</v>
      </c>
      <c r="F270">
        <v>32413</v>
      </c>
      <c r="G270">
        <v>39252</v>
      </c>
      <c r="H270">
        <v>32413</v>
      </c>
      <c r="I270">
        <v>1200</v>
      </c>
      <c r="J270">
        <v>14400</v>
      </c>
      <c r="K270">
        <v>0.44</v>
      </c>
      <c r="L270">
        <v>162.27000000000001</v>
      </c>
      <c r="M270" s="3">
        <v>45632</v>
      </c>
    </row>
    <row r="271" spans="1:13" x14ac:dyDescent="0.35">
      <c r="A271">
        <v>302</v>
      </c>
      <c r="B271" t="s">
        <v>57</v>
      </c>
      <c r="C271" t="s">
        <v>9</v>
      </c>
      <c r="D271" t="s">
        <v>516</v>
      </c>
      <c r="E271" t="s">
        <v>517</v>
      </c>
      <c r="F271">
        <v>32340</v>
      </c>
      <c r="G271">
        <v>37840</v>
      </c>
      <c r="H271">
        <v>32340</v>
      </c>
      <c r="I271">
        <v>1175</v>
      </c>
      <c r="J271">
        <v>14100</v>
      </c>
      <c r="K271">
        <v>0.44</v>
      </c>
      <c r="L271">
        <v>159.25</v>
      </c>
      <c r="M271" s="3">
        <v>45541</v>
      </c>
    </row>
    <row r="272" spans="1:13" x14ac:dyDescent="0.35">
      <c r="A272">
        <v>279</v>
      </c>
      <c r="B272" t="s">
        <v>57</v>
      </c>
      <c r="C272" t="s">
        <v>9</v>
      </c>
      <c r="D272" t="s">
        <v>541</v>
      </c>
      <c r="E272" t="s">
        <v>542</v>
      </c>
      <c r="F272">
        <v>33823</v>
      </c>
      <c r="G272">
        <v>37696</v>
      </c>
      <c r="H272">
        <v>33823</v>
      </c>
      <c r="I272">
        <v>1250</v>
      </c>
      <c r="J272">
        <v>15000</v>
      </c>
      <c r="K272">
        <v>0.44</v>
      </c>
      <c r="L272">
        <v>161.97999999999999</v>
      </c>
      <c r="M272" s="3">
        <v>45602</v>
      </c>
    </row>
    <row r="273" spans="1:13" x14ac:dyDescent="0.35">
      <c r="A273">
        <v>252</v>
      </c>
      <c r="B273" t="s">
        <v>57</v>
      </c>
      <c r="C273" t="s">
        <v>9</v>
      </c>
      <c r="D273" t="s">
        <v>550</v>
      </c>
      <c r="E273" t="s">
        <v>551</v>
      </c>
      <c r="F273">
        <v>24796</v>
      </c>
      <c r="G273">
        <v>33995</v>
      </c>
      <c r="H273">
        <v>24796</v>
      </c>
      <c r="I273">
        <v>900</v>
      </c>
      <c r="J273">
        <v>10800</v>
      </c>
      <c r="K273">
        <v>0.44</v>
      </c>
      <c r="L273">
        <v>159.09</v>
      </c>
      <c r="M273" s="3">
        <v>45541</v>
      </c>
    </row>
    <row r="274" spans="1:13" x14ac:dyDescent="0.35">
      <c r="A274">
        <v>297</v>
      </c>
      <c r="B274" t="s">
        <v>57</v>
      </c>
      <c r="C274" t="s">
        <v>9</v>
      </c>
      <c r="D274" t="s">
        <v>595</v>
      </c>
      <c r="E274" t="s">
        <v>596</v>
      </c>
      <c r="F274">
        <v>30021</v>
      </c>
      <c r="G274">
        <v>35454</v>
      </c>
      <c r="H274">
        <v>30021</v>
      </c>
      <c r="I274">
        <v>1103</v>
      </c>
      <c r="J274">
        <v>13236</v>
      </c>
      <c r="K274">
        <v>0.44</v>
      </c>
      <c r="L274">
        <v>161.04</v>
      </c>
      <c r="M274" s="3">
        <v>45602</v>
      </c>
    </row>
    <row r="275" spans="1:13" x14ac:dyDescent="0.35">
      <c r="A275">
        <v>174</v>
      </c>
      <c r="B275" t="s">
        <v>57</v>
      </c>
      <c r="C275" t="s">
        <v>7</v>
      </c>
      <c r="D275" t="s">
        <v>74</v>
      </c>
      <c r="E275" t="s">
        <v>75</v>
      </c>
      <c r="F275">
        <v>30995</v>
      </c>
      <c r="G275">
        <v>41274</v>
      </c>
      <c r="H275">
        <v>30995</v>
      </c>
      <c r="I275">
        <v>1150</v>
      </c>
      <c r="J275">
        <v>13800</v>
      </c>
      <c r="K275">
        <v>0.45</v>
      </c>
      <c r="L275">
        <v>162.62</v>
      </c>
      <c r="M275" s="3">
        <v>45632</v>
      </c>
    </row>
    <row r="276" spans="1:13" x14ac:dyDescent="0.35">
      <c r="A276">
        <v>155</v>
      </c>
      <c r="B276" t="s">
        <v>57</v>
      </c>
      <c r="C276" t="s">
        <v>7</v>
      </c>
      <c r="D276" t="s">
        <v>76</v>
      </c>
      <c r="E276" t="s">
        <v>77</v>
      </c>
      <c r="F276">
        <v>34436</v>
      </c>
      <c r="G276">
        <v>42169</v>
      </c>
      <c r="H276">
        <v>34436</v>
      </c>
      <c r="I276">
        <v>1300</v>
      </c>
      <c r="J276">
        <v>15600</v>
      </c>
      <c r="K276">
        <v>0.45</v>
      </c>
      <c r="L276">
        <v>165.46</v>
      </c>
      <c r="M276" t="s">
        <v>78</v>
      </c>
    </row>
    <row r="277" spans="1:13" x14ac:dyDescent="0.35">
      <c r="A277">
        <v>182</v>
      </c>
      <c r="B277" t="s">
        <v>57</v>
      </c>
      <c r="C277" t="s">
        <v>7</v>
      </c>
      <c r="D277" t="s">
        <v>169</v>
      </c>
      <c r="E277" t="s">
        <v>170</v>
      </c>
      <c r="F277">
        <v>34316</v>
      </c>
      <c r="G277">
        <v>38578</v>
      </c>
      <c r="H277">
        <v>34316</v>
      </c>
      <c r="I277">
        <v>1275</v>
      </c>
      <c r="J277">
        <v>15300</v>
      </c>
      <c r="K277">
        <v>0.45</v>
      </c>
      <c r="L277">
        <v>162.85</v>
      </c>
      <c r="M277" s="3">
        <v>45632</v>
      </c>
    </row>
    <row r="278" spans="1:13" x14ac:dyDescent="0.35">
      <c r="A278">
        <v>224</v>
      </c>
      <c r="B278" t="s">
        <v>57</v>
      </c>
      <c r="C278" t="s">
        <v>8</v>
      </c>
      <c r="D278" t="s">
        <v>297</v>
      </c>
      <c r="E278" t="s">
        <v>298</v>
      </c>
      <c r="G278">
        <v>39572</v>
      </c>
      <c r="H278">
        <v>39572</v>
      </c>
      <c r="I278">
        <v>1500</v>
      </c>
      <c r="J278">
        <v>18000</v>
      </c>
      <c r="K278">
        <v>0.45</v>
      </c>
      <c r="L278">
        <v>166.14</v>
      </c>
      <c r="M278" t="s">
        <v>110</v>
      </c>
    </row>
    <row r="279" spans="1:13" x14ac:dyDescent="0.35">
      <c r="A279">
        <v>287</v>
      </c>
      <c r="B279" t="s">
        <v>57</v>
      </c>
      <c r="C279" t="s">
        <v>9</v>
      </c>
      <c r="D279" t="s">
        <v>495</v>
      </c>
      <c r="E279" t="s">
        <v>496</v>
      </c>
      <c r="F279">
        <v>37146</v>
      </c>
      <c r="G279">
        <v>44645</v>
      </c>
      <c r="H279">
        <v>37146</v>
      </c>
      <c r="I279">
        <v>1395</v>
      </c>
      <c r="J279">
        <v>16740</v>
      </c>
      <c r="K279">
        <v>0.45</v>
      </c>
      <c r="L279">
        <v>164.6</v>
      </c>
      <c r="M279" t="s">
        <v>497</v>
      </c>
    </row>
    <row r="280" spans="1:13" x14ac:dyDescent="0.35">
      <c r="A280">
        <v>294</v>
      </c>
      <c r="B280" t="s">
        <v>57</v>
      </c>
      <c r="C280" t="s">
        <v>9</v>
      </c>
      <c r="D280" t="s">
        <v>573</v>
      </c>
      <c r="E280" t="s">
        <v>574</v>
      </c>
      <c r="F280">
        <v>33641</v>
      </c>
      <c r="G280">
        <v>38559</v>
      </c>
      <c r="H280">
        <v>33641</v>
      </c>
      <c r="I280">
        <v>1275</v>
      </c>
      <c r="J280">
        <v>15300</v>
      </c>
      <c r="K280">
        <v>0.45</v>
      </c>
      <c r="L280">
        <v>166.12</v>
      </c>
      <c r="M280" t="s">
        <v>110</v>
      </c>
    </row>
    <row r="281" spans="1:13" x14ac:dyDescent="0.35">
      <c r="A281">
        <v>306</v>
      </c>
      <c r="B281" t="s">
        <v>57</v>
      </c>
      <c r="C281" t="s">
        <v>10</v>
      </c>
      <c r="D281" t="s">
        <v>607</v>
      </c>
      <c r="E281" t="s">
        <v>608</v>
      </c>
      <c r="F281">
        <v>29451</v>
      </c>
      <c r="G281">
        <v>38512</v>
      </c>
      <c r="H281">
        <v>29451</v>
      </c>
      <c r="I281">
        <v>1100</v>
      </c>
      <c r="J281">
        <v>13200</v>
      </c>
      <c r="K281">
        <v>0.45</v>
      </c>
      <c r="L281">
        <v>163.71</v>
      </c>
      <c r="M281" t="s">
        <v>609</v>
      </c>
    </row>
    <row r="282" spans="1:13" x14ac:dyDescent="0.35">
      <c r="A282">
        <v>312</v>
      </c>
      <c r="B282" t="s">
        <v>57</v>
      </c>
      <c r="C282" t="s">
        <v>10</v>
      </c>
      <c r="D282" t="s">
        <v>646</v>
      </c>
      <c r="E282" t="s">
        <v>647</v>
      </c>
      <c r="F282">
        <v>30894</v>
      </c>
      <c r="G282">
        <v>34666</v>
      </c>
      <c r="H282">
        <v>30894</v>
      </c>
      <c r="I282">
        <v>1150</v>
      </c>
      <c r="J282">
        <v>13800</v>
      </c>
      <c r="K282">
        <v>0.45</v>
      </c>
      <c r="L282">
        <v>163.15</v>
      </c>
      <c r="M282" t="s">
        <v>609</v>
      </c>
    </row>
    <row r="283" spans="1:13" x14ac:dyDescent="0.35">
      <c r="A283">
        <v>168</v>
      </c>
      <c r="B283" t="s">
        <v>57</v>
      </c>
      <c r="C283" t="s">
        <v>7</v>
      </c>
      <c r="D283" t="s">
        <v>108</v>
      </c>
      <c r="E283" t="s">
        <v>109</v>
      </c>
      <c r="F283">
        <v>27578</v>
      </c>
      <c r="G283">
        <v>31967</v>
      </c>
      <c r="H283">
        <v>27578</v>
      </c>
      <c r="I283">
        <v>1050</v>
      </c>
      <c r="J283">
        <v>12600</v>
      </c>
      <c r="K283">
        <v>0.46</v>
      </c>
      <c r="L283">
        <v>166.88</v>
      </c>
      <c r="M283" t="s">
        <v>110</v>
      </c>
    </row>
    <row r="284" spans="1:13" x14ac:dyDescent="0.35">
      <c r="A284">
        <v>286</v>
      </c>
      <c r="B284" t="s">
        <v>57</v>
      </c>
      <c r="C284" t="s">
        <v>9</v>
      </c>
      <c r="D284" t="s">
        <v>493</v>
      </c>
      <c r="E284" t="s">
        <v>494</v>
      </c>
      <c r="F284">
        <v>36844</v>
      </c>
      <c r="H284">
        <v>36844</v>
      </c>
      <c r="I284">
        <v>1400</v>
      </c>
      <c r="J284">
        <v>16800</v>
      </c>
      <c r="K284">
        <v>0.46</v>
      </c>
      <c r="L284">
        <v>166.55</v>
      </c>
      <c r="M284" t="s">
        <v>110</v>
      </c>
    </row>
    <row r="285" spans="1:13" x14ac:dyDescent="0.35">
      <c r="A285">
        <v>242</v>
      </c>
      <c r="B285" t="s">
        <v>57</v>
      </c>
      <c r="C285" t="s">
        <v>9</v>
      </c>
      <c r="D285" t="s">
        <v>545</v>
      </c>
      <c r="E285" t="s">
        <v>546</v>
      </c>
      <c r="F285">
        <v>29927</v>
      </c>
      <c r="G285">
        <v>38047</v>
      </c>
      <c r="H285">
        <v>29927</v>
      </c>
      <c r="I285">
        <v>1150</v>
      </c>
      <c r="J285">
        <v>13800</v>
      </c>
      <c r="K285">
        <v>0.46</v>
      </c>
      <c r="L285">
        <v>168.42</v>
      </c>
      <c r="M285" t="s">
        <v>547</v>
      </c>
    </row>
    <row r="286" spans="1:13" x14ac:dyDescent="0.35">
      <c r="A286">
        <v>277</v>
      </c>
      <c r="B286" t="s">
        <v>57</v>
      </c>
      <c r="C286" t="s">
        <v>9</v>
      </c>
      <c r="D286" t="s">
        <v>579</v>
      </c>
      <c r="E286" t="s">
        <v>580</v>
      </c>
      <c r="F286">
        <v>30972</v>
      </c>
      <c r="G286">
        <v>39515</v>
      </c>
      <c r="H286">
        <v>30972</v>
      </c>
      <c r="I286">
        <v>1200</v>
      </c>
      <c r="J286">
        <v>14400</v>
      </c>
      <c r="K286">
        <v>0.46</v>
      </c>
      <c r="L286">
        <v>169.82</v>
      </c>
      <c r="M286" t="s">
        <v>581</v>
      </c>
    </row>
    <row r="287" spans="1:13" x14ac:dyDescent="0.35">
      <c r="A287">
        <v>301</v>
      </c>
      <c r="B287" t="s">
        <v>57</v>
      </c>
      <c r="C287" t="s">
        <v>9</v>
      </c>
      <c r="D287" t="s">
        <v>476</v>
      </c>
      <c r="E287" t="s">
        <v>477</v>
      </c>
      <c r="F287">
        <v>29348</v>
      </c>
      <c r="G287">
        <v>34813</v>
      </c>
      <c r="H287">
        <v>29348</v>
      </c>
      <c r="I287">
        <v>1150</v>
      </c>
      <c r="J287">
        <v>13800</v>
      </c>
      <c r="K287">
        <v>0.47</v>
      </c>
      <c r="L287">
        <v>171.75</v>
      </c>
      <c r="M287" t="s">
        <v>478</v>
      </c>
    </row>
    <row r="288" spans="1:13" x14ac:dyDescent="0.35">
      <c r="A288">
        <v>251</v>
      </c>
      <c r="B288" t="s">
        <v>57</v>
      </c>
      <c r="C288" t="s">
        <v>9</v>
      </c>
      <c r="D288" t="s">
        <v>522</v>
      </c>
      <c r="E288" t="s">
        <v>523</v>
      </c>
      <c r="F288">
        <v>27934</v>
      </c>
      <c r="G288">
        <v>34879</v>
      </c>
      <c r="H288">
        <v>27934</v>
      </c>
      <c r="I288">
        <v>1100</v>
      </c>
      <c r="J288">
        <v>13200</v>
      </c>
      <c r="K288">
        <v>0.47</v>
      </c>
      <c r="L288">
        <v>172.6</v>
      </c>
      <c r="M288" t="s">
        <v>524</v>
      </c>
    </row>
    <row r="289" spans="1:13" x14ac:dyDescent="0.35">
      <c r="A289">
        <v>167</v>
      </c>
      <c r="B289" t="s">
        <v>57</v>
      </c>
      <c r="C289" t="s">
        <v>7</v>
      </c>
      <c r="D289" t="s">
        <v>98</v>
      </c>
      <c r="E289" t="s">
        <v>99</v>
      </c>
      <c r="F289">
        <v>33294</v>
      </c>
      <c r="G289">
        <v>48383</v>
      </c>
      <c r="H289">
        <v>33294</v>
      </c>
      <c r="I289">
        <v>1325</v>
      </c>
      <c r="J289">
        <v>15900</v>
      </c>
      <c r="K289">
        <v>0.48</v>
      </c>
      <c r="L289">
        <v>174.43</v>
      </c>
      <c r="M289" t="s">
        <v>100</v>
      </c>
    </row>
    <row r="290" spans="1:13" x14ac:dyDescent="0.35">
      <c r="A290">
        <v>181</v>
      </c>
      <c r="B290" t="s">
        <v>57</v>
      </c>
      <c r="C290" t="s">
        <v>7</v>
      </c>
      <c r="D290" t="s">
        <v>160</v>
      </c>
      <c r="E290" t="s">
        <v>161</v>
      </c>
      <c r="F290">
        <v>34490</v>
      </c>
      <c r="G290">
        <v>46474</v>
      </c>
      <c r="H290">
        <v>34490</v>
      </c>
      <c r="I290">
        <v>1395</v>
      </c>
      <c r="J290">
        <v>16740</v>
      </c>
      <c r="K290">
        <v>0.49</v>
      </c>
      <c r="L290">
        <v>177.28</v>
      </c>
      <c r="M290" t="s">
        <v>162</v>
      </c>
    </row>
    <row r="291" spans="1:13" x14ac:dyDescent="0.35">
      <c r="A291">
        <v>208</v>
      </c>
      <c r="B291" t="s">
        <v>57</v>
      </c>
      <c r="C291" t="s">
        <v>8</v>
      </c>
      <c r="D291" t="s">
        <v>317</v>
      </c>
      <c r="E291" t="s">
        <v>318</v>
      </c>
      <c r="F291">
        <v>34730</v>
      </c>
      <c r="G291">
        <v>41138</v>
      </c>
      <c r="H291">
        <v>34730</v>
      </c>
      <c r="I291">
        <v>1425</v>
      </c>
      <c r="J291">
        <v>17100</v>
      </c>
      <c r="K291">
        <v>0.49</v>
      </c>
      <c r="L291">
        <v>179.84</v>
      </c>
      <c r="M291" t="s">
        <v>319</v>
      </c>
    </row>
    <row r="292" spans="1:13" x14ac:dyDescent="0.35">
      <c r="A292">
        <v>230</v>
      </c>
      <c r="B292" t="s">
        <v>57</v>
      </c>
      <c r="C292" t="s">
        <v>8</v>
      </c>
      <c r="D292" t="s">
        <v>327</v>
      </c>
      <c r="E292" t="s">
        <v>328</v>
      </c>
      <c r="F292">
        <v>34374</v>
      </c>
      <c r="G292">
        <v>39721</v>
      </c>
      <c r="H292">
        <v>34374</v>
      </c>
      <c r="I292">
        <v>1400</v>
      </c>
      <c r="J292">
        <v>16800</v>
      </c>
      <c r="K292">
        <v>0.49</v>
      </c>
      <c r="L292">
        <v>178.51</v>
      </c>
      <c r="M292" t="s">
        <v>329</v>
      </c>
    </row>
    <row r="293" spans="1:13" x14ac:dyDescent="0.35">
      <c r="A293">
        <v>214</v>
      </c>
      <c r="B293" t="s">
        <v>57</v>
      </c>
      <c r="C293" t="s">
        <v>8</v>
      </c>
      <c r="D293" t="s">
        <v>325</v>
      </c>
      <c r="E293" t="s">
        <v>326</v>
      </c>
      <c r="F293">
        <v>34747</v>
      </c>
      <c r="G293">
        <v>43761</v>
      </c>
      <c r="H293">
        <v>34747</v>
      </c>
      <c r="I293">
        <v>1445</v>
      </c>
      <c r="J293">
        <v>17340</v>
      </c>
      <c r="K293">
        <v>0.5</v>
      </c>
      <c r="L293">
        <v>182.27</v>
      </c>
      <c r="M293" s="3">
        <v>45329</v>
      </c>
    </row>
    <row r="294" spans="1:13" x14ac:dyDescent="0.35">
      <c r="A294">
        <v>212</v>
      </c>
      <c r="B294" t="s">
        <v>57</v>
      </c>
      <c r="C294" t="s">
        <v>8</v>
      </c>
      <c r="D294" t="s">
        <v>340</v>
      </c>
      <c r="E294" t="s">
        <v>341</v>
      </c>
      <c r="F294">
        <v>46010</v>
      </c>
      <c r="G294">
        <v>62934</v>
      </c>
      <c r="H294">
        <v>46010</v>
      </c>
      <c r="I294">
        <v>1900</v>
      </c>
      <c r="J294">
        <v>22800</v>
      </c>
      <c r="K294">
        <v>0.5</v>
      </c>
      <c r="L294">
        <v>181</v>
      </c>
      <c r="M294" t="s">
        <v>342</v>
      </c>
    </row>
    <row r="295" spans="1:13" x14ac:dyDescent="0.35">
      <c r="A295">
        <v>253</v>
      </c>
      <c r="B295" t="s">
        <v>57</v>
      </c>
      <c r="C295" t="s">
        <v>9</v>
      </c>
      <c r="D295" t="s">
        <v>589</v>
      </c>
      <c r="E295" t="s">
        <v>590</v>
      </c>
      <c r="F295">
        <v>27817</v>
      </c>
      <c r="G295">
        <v>32144</v>
      </c>
      <c r="H295">
        <v>27817</v>
      </c>
      <c r="I295">
        <v>1150</v>
      </c>
      <c r="J295">
        <v>13800</v>
      </c>
      <c r="K295">
        <v>0.5</v>
      </c>
      <c r="L295">
        <v>181.2</v>
      </c>
      <c r="M295" s="3">
        <v>45298</v>
      </c>
    </row>
    <row r="296" spans="1:13" x14ac:dyDescent="0.35">
      <c r="A296">
        <v>228</v>
      </c>
      <c r="B296" t="s">
        <v>57</v>
      </c>
      <c r="C296" t="s">
        <v>8</v>
      </c>
      <c r="D296" t="s">
        <v>313</v>
      </c>
      <c r="E296" t="s">
        <v>314</v>
      </c>
      <c r="F296">
        <v>35301</v>
      </c>
      <c r="H296">
        <v>35301</v>
      </c>
      <c r="I296">
        <v>1500</v>
      </c>
      <c r="J296">
        <v>18000</v>
      </c>
      <c r="K296">
        <v>0.51</v>
      </c>
      <c r="L296">
        <v>186.24</v>
      </c>
      <c r="M296" s="3">
        <v>45450</v>
      </c>
    </row>
    <row r="297" spans="1:13" x14ac:dyDescent="0.35">
      <c r="A297">
        <v>233</v>
      </c>
      <c r="B297" t="s">
        <v>57</v>
      </c>
      <c r="C297" t="s">
        <v>8</v>
      </c>
      <c r="D297" t="s">
        <v>338</v>
      </c>
      <c r="E297" t="s">
        <v>339</v>
      </c>
      <c r="F297">
        <v>34293</v>
      </c>
      <c r="G297">
        <v>40783</v>
      </c>
      <c r="H297">
        <v>34293</v>
      </c>
      <c r="I297">
        <v>1450</v>
      </c>
      <c r="J297">
        <v>17400</v>
      </c>
      <c r="K297">
        <v>0.51</v>
      </c>
      <c r="L297">
        <v>185.32</v>
      </c>
      <c r="M297" s="3">
        <v>45419</v>
      </c>
    </row>
    <row r="298" spans="1:13" x14ac:dyDescent="0.35">
      <c r="A298">
        <v>308</v>
      </c>
      <c r="B298" t="s">
        <v>57</v>
      </c>
      <c r="C298" t="s">
        <v>10</v>
      </c>
      <c r="D298" t="s">
        <v>612</v>
      </c>
      <c r="E298" t="s">
        <v>613</v>
      </c>
      <c r="F298">
        <v>30867</v>
      </c>
      <c r="G298">
        <v>34598</v>
      </c>
      <c r="H298">
        <v>30867</v>
      </c>
      <c r="I298">
        <v>1300</v>
      </c>
      <c r="J298">
        <v>15600</v>
      </c>
      <c r="K298">
        <v>0.51</v>
      </c>
      <c r="L298">
        <v>184.6</v>
      </c>
      <c r="M298" s="3">
        <v>45389</v>
      </c>
    </row>
    <row r="299" spans="1:13" x14ac:dyDescent="0.35">
      <c r="A299">
        <v>298</v>
      </c>
      <c r="B299" t="s">
        <v>57</v>
      </c>
      <c r="C299" t="s">
        <v>9</v>
      </c>
      <c r="D299" t="s">
        <v>454</v>
      </c>
      <c r="E299" t="s">
        <v>455</v>
      </c>
      <c r="F299">
        <v>26886</v>
      </c>
      <c r="G299">
        <v>33013</v>
      </c>
      <c r="H299">
        <v>26886</v>
      </c>
      <c r="I299">
        <v>1175</v>
      </c>
      <c r="J299">
        <v>14100</v>
      </c>
      <c r="K299">
        <v>0.52</v>
      </c>
      <c r="L299">
        <v>191.55</v>
      </c>
      <c r="M299" s="3">
        <v>45603</v>
      </c>
    </row>
    <row r="300" spans="1:13" x14ac:dyDescent="0.35">
      <c r="A300">
        <v>281</v>
      </c>
      <c r="B300" t="s">
        <v>57</v>
      </c>
      <c r="C300" t="s">
        <v>9</v>
      </c>
      <c r="D300" t="s">
        <v>538</v>
      </c>
      <c r="E300" t="s">
        <v>539</v>
      </c>
      <c r="F300">
        <v>31475</v>
      </c>
      <c r="G300">
        <v>34609</v>
      </c>
      <c r="H300">
        <v>31475</v>
      </c>
      <c r="I300">
        <v>1400</v>
      </c>
      <c r="J300">
        <v>16800</v>
      </c>
      <c r="K300">
        <v>0.53</v>
      </c>
      <c r="L300">
        <v>194.95</v>
      </c>
      <c r="M300" t="s">
        <v>540</v>
      </c>
    </row>
    <row r="301" spans="1:13" hidden="1" x14ac:dyDescent="0.35">
      <c r="A301">
        <v>198</v>
      </c>
      <c r="B301" t="s">
        <v>0</v>
      </c>
      <c r="C301" t="s">
        <v>39</v>
      </c>
      <c r="D301" t="s">
        <v>8</v>
      </c>
      <c r="E301" t="s">
        <v>43</v>
      </c>
      <c r="F301">
        <v>36184</v>
      </c>
      <c r="G301">
        <v>47301</v>
      </c>
      <c r="H301">
        <v>36184</v>
      </c>
      <c r="I301">
        <v>1625</v>
      </c>
      <c r="J301">
        <v>19500</v>
      </c>
      <c r="K301">
        <v>0.54</v>
      </c>
      <c r="L301">
        <v>196.84</v>
      </c>
      <c r="M301" t="s">
        <v>44</v>
      </c>
    </row>
    <row r="302" spans="1:13" x14ac:dyDescent="0.35">
      <c r="A302">
        <v>207</v>
      </c>
      <c r="B302" t="s">
        <v>57</v>
      </c>
      <c r="C302" t="s">
        <v>8</v>
      </c>
      <c r="D302" t="s">
        <v>315</v>
      </c>
      <c r="E302" t="s">
        <v>316</v>
      </c>
      <c r="F302">
        <v>40220</v>
      </c>
      <c r="G302">
        <v>59488</v>
      </c>
      <c r="H302">
        <v>40220</v>
      </c>
      <c r="I302">
        <v>1800</v>
      </c>
      <c r="J302">
        <v>21600</v>
      </c>
      <c r="K302">
        <v>0.54</v>
      </c>
      <c r="L302">
        <v>196.16</v>
      </c>
      <c r="M302" t="s">
        <v>44</v>
      </c>
    </row>
    <row r="303" spans="1:13" x14ac:dyDescent="0.35">
      <c r="A303">
        <v>236</v>
      </c>
      <c r="B303" t="s">
        <v>57</v>
      </c>
      <c r="C303" t="s">
        <v>9</v>
      </c>
      <c r="D303" t="s">
        <v>464</v>
      </c>
      <c r="E303" t="s">
        <v>465</v>
      </c>
      <c r="F303">
        <v>29144</v>
      </c>
      <c r="G303">
        <v>34423</v>
      </c>
      <c r="H303">
        <v>29144</v>
      </c>
      <c r="I303">
        <v>1300</v>
      </c>
      <c r="J303">
        <v>15600</v>
      </c>
      <c r="K303">
        <v>0.54</v>
      </c>
      <c r="L303">
        <v>195.51</v>
      </c>
      <c r="M303" t="s">
        <v>466</v>
      </c>
    </row>
    <row r="304" spans="1:13" x14ac:dyDescent="0.35">
      <c r="A304">
        <v>216</v>
      </c>
      <c r="B304" t="s">
        <v>57</v>
      </c>
      <c r="C304" t="s">
        <v>8</v>
      </c>
      <c r="D304" t="s">
        <v>267</v>
      </c>
      <c r="E304" t="s">
        <v>268</v>
      </c>
      <c r="F304">
        <v>33902</v>
      </c>
      <c r="G304">
        <v>42053</v>
      </c>
      <c r="H304">
        <v>33902</v>
      </c>
      <c r="I304">
        <v>1550</v>
      </c>
      <c r="J304">
        <v>18600</v>
      </c>
      <c r="K304">
        <v>0.55000000000000004</v>
      </c>
      <c r="L304">
        <v>200.39</v>
      </c>
      <c r="M304" t="s">
        <v>269</v>
      </c>
    </row>
    <row r="305" spans="1:13" x14ac:dyDescent="0.35">
      <c r="A305">
        <v>229</v>
      </c>
      <c r="B305" t="s">
        <v>57</v>
      </c>
      <c r="C305" t="s">
        <v>8</v>
      </c>
      <c r="D305" t="s">
        <v>320</v>
      </c>
      <c r="E305" t="s">
        <v>321</v>
      </c>
      <c r="F305">
        <v>34751</v>
      </c>
      <c r="G305">
        <v>47957</v>
      </c>
      <c r="H305">
        <v>34751</v>
      </c>
      <c r="I305">
        <v>1600</v>
      </c>
      <c r="J305">
        <v>19200</v>
      </c>
      <c r="K305">
        <v>0.55000000000000004</v>
      </c>
      <c r="L305">
        <v>201.8</v>
      </c>
      <c r="M305" t="s">
        <v>322</v>
      </c>
    </row>
    <row r="306" spans="1:13" x14ac:dyDescent="0.35">
      <c r="A306">
        <v>227</v>
      </c>
      <c r="B306" t="s">
        <v>57</v>
      </c>
      <c r="C306" t="s">
        <v>8</v>
      </c>
      <c r="D306" t="s">
        <v>303</v>
      </c>
      <c r="E306" t="s">
        <v>304</v>
      </c>
      <c r="F306">
        <v>32234</v>
      </c>
      <c r="G306">
        <v>37798</v>
      </c>
      <c r="H306">
        <v>32234</v>
      </c>
      <c r="I306">
        <v>1500</v>
      </c>
      <c r="J306">
        <v>18000</v>
      </c>
      <c r="K306">
        <v>0.56000000000000005</v>
      </c>
      <c r="L306">
        <v>203.96</v>
      </c>
      <c r="M306" t="s">
        <v>305</v>
      </c>
    </row>
    <row r="307" spans="1:13" x14ac:dyDescent="0.35">
      <c r="A307">
        <v>215</v>
      </c>
      <c r="B307" t="s">
        <v>57</v>
      </c>
      <c r="C307" t="s">
        <v>8</v>
      </c>
      <c r="D307" t="s">
        <v>264</v>
      </c>
      <c r="E307" t="s">
        <v>265</v>
      </c>
      <c r="F307">
        <v>28372</v>
      </c>
      <c r="G307">
        <v>31817</v>
      </c>
      <c r="H307">
        <v>28372</v>
      </c>
      <c r="I307">
        <v>1350</v>
      </c>
      <c r="J307">
        <v>16200</v>
      </c>
      <c r="K307">
        <v>0.56999999999999995</v>
      </c>
      <c r="L307">
        <v>208.55</v>
      </c>
      <c r="M307" t="s">
        <v>266</v>
      </c>
    </row>
    <row r="308" spans="1:13" x14ac:dyDescent="0.35">
      <c r="A308">
        <v>203</v>
      </c>
      <c r="B308" t="s">
        <v>57</v>
      </c>
      <c r="C308" t="s">
        <v>8</v>
      </c>
      <c r="D308" t="s">
        <v>292</v>
      </c>
      <c r="E308" t="s">
        <v>293</v>
      </c>
      <c r="F308">
        <v>40952</v>
      </c>
      <c r="G308">
        <v>55944</v>
      </c>
      <c r="H308">
        <v>40952</v>
      </c>
      <c r="I308">
        <v>1950</v>
      </c>
      <c r="J308">
        <v>23400</v>
      </c>
      <c r="K308">
        <v>0.56999999999999995</v>
      </c>
      <c r="L308">
        <v>208.7</v>
      </c>
      <c r="M308" t="s">
        <v>266</v>
      </c>
    </row>
    <row r="309" spans="1:13" x14ac:dyDescent="0.35">
      <c r="A309">
        <v>204</v>
      </c>
      <c r="B309" t="s">
        <v>57</v>
      </c>
      <c r="C309" t="s">
        <v>8</v>
      </c>
      <c r="D309" t="s">
        <v>294</v>
      </c>
      <c r="E309" t="s">
        <v>295</v>
      </c>
      <c r="F309">
        <v>33906</v>
      </c>
      <c r="G309">
        <v>41637</v>
      </c>
      <c r="H309">
        <v>33906</v>
      </c>
      <c r="I309">
        <v>1600</v>
      </c>
      <c r="J309">
        <v>19200</v>
      </c>
      <c r="K309">
        <v>0.56999999999999995</v>
      </c>
      <c r="L309">
        <v>206.83</v>
      </c>
      <c r="M309" t="s">
        <v>296</v>
      </c>
    </row>
    <row r="310" spans="1:13" x14ac:dyDescent="0.35">
      <c r="A310">
        <v>210</v>
      </c>
      <c r="B310" t="s">
        <v>57</v>
      </c>
      <c r="C310" t="s">
        <v>8</v>
      </c>
      <c r="D310" t="s">
        <v>332</v>
      </c>
      <c r="E310" t="s">
        <v>333</v>
      </c>
      <c r="F310">
        <v>38306</v>
      </c>
      <c r="G310">
        <v>47919</v>
      </c>
      <c r="H310">
        <v>38306</v>
      </c>
      <c r="I310">
        <v>1820</v>
      </c>
      <c r="J310">
        <v>21840</v>
      </c>
      <c r="K310">
        <v>0.56999999999999995</v>
      </c>
      <c r="L310">
        <v>208.25</v>
      </c>
      <c r="M310" t="s">
        <v>266</v>
      </c>
    </row>
    <row r="311" spans="1:13" x14ac:dyDescent="0.35">
      <c r="A311">
        <v>222</v>
      </c>
      <c r="B311" t="s">
        <v>57</v>
      </c>
      <c r="C311" t="s">
        <v>8</v>
      </c>
      <c r="D311" t="s">
        <v>285</v>
      </c>
      <c r="E311" t="s">
        <v>286</v>
      </c>
      <c r="F311">
        <v>29746</v>
      </c>
      <c r="G311">
        <v>38824</v>
      </c>
      <c r="H311">
        <v>29746</v>
      </c>
      <c r="I311">
        <v>1450</v>
      </c>
      <c r="J311">
        <v>17400</v>
      </c>
      <c r="K311">
        <v>0.57999999999999996</v>
      </c>
      <c r="L311">
        <v>213.65</v>
      </c>
      <c r="M311" s="3">
        <v>45330</v>
      </c>
    </row>
    <row r="312" spans="1:13" x14ac:dyDescent="0.35">
      <c r="A312">
        <v>221</v>
      </c>
      <c r="B312" t="s">
        <v>57</v>
      </c>
      <c r="C312" t="s">
        <v>8</v>
      </c>
      <c r="D312" t="s">
        <v>283</v>
      </c>
      <c r="E312" t="s">
        <v>284</v>
      </c>
      <c r="F312">
        <v>32180</v>
      </c>
      <c r="G312">
        <v>44450</v>
      </c>
      <c r="H312">
        <v>32180</v>
      </c>
      <c r="I312">
        <v>1569</v>
      </c>
      <c r="J312">
        <v>18828</v>
      </c>
      <c r="K312">
        <v>0.59</v>
      </c>
      <c r="L312">
        <v>213.7</v>
      </c>
      <c r="M312" s="3">
        <v>45330</v>
      </c>
    </row>
    <row r="313" spans="1:13" x14ac:dyDescent="0.35">
      <c r="A313">
        <v>199</v>
      </c>
      <c r="B313" t="s">
        <v>57</v>
      </c>
      <c r="C313" t="s">
        <v>8</v>
      </c>
      <c r="D313" t="s">
        <v>306</v>
      </c>
      <c r="E313" t="s">
        <v>307</v>
      </c>
      <c r="F313">
        <v>38592</v>
      </c>
      <c r="G313">
        <v>52896</v>
      </c>
      <c r="H313">
        <v>38592</v>
      </c>
      <c r="I313">
        <v>1900</v>
      </c>
      <c r="J313">
        <v>22800</v>
      </c>
      <c r="K313">
        <v>0.59</v>
      </c>
      <c r="L313">
        <v>215.79</v>
      </c>
      <c r="M313" s="3">
        <v>45390</v>
      </c>
    </row>
    <row r="314" spans="1:13" x14ac:dyDescent="0.35">
      <c r="A314">
        <v>205</v>
      </c>
      <c r="B314" t="s">
        <v>57</v>
      </c>
      <c r="C314" t="s">
        <v>8</v>
      </c>
      <c r="D314" t="s">
        <v>308</v>
      </c>
      <c r="E314" t="s">
        <v>309</v>
      </c>
      <c r="F314">
        <v>41335</v>
      </c>
      <c r="G314">
        <v>50265</v>
      </c>
      <c r="H314">
        <v>41335</v>
      </c>
      <c r="I314">
        <v>2025</v>
      </c>
      <c r="J314">
        <v>24300</v>
      </c>
      <c r="K314">
        <v>0.59</v>
      </c>
      <c r="L314">
        <v>214.72</v>
      </c>
      <c r="M314" s="3">
        <v>45359</v>
      </c>
    </row>
    <row r="315" spans="1:13" x14ac:dyDescent="0.35">
      <c r="A315">
        <v>209</v>
      </c>
      <c r="B315" t="s">
        <v>57</v>
      </c>
      <c r="C315" t="s">
        <v>8</v>
      </c>
      <c r="D315" t="s">
        <v>323</v>
      </c>
      <c r="E315" t="s">
        <v>324</v>
      </c>
      <c r="F315">
        <v>32297</v>
      </c>
      <c r="G315">
        <v>37116</v>
      </c>
      <c r="H315">
        <v>32297</v>
      </c>
      <c r="I315">
        <v>1600</v>
      </c>
      <c r="J315">
        <v>19200</v>
      </c>
      <c r="K315">
        <v>0.59</v>
      </c>
      <c r="L315">
        <v>217.13</v>
      </c>
      <c r="M315" s="3">
        <v>45451</v>
      </c>
    </row>
    <row r="316" spans="1:13" x14ac:dyDescent="0.35">
      <c r="A316">
        <v>218</v>
      </c>
      <c r="B316" t="s">
        <v>57</v>
      </c>
      <c r="C316" t="s">
        <v>8</v>
      </c>
      <c r="D316" t="s">
        <v>272</v>
      </c>
      <c r="E316" t="s">
        <v>273</v>
      </c>
      <c r="F316">
        <v>31710</v>
      </c>
      <c r="G316">
        <v>40198</v>
      </c>
      <c r="H316">
        <v>31710</v>
      </c>
      <c r="I316">
        <v>1600</v>
      </c>
      <c r="J316">
        <v>19200</v>
      </c>
      <c r="K316">
        <v>0.61</v>
      </c>
      <c r="L316">
        <v>221.15</v>
      </c>
      <c r="M316" s="3">
        <v>45573</v>
      </c>
    </row>
    <row r="317" spans="1:13" x14ac:dyDescent="0.35">
      <c r="A317">
        <v>200</v>
      </c>
      <c r="B317" t="s">
        <v>57</v>
      </c>
      <c r="C317" t="s">
        <v>8</v>
      </c>
      <c r="D317" t="s">
        <v>276</v>
      </c>
      <c r="E317" t="s">
        <v>277</v>
      </c>
      <c r="F317">
        <v>39641</v>
      </c>
      <c r="G317">
        <v>53620</v>
      </c>
      <c r="H317">
        <v>39641</v>
      </c>
      <c r="I317">
        <v>2102</v>
      </c>
      <c r="J317">
        <v>25224</v>
      </c>
      <c r="K317">
        <v>0.64</v>
      </c>
      <c r="L317">
        <v>232.41</v>
      </c>
      <c r="M317" t="s">
        <v>278</v>
      </c>
    </row>
    <row r="318" spans="1:13" x14ac:dyDescent="0.35">
      <c r="A318">
        <v>202</v>
      </c>
      <c r="B318" t="s">
        <v>57</v>
      </c>
      <c r="C318" t="s">
        <v>8</v>
      </c>
      <c r="D318" t="s">
        <v>289</v>
      </c>
      <c r="E318" t="s">
        <v>290</v>
      </c>
      <c r="F318">
        <v>34687</v>
      </c>
      <c r="G318">
        <v>49144</v>
      </c>
      <c r="H318">
        <v>34687</v>
      </c>
      <c r="I318">
        <v>1850</v>
      </c>
      <c r="J318">
        <v>22200</v>
      </c>
      <c r="K318">
        <v>0.64</v>
      </c>
      <c r="L318">
        <v>233.76</v>
      </c>
      <c r="M318" t="s">
        <v>291</v>
      </c>
    </row>
    <row r="319" spans="1:13" x14ac:dyDescent="0.35">
      <c r="A319">
        <v>213</v>
      </c>
      <c r="B319" t="s">
        <v>57</v>
      </c>
      <c r="C319" t="s">
        <v>8</v>
      </c>
      <c r="D319" t="s">
        <v>343</v>
      </c>
      <c r="E319" t="s">
        <v>344</v>
      </c>
      <c r="F319">
        <v>44995</v>
      </c>
      <c r="G319">
        <v>64216</v>
      </c>
      <c r="H319">
        <v>44995</v>
      </c>
      <c r="I319">
        <v>2622</v>
      </c>
      <c r="J319">
        <v>31464</v>
      </c>
      <c r="K319">
        <v>0.7</v>
      </c>
      <c r="L319">
        <v>255.41</v>
      </c>
      <c r="M319" t="s">
        <v>345</v>
      </c>
    </row>
    <row r="320" spans="1:13" x14ac:dyDescent="0.35">
      <c r="A320">
        <v>206</v>
      </c>
      <c r="B320" t="s">
        <v>57</v>
      </c>
      <c r="C320" t="s">
        <v>8</v>
      </c>
      <c r="D320" t="s">
        <v>310</v>
      </c>
      <c r="E320" t="s">
        <v>311</v>
      </c>
      <c r="F320">
        <v>41892</v>
      </c>
      <c r="H320">
        <v>41892</v>
      </c>
      <c r="I320">
        <v>2557</v>
      </c>
      <c r="J320">
        <v>30684</v>
      </c>
      <c r="K320">
        <v>0.73</v>
      </c>
      <c r="L320">
        <v>267.52999999999997</v>
      </c>
      <c r="M320" t="s">
        <v>312</v>
      </c>
    </row>
    <row r="321" spans="1:10" hidden="1" x14ac:dyDescent="0.35">
      <c r="A321">
        <v>189</v>
      </c>
      <c r="B321" t="s">
        <v>57</v>
      </c>
      <c r="C321" t="s">
        <v>7</v>
      </c>
      <c r="D321" t="s">
        <v>137</v>
      </c>
      <c r="E321" t="s">
        <v>138</v>
      </c>
      <c r="I321">
        <v>730</v>
      </c>
      <c r="J321">
        <v>8760</v>
      </c>
    </row>
    <row r="322" spans="1:10" hidden="1" x14ac:dyDescent="0.35">
      <c r="A322">
        <v>170</v>
      </c>
      <c r="B322" t="s">
        <v>57</v>
      </c>
      <c r="C322" t="s">
        <v>7</v>
      </c>
      <c r="D322" t="s">
        <v>143</v>
      </c>
      <c r="E322" t="s">
        <v>144</v>
      </c>
      <c r="I322">
        <v>1050</v>
      </c>
      <c r="J322">
        <v>12600</v>
      </c>
    </row>
    <row r="323" spans="1:10" hidden="1" x14ac:dyDescent="0.35">
      <c r="A323">
        <v>75</v>
      </c>
      <c r="B323" t="s">
        <v>57</v>
      </c>
      <c r="C323" t="s">
        <v>5</v>
      </c>
      <c r="D323" t="s">
        <v>237</v>
      </c>
      <c r="E323" t="s">
        <v>238</v>
      </c>
      <c r="F323">
        <v>29447</v>
      </c>
      <c r="G323">
        <v>32198</v>
      </c>
      <c r="H323">
        <v>29447</v>
      </c>
    </row>
    <row r="324" spans="1:10" hidden="1" x14ac:dyDescent="0.35">
      <c r="A324">
        <v>78</v>
      </c>
      <c r="B324" t="s">
        <v>57</v>
      </c>
      <c r="C324" t="s">
        <v>5</v>
      </c>
      <c r="D324" t="s">
        <v>262</v>
      </c>
      <c r="E324" t="s">
        <v>263</v>
      </c>
      <c r="F324">
        <v>29023</v>
      </c>
      <c r="G324">
        <v>35570</v>
      </c>
      <c r="H324">
        <v>29023</v>
      </c>
    </row>
    <row r="325" spans="1:10" hidden="1" x14ac:dyDescent="0.35">
      <c r="A325">
        <v>201</v>
      </c>
      <c r="B325" t="s">
        <v>57</v>
      </c>
      <c r="C325" t="s">
        <v>8</v>
      </c>
      <c r="D325" t="s">
        <v>279</v>
      </c>
      <c r="E325" t="s">
        <v>280</v>
      </c>
      <c r="I325">
        <v>2159</v>
      </c>
      <c r="J325">
        <v>25908</v>
      </c>
    </row>
    <row r="326" spans="1:10" hidden="1" x14ac:dyDescent="0.35">
      <c r="A326">
        <v>231</v>
      </c>
      <c r="B326" t="s">
        <v>57</v>
      </c>
      <c r="C326" t="s">
        <v>8</v>
      </c>
      <c r="D326" t="s">
        <v>330</v>
      </c>
      <c r="E326" t="s">
        <v>331</v>
      </c>
      <c r="I326">
        <v>1664</v>
      </c>
      <c r="J326">
        <v>19968</v>
      </c>
    </row>
    <row r="327" spans="1:10" hidden="1" x14ac:dyDescent="0.35">
      <c r="A327">
        <v>22</v>
      </c>
      <c r="B327" t="s">
        <v>57</v>
      </c>
      <c r="C327" t="s">
        <v>3</v>
      </c>
      <c r="D327" t="s">
        <v>392</v>
      </c>
      <c r="E327" t="s">
        <v>393</v>
      </c>
      <c r="F327">
        <v>29347</v>
      </c>
      <c r="G327">
        <v>33140</v>
      </c>
      <c r="H327">
        <v>29347</v>
      </c>
    </row>
    <row r="328" spans="1:10" hidden="1" x14ac:dyDescent="0.35">
      <c r="A328">
        <v>23</v>
      </c>
      <c r="B328" t="s">
        <v>57</v>
      </c>
      <c r="C328" t="s">
        <v>3</v>
      </c>
      <c r="D328" t="s">
        <v>446</v>
      </c>
      <c r="E328" t="s">
        <v>447</v>
      </c>
      <c r="F328">
        <v>29243</v>
      </c>
      <c r="G328">
        <v>32467</v>
      </c>
      <c r="H328">
        <v>29243</v>
      </c>
    </row>
    <row r="329" spans="1:10" hidden="1" x14ac:dyDescent="0.35">
      <c r="A329">
        <v>289</v>
      </c>
      <c r="B329" t="s">
        <v>57</v>
      </c>
      <c r="C329" t="s">
        <v>9</v>
      </c>
      <c r="D329" t="s">
        <v>534</v>
      </c>
      <c r="E329" t="s">
        <v>535</v>
      </c>
      <c r="I329">
        <v>1200</v>
      </c>
      <c r="J329">
        <v>14400</v>
      </c>
    </row>
    <row r="330" spans="1:10" hidden="1" x14ac:dyDescent="0.35">
      <c r="A330">
        <v>316</v>
      </c>
      <c r="B330" t="s">
        <v>57</v>
      </c>
      <c r="C330" t="s">
        <v>10</v>
      </c>
      <c r="D330" t="s">
        <v>634</v>
      </c>
      <c r="E330" t="s">
        <v>635</v>
      </c>
      <c r="I330">
        <v>730</v>
      </c>
      <c r="J330">
        <v>8760</v>
      </c>
    </row>
    <row r="331" spans="1:10" hidden="1" x14ac:dyDescent="0.35">
      <c r="A331">
        <v>321</v>
      </c>
      <c r="B331" t="s">
        <v>57</v>
      </c>
      <c r="C331" t="s">
        <v>10</v>
      </c>
      <c r="D331" t="s">
        <v>636</v>
      </c>
      <c r="E331" t="s">
        <v>637</v>
      </c>
      <c r="I331">
        <v>795</v>
      </c>
      <c r="J331">
        <v>9540</v>
      </c>
    </row>
    <row r="332" spans="1:10" hidden="1" x14ac:dyDescent="0.35">
      <c r="A332">
        <v>322</v>
      </c>
      <c r="B332" t="s">
        <v>57</v>
      </c>
      <c r="C332" t="s">
        <v>10</v>
      </c>
      <c r="D332" t="s">
        <v>638</v>
      </c>
      <c r="E332" t="s">
        <v>639</v>
      </c>
      <c r="I332">
        <v>695</v>
      </c>
      <c r="J332">
        <v>8340</v>
      </c>
    </row>
    <row r="333" spans="1:10" hidden="1" x14ac:dyDescent="0.35">
      <c r="A333">
        <v>334</v>
      </c>
      <c r="B333" t="s">
        <v>57</v>
      </c>
      <c r="C333" t="s">
        <v>10</v>
      </c>
      <c r="D333" t="s">
        <v>644</v>
      </c>
      <c r="E333" t="s">
        <v>645</v>
      </c>
      <c r="F333">
        <v>26563</v>
      </c>
      <c r="G333">
        <v>30729</v>
      </c>
      <c r="H333">
        <v>26563</v>
      </c>
    </row>
    <row r="334" spans="1:10" hidden="1" x14ac:dyDescent="0.35">
      <c r="A334">
        <v>325</v>
      </c>
      <c r="B334" t="s">
        <v>57</v>
      </c>
      <c r="C334" t="s">
        <v>10</v>
      </c>
      <c r="D334" t="s">
        <v>661</v>
      </c>
      <c r="E334" t="s">
        <v>662</v>
      </c>
      <c r="I334">
        <v>695</v>
      </c>
      <c r="J334">
        <v>8340</v>
      </c>
    </row>
    <row r="335" spans="1:10" hidden="1" x14ac:dyDescent="0.35">
      <c r="A335">
        <v>120</v>
      </c>
      <c r="B335" t="s">
        <v>57</v>
      </c>
      <c r="C335" t="s">
        <v>6</v>
      </c>
      <c r="D335" t="s">
        <v>681</v>
      </c>
      <c r="E335" t="s">
        <v>682</v>
      </c>
      <c r="I335">
        <v>850</v>
      </c>
      <c r="J335">
        <v>10200</v>
      </c>
    </row>
    <row r="336" spans="1:10" hidden="1" x14ac:dyDescent="0.35">
      <c r="A336">
        <v>60</v>
      </c>
      <c r="B336" t="s">
        <v>57</v>
      </c>
      <c r="C336" t="s">
        <v>54</v>
      </c>
      <c r="D336" t="s">
        <v>759</v>
      </c>
      <c r="E336" t="s">
        <v>760</v>
      </c>
      <c r="F336">
        <v>27867</v>
      </c>
      <c r="G336">
        <v>33047</v>
      </c>
      <c r="H336">
        <v>27867</v>
      </c>
    </row>
  </sheetData>
  <autoFilter ref="A1:M336" xr:uid="{C6FCB452-F86F-4330-9C23-A0CA8AFAFFD6}">
    <filterColumn colId="1">
      <filters blank="1">
        <filter val="County"/>
      </filters>
    </filterColumn>
    <filterColumn colId="11">
      <customFilters>
        <customFilter operator="notEqual" val=" "/>
      </customFilters>
    </filterColumn>
    <sortState xmlns:xlrd2="http://schemas.microsoft.com/office/spreadsheetml/2017/richdata2" ref="A2:M336">
      <sortCondition ref="K1:K336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951F4E0B9FE641B23975EA4A2B8210" ma:contentTypeVersion="10" ma:contentTypeDescription="Create a new document." ma:contentTypeScope="" ma:versionID="c8a148f585abf6e078d51020145a4d2d">
  <xsd:schema xmlns:xsd="http://www.w3.org/2001/XMLSchema" xmlns:xs="http://www.w3.org/2001/XMLSchema" xmlns:p="http://schemas.microsoft.com/office/2006/metadata/properties" xmlns:ns3="f61fc314-c1ef-4837-abb9-2cec5da21052" targetNamespace="http://schemas.microsoft.com/office/2006/metadata/properties" ma:root="true" ma:fieldsID="e4d519de9a48b4b6f1fa662535f79c8b" ns3:_="">
    <xsd:import namespace="f61fc314-c1ef-4837-abb9-2cec5da2105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1fc314-c1ef-4837-abb9-2cec5da210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61fc314-c1ef-4837-abb9-2cec5da21052" xsi:nil="true"/>
  </documentManagement>
</p:properties>
</file>

<file path=customXml/itemProps1.xml><?xml version="1.0" encoding="utf-8"?>
<ds:datastoreItem xmlns:ds="http://schemas.openxmlformats.org/officeDocument/2006/customXml" ds:itemID="{E113C5D0-1065-453A-B7A7-3A67DF5153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1fc314-c1ef-4837-abb9-2cec5da210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02BFD4E-800A-41AD-B662-7B4D42452E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17D293C-1F86-4899-8A16-DE7A89953A47}">
  <ds:schemaRefs>
    <ds:schemaRef ds:uri="http://purl.org/dc/dcmitype/"/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f61fc314-c1ef-4837-abb9-2cec5da2105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Timeseries</vt:lpstr>
      <vt:lpstr>Housing Supply</vt:lpstr>
      <vt:lpstr>County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Gall</dc:creator>
  <cp:lastModifiedBy>Sarah Gall</cp:lastModifiedBy>
  <dcterms:created xsi:type="dcterms:W3CDTF">2024-04-19T21:33:49Z</dcterms:created>
  <dcterms:modified xsi:type="dcterms:W3CDTF">2024-05-02T12:34:49Z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0x010100AA951F4E0B9FE641B23975EA4A2B8210</vt:lpwstr>
  </property>
</Properties>
</file>