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arah\RProjects\ausunifees\data\gos_qilt\"/>
    </mc:Choice>
  </mc:AlternateContent>
  <xr:revisionPtr revIDLastSave="0" documentId="8_{FE1953FE-051B-438E-B98C-F93A911EE22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INDEX" sheetId="1" r:id="rId1"/>
    <sheet name="Table1" sheetId="2" r:id="rId2"/>
    <sheet name="Table2" sheetId="3" r:id="rId3"/>
    <sheet name="Table2a" sheetId="4" r:id="rId4"/>
    <sheet name="Table2b" sheetId="5" r:id="rId5"/>
    <sheet name="Table3" sheetId="6" r:id="rId6"/>
    <sheet name="Table3a" sheetId="7" r:id="rId7"/>
    <sheet name="Table3b" sheetId="8" r:id="rId8"/>
    <sheet name="Table4" sheetId="9" r:id="rId9"/>
    <sheet name="Table4a" sheetId="10" r:id="rId10"/>
    <sheet name="Table4b" sheetId="11" r:id="rId11"/>
    <sheet name="Table4c" sheetId="12" r:id="rId12"/>
    <sheet name="Table4d" sheetId="13" r:id="rId13"/>
    <sheet name="Table5" sheetId="14" r:id="rId14"/>
    <sheet name="Table5a" sheetId="15" r:id="rId15"/>
    <sheet name="Table6" sheetId="16" r:id="rId16"/>
    <sheet name="Table7" sheetId="17" r:id="rId17"/>
    <sheet name="Table7a" sheetId="18" r:id="rId18"/>
    <sheet name="Table7b" sheetId="19" r:id="rId19"/>
    <sheet name="Table8" sheetId="20" r:id="rId20"/>
    <sheet name="Table9" sheetId="21" r:id="rId21"/>
    <sheet name="Table10" sheetId="22" r:id="rId22"/>
    <sheet name="Table11" sheetId="23" r:id="rId23"/>
    <sheet name="Table12" sheetId="24" r:id="rId24"/>
    <sheet name="Table13" sheetId="25" r:id="rId25"/>
    <sheet name="Table13a" sheetId="26" r:id="rId26"/>
    <sheet name="Table13b" sheetId="27" r:id="rId27"/>
    <sheet name="TableA1.1" sheetId="28" r:id="rId28"/>
    <sheet name="TableA1.1a" sheetId="29" r:id="rId29"/>
    <sheet name="TableA1.1b" sheetId="30" r:id="rId30"/>
    <sheet name="TableA1.2" sheetId="31" r:id="rId31"/>
    <sheet name="TableA1.3" sheetId="32" r:id="rId32"/>
    <sheet name="TableA1.4" sheetId="33" r:id="rId33"/>
    <sheet name="TableA1.5" sheetId="34" r:id="rId34"/>
    <sheet name="Table14" sheetId="35" r:id="rId35"/>
    <sheet name="Table14a" sheetId="36" r:id="rId36"/>
    <sheet name="Table15" sheetId="37" r:id="rId37"/>
    <sheet name="Table15a" sheetId="38" r:id="rId38"/>
    <sheet name="Table15b" sheetId="39" r:id="rId39"/>
    <sheet name="Table16" sheetId="40" r:id="rId40"/>
    <sheet name="Table17" sheetId="41" r:id="rId41"/>
    <sheet name="Table17a" sheetId="42" r:id="rId42"/>
    <sheet name="Table18" sheetId="43" r:id="rId43"/>
    <sheet name="Table19" sheetId="44" r:id="rId44"/>
    <sheet name="Table19a" sheetId="45" r:id="rId45"/>
    <sheet name="Table20" sheetId="46" r:id="rId46"/>
    <sheet name="Table20a" sheetId="47" r:id="rId47"/>
    <sheet name="Table21" sheetId="48" r:id="rId48"/>
    <sheet name="Table21a" sheetId="49" r:id="rId49"/>
    <sheet name="Table22" sheetId="50" r:id="rId50"/>
    <sheet name="Table22a" sheetId="51" r:id="rId51"/>
    <sheet name="Table22b" sheetId="52" r:id="rId52"/>
    <sheet name="Table23" sheetId="53" r:id="rId53"/>
    <sheet name="Table23a" sheetId="54" r:id="rId54"/>
    <sheet name="Table23b" sheetId="55" r:id="rId55"/>
    <sheet name="Table24" sheetId="56" r:id="rId56"/>
    <sheet name="Table24a" sheetId="57" r:id="rId57"/>
    <sheet name="Table25" sheetId="58" r:id="rId58"/>
    <sheet name="Table25a" sheetId="59" r:id="rId59"/>
    <sheet name="Table26" sheetId="60" r:id="rId60"/>
    <sheet name="Table26a" sheetId="61" r:id="rId61"/>
    <sheet name="Table26b" sheetId="62" r:id="rId62"/>
    <sheet name="Table27" sheetId="63" r:id="rId63"/>
    <sheet name="Table28" sheetId="64" r:id="rId64"/>
    <sheet name="Table29" sheetId="65" r:id="rId65"/>
    <sheet name="Table29a" sheetId="66" r:id="rId66"/>
    <sheet name="Table30" sheetId="67" r:id="rId67"/>
    <sheet name="Table30a" sheetId="68" r:id="rId68"/>
    <sheet name="Table31" sheetId="69" r:id="rId69"/>
    <sheet name="Table31a" sheetId="70" r:id="rId70"/>
    <sheet name="Table32" sheetId="71" r:id="rId71"/>
    <sheet name="Table32a" sheetId="72" r:id="rId72"/>
    <sheet name="Table33" sheetId="73" r:id="rId73"/>
    <sheet name="Table34" sheetId="74" r:id="rId74"/>
    <sheet name="Table34a" sheetId="75" r:id="rId75"/>
    <sheet name="Table35" sheetId="76" r:id="rId76"/>
    <sheet name="Table36" sheetId="77" r:id="rId77"/>
    <sheet name="Table36a" sheetId="78" r:id="rId78"/>
    <sheet name="Table36b" sheetId="79" r:id="rId79"/>
    <sheet name="Figure3" sheetId="80" r:id="rId80"/>
    <sheet name="Figure3a" sheetId="81" r:id="rId81"/>
    <sheet name="Figure4" sheetId="82" r:id="rId82"/>
    <sheet name="Figure4a" sheetId="83" r:id="rId83"/>
    <sheet name="Figure5" sheetId="84" r:id="rId84"/>
    <sheet name="Figure6" sheetId="85" r:id="rId85"/>
    <sheet name="Figure11" sheetId="86" r:id="rId86"/>
    <sheet name="Figure11a" sheetId="87" r:id="rId87"/>
    <sheet name="Figure12" sheetId="88" r:id="rId88"/>
    <sheet name="Figure13" sheetId="89" r:id="rId89"/>
    <sheet name="Figure13a" sheetId="90" r:id="rId90"/>
    <sheet name="Figure14" sheetId="91" r:id="rId91"/>
    <sheet name="Figure15" sheetId="92" r:id="rId92"/>
    <sheet name="Figure16" sheetId="93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" i="93"/>
  <c r="A1" i="92"/>
  <c r="A1" i="91"/>
  <c r="A1" i="90"/>
  <c r="A1" i="89"/>
  <c r="A1" i="88"/>
  <c r="A1" i="87"/>
  <c r="A1" i="86"/>
  <c r="A1" i="85"/>
  <c r="A1" i="84"/>
  <c r="A1" i="83"/>
  <c r="A1" i="82"/>
  <c r="A1" i="81"/>
  <c r="A1" i="80"/>
  <c r="H1" i="79"/>
  <c r="H1" i="78"/>
  <c r="H1" i="77"/>
  <c r="H1" i="76"/>
  <c r="H1" i="75"/>
  <c r="H1" i="74"/>
  <c r="H1" i="73"/>
  <c r="H1" i="72"/>
  <c r="H1" i="71"/>
  <c r="H1" i="70"/>
  <c r="H1" i="69"/>
  <c r="H1" i="68"/>
  <c r="H1" i="67"/>
  <c r="H1" i="66"/>
  <c r="H1" i="65"/>
  <c r="H1" i="64"/>
  <c r="H1" i="63"/>
  <c r="J1" i="62"/>
  <c r="E1" i="61"/>
  <c r="E1" i="60"/>
  <c r="H1" i="59"/>
  <c r="H1" i="58"/>
  <c r="D1" i="57"/>
  <c r="D1" i="56"/>
  <c r="H1" i="55"/>
  <c r="H1" i="54"/>
  <c r="H1" i="53"/>
  <c r="F1" i="52"/>
  <c r="F1" i="51"/>
  <c r="F1" i="50"/>
  <c r="D1" i="49"/>
  <c r="D1" i="48"/>
  <c r="D1" i="47"/>
  <c r="D1" i="46"/>
  <c r="D1" i="45"/>
  <c r="D1" i="44"/>
  <c r="H1" i="43"/>
  <c r="H1" i="42"/>
  <c r="H1" i="41"/>
  <c r="K1" i="40"/>
  <c r="H1" i="39"/>
  <c r="H1" i="38"/>
  <c r="H1" i="37"/>
  <c r="H1" i="36"/>
  <c r="H1" i="35"/>
  <c r="F1" i="34"/>
  <c r="F1" i="33"/>
  <c r="E1" i="32"/>
  <c r="K1" i="31"/>
  <c r="K1" i="30"/>
  <c r="K1" i="29"/>
  <c r="K1" i="28"/>
  <c r="R1" i="27"/>
  <c r="H1" i="26"/>
  <c r="H1" i="25"/>
  <c r="D1" i="24"/>
  <c r="H1" i="23"/>
  <c r="H1" i="22"/>
  <c r="C1" i="21"/>
  <c r="H1" i="20"/>
  <c r="D1" i="19"/>
  <c r="D1" i="18"/>
  <c r="D1" i="17"/>
  <c r="H1" i="16"/>
  <c r="F1" i="15"/>
  <c r="F1" i="14"/>
  <c r="F1" i="13"/>
  <c r="F1" i="12"/>
  <c r="F1" i="11"/>
  <c r="F1" i="10"/>
  <c r="F1" i="9"/>
  <c r="H1" i="8"/>
  <c r="H1" i="7"/>
  <c r="H1" i="6"/>
  <c r="H1" i="5"/>
  <c r="H1" i="4"/>
  <c r="H1" i="3"/>
  <c r="H1" i="2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</calcChain>
</file>

<file path=xl/sharedStrings.xml><?xml version="1.0" encoding="utf-8"?>
<sst xmlns="http://schemas.openxmlformats.org/spreadsheetml/2006/main" count="5152" uniqueCount="1875">
  <si>
    <t>2019 GOS Additional Tables</t>
  </si>
  <si>
    <t>Sheet</t>
  </si>
  <si>
    <t>Title</t>
  </si>
  <si>
    <t>Link</t>
  </si>
  <si>
    <t>Table1</t>
  </si>
  <si>
    <t>Graduate employment and study outcomes, by study level, 2018 and 2019</t>
  </si>
  <si>
    <t>Table2</t>
  </si>
  <si>
    <t>Undergraduate employment outcomes by study area, 2018 and 2019 (%)</t>
  </si>
  <si>
    <t>Table2a</t>
  </si>
  <si>
    <t>Postgraduate coursework employment outcomes by study area, 2018 and 2019 (%)</t>
  </si>
  <si>
    <t>Table2b</t>
  </si>
  <si>
    <t>Postgraduate research employment outcomes by study area, 2018 and 2019 (%)</t>
  </si>
  <si>
    <t>Table3</t>
  </si>
  <si>
    <t>Undergraduate median full-time salaries by study area and gender, 2018 and 2019 ($)</t>
  </si>
  <si>
    <t>Table3a</t>
  </si>
  <si>
    <t>Postgraduate coursework median full-time salaries by study area and gender, 2018 and 2019 ($)</t>
  </si>
  <si>
    <t>Table3b</t>
  </si>
  <si>
    <t>Postgraduate research median full-time salaries by study area and gender, 2018 and 2019 ($)</t>
  </si>
  <si>
    <t>Table4</t>
  </si>
  <si>
    <t>Labour force indicators 2019, undergraduates (universities only)</t>
  </si>
  <si>
    <t>Table4a</t>
  </si>
  <si>
    <t>Labour force indicators 2017-2019, undergraduates (universities only)</t>
  </si>
  <si>
    <t>Table4b</t>
  </si>
  <si>
    <t>Labour force indicators 2019, postgraduate coursework (universities only)</t>
  </si>
  <si>
    <t>Table4c</t>
  </si>
  <si>
    <t>Labour force indicators 2017-2019, postgraduate coursework (universities only)</t>
  </si>
  <si>
    <t>Table4d</t>
  </si>
  <si>
    <t>Labour force indicators 2017-2019, postgraduate research (universities only)</t>
  </si>
  <si>
    <t>Table5</t>
  </si>
  <si>
    <t>Labour force indicators 2017-2019, undergraduates (NUHEIs only)</t>
  </si>
  <si>
    <t>Table5a</t>
  </si>
  <si>
    <t>Labour force indicators 2017-2019, postgraduate coursework (NUHEIs only)</t>
  </si>
  <si>
    <t>Table6</t>
  </si>
  <si>
    <t>Main reason not working more hours, of undergraduates employed part-time, by preference for more hours, 2019 (%)</t>
  </si>
  <si>
    <t>Table7</t>
  </si>
  <si>
    <t>Main reason for working in job in 2019 that doesn’t fully use skills and education, 2019 (%)</t>
  </si>
  <si>
    <t>Table7a</t>
  </si>
  <si>
    <t>Main reason for working in job in 2019 that doesn’t fully use skills and education, postgraduate coursework level graduates, 2019 (%)</t>
  </si>
  <si>
    <t>Table7b</t>
  </si>
  <si>
    <t>Main reason for working in job in 2019 that doesn’t fully use skills and education, postgraduate research level graduates, 2019 (%)</t>
  </si>
  <si>
    <t>Table8</t>
  </si>
  <si>
    <t>Undergraduate graduates in further full-time study, by original field of study (%)</t>
  </si>
  <si>
    <t>Table9</t>
  </si>
  <si>
    <t>Study area of undergraduate graduates in further full-time study (%)</t>
  </si>
  <si>
    <t>Table10</t>
  </si>
  <si>
    <t>Satisfaction of undergraduate level graduates, 2018 and 2019 (% agreement)</t>
  </si>
  <si>
    <t>Table11</t>
  </si>
  <si>
    <t>Satisfaction of postgraduate coursework level graduates, 2018 and 2019 (% agreement)</t>
  </si>
  <si>
    <t>Table12</t>
  </si>
  <si>
    <t>Satisfaction of postgraduate research level graduates, 2018 and 2019 (% agreement)</t>
  </si>
  <si>
    <t>Table13</t>
  </si>
  <si>
    <t>Satisfaction of undergraduate level graduates, by study area, 2018 and 2019 (% agreement)</t>
  </si>
  <si>
    <t>Table13a</t>
  </si>
  <si>
    <t>Satisfaction of postgraduate coursework level graduates, by study area, 2018 and 2019 (% agreement)</t>
  </si>
  <si>
    <t>Table13b</t>
  </si>
  <si>
    <t>Satisfaction of postgraduate research level graduates, by study area, 2018 and 2019 (% agreement)</t>
  </si>
  <si>
    <t>TableA1.1</t>
  </si>
  <si>
    <t>GOS 2018 Collection Summary</t>
  </si>
  <si>
    <t>TableA1.1a</t>
  </si>
  <si>
    <t>GOS 2017 collection summary</t>
  </si>
  <si>
    <t>TableA1.1b</t>
  </si>
  <si>
    <t>GOS 2016 collection summary</t>
  </si>
  <si>
    <t>TableA1.2</t>
  </si>
  <si>
    <t>GOS 2019 Collection Summary</t>
  </si>
  <si>
    <t>TableA1.3</t>
  </si>
  <si>
    <t>GOS 2019 response rates by institution, November/Feb 2018/2019 and May 2019 collections</t>
  </si>
  <si>
    <t>TableA1.4</t>
  </si>
  <si>
    <t>GOS 2019 sample and response characteristics, by respondent type</t>
  </si>
  <si>
    <t>TableA1.5</t>
  </si>
  <si>
    <t>GOS 2019 sample and response characteristics, by study area</t>
  </si>
  <si>
    <t>Table14</t>
  </si>
  <si>
    <t>Undergraduate employment outcomes, 2018 and 2019 (%)</t>
  </si>
  <si>
    <t>Table14a</t>
  </si>
  <si>
    <t>Postgraduate employment outcomes, 2018 and 2019</t>
  </si>
  <si>
    <t>Table15</t>
  </si>
  <si>
    <t>Undergraduate employment outcomes by demographic group, 2018 and 2019 (%)</t>
  </si>
  <si>
    <t>Table15a</t>
  </si>
  <si>
    <t>Postgraduate coursework employment outcomes by demographic group, 2018 and 2019 (%)</t>
  </si>
  <si>
    <t>Table15b</t>
  </si>
  <si>
    <t>Postgraduate research employment outcomes by demographic group, 2018 and 2019 (%)</t>
  </si>
  <si>
    <t>Table16</t>
  </si>
  <si>
    <t>Undergraduate Part-time employment, by study area and gender, as a proportion of all employed graduates, 2019 (%)</t>
  </si>
  <si>
    <t>Table17</t>
  </si>
  <si>
    <t>Undergraduate occupation level, by employment type, 2019 (%)</t>
  </si>
  <si>
    <t>Table17a</t>
  </si>
  <si>
    <t>Postgraduate occupation level, by employment type, 2019 (%)</t>
  </si>
  <si>
    <t>Table18</t>
  </si>
  <si>
    <t>Undergraduate occupation level, total employed, by study area, 2019 (%)</t>
  </si>
  <si>
    <t>Table19</t>
  </si>
  <si>
    <t>Importance of qualification for undergraduates’ current employment, 2019 (%)</t>
  </si>
  <si>
    <t>Table19a</t>
  </si>
  <si>
    <t>Importance of qualification for postgraduates’ current employment, 2019 (%)</t>
  </si>
  <si>
    <t>Table20</t>
  </si>
  <si>
    <t>Extent to which qualification prepared undergraduate level graduates for employment, 2019 (%)</t>
  </si>
  <si>
    <t>Table20a</t>
  </si>
  <si>
    <t>Extent to which qualification prepared postgraduate level graduates for employment, 2019 (%)</t>
  </si>
  <si>
    <t>Table21</t>
  </si>
  <si>
    <t>Undergraduate level graduates reporting occupation does not fully use skills or education, 2019 (%)</t>
  </si>
  <si>
    <t>Table21a</t>
  </si>
  <si>
    <t>Postgraduate level graduates reporting occupation does not fully use skills or education, 2019 (%)</t>
  </si>
  <si>
    <t>Table22</t>
  </si>
  <si>
    <t>Undergraduate level graduates reporting occupation does not fully use skills and education,  and main reason being no suitable jobs in my area of expertise, by study area, 2019 (%)</t>
  </si>
  <si>
    <t>Table22a</t>
  </si>
  <si>
    <t>Postgraduate coursework level graduates reporting occupation does not fully use skills and education, and main reason being no suitable jobs in my area of expertise, by study area, 2019 (%)</t>
  </si>
  <si>
    <t>Table22b</t>
  </si>
  <si>
    <t>Postgraduate research level graduates reporting occupation does not fully use skills and education, and main reason being no suitable jobs in my area of expertise, by study area, 2019 (%)</t>
  </si>
  <si>
    <t>Table23</t>
  </si>
  <si>
    <t>Undergraduate median full-time salaries by demographic group, 2018 and 2019 ($)</t>
  </si>
  <si>
    <t>Table23a</t>
  </si>
  <si>
    <t>Postgraduate coursework median full-time salaries by demographic group, 2018 and 2019 ($)</t>
  </si>
  <si>
    <t>Table23b</t>
  </si>
  <si>
    <t>Postgraduate research median full-time salaries by demographic group, 2018 and 2019 ($)</t>
  </si>
  <si>
    <t>Table24</t>
  </si>
  <si>
    <t>Further full-time study status for initial undergraduates, by demographic profile (%)</t>
  </si>
  <si>
    <t>Table24a</t>
  </si>
  <si>
    <t>Graduates in further full-time study, by initial postgraduate study level, by demographic profile, 2019 (%)</t>
  </si>
  <si>
    <t>Table25</t>
  </si>
  <si>
    <t>Labour market outcomes of undergraduate graduates, by full-time study status</t>
  </si>
  <si>
    <t>Table25a</t>
  </si>
  <si>
    <t>Labour market outcomes of postgraduate graduates, by full-time study status</t>
  </si>
  <si>
    <t>Table26</t>
  </si>
  <si>
    <t>Satisfaction of undergraduate level graduates, by demographic group, 2019 (% agreement)</t>
  </si>
  <si>
    <t>Table26a</t>
  </si>
  <si>
    <t>Satisfaction of postgraduate coursework level graduates, by demographic group, 2019 (% agreement)</t>
  </si>
  <si>
    <t>Table26b</t>
  </si>
  <si>
    <t xml:space="preserve">Satisfaction of postgraduate research level graduates, by demographic group, 2019 (% agreement) </t>
  </si>
  <si>
    <t>Table27</t>
  </si>
  <si>
    <t>Undergraduate employment outcomes by 45 study areas, 2018 and 2019 (%)</t>
  </si>
  <si>
    <t>Table28</t>
  </si>
  <si>
    <t>Undergraduate occupation level, total employed, by 45 study areas, 2019 (%)</t>
  </si>
  <si>
    <t>Table29</t>
  </si>
  <si>
    <t>Undergraduate employment outcomes, universities only, 2018 and 2019</t>
  </si>
  <si>
    <t>Table29a</t>
  </si>
  <si>
    <t>Undergraduate employment outcomes, NUHEIs only, 2018 and 2019</t>
  </si>
  <si>
    <t>Table30</t>
  </si>
  <si>
    <t>Undergraduate employment outcomes by study area, universities only, 2018 and 2019</t>
  </si>
  <si>
    <t>Table30a</t>
  </si>
  <si>
    <t>Undergraduate employment outcomes by study area, NUHEIs only, 2018 and 2019</t>
  </si>
  <si>
    <t>Table31</t>
  </si>
  <si>
    <t>Undergraduate employment outcomes by demographic group, universities only, 2018 and 2019 (%)</t>
  </si>
  <si>
    <t>Table31a</t>
  </si>
  <si>
    <t>Undergraduate employment outcomes by demographic group, NUHEIs only, 2018 and 2019 (%)</t>
  </si>
  <si>
    <t>Table32</t>
  </si>
  <si>
    <t>Undergraduate occupation level, by employment type, universities only, 2019 (%)</t>
  </si>
  <si>
    <t>Table32a</t>
  </si>
  <si>
    <t>Undergraduate occupation level, by employment type, NUHEIs only, 2019 (%)</t>
  </si>
  <si>
    <t>Table33</t>
  </si>
  <si>
    <t>Undergraduate occupation level, total employed, by study area, universities only, 2019 (%)</t>
  </si>
  <si>
    <t>Table34</t>
  </si>
  <si>
    <t>Satisfaction of undergraduate level graduates, by study area, 2018 and 2019 (% agreement) (Unis only)</t>
  </si>
  <si>
    <t>Table34a</t>
  </si>
  <si>
    <t>Satisfaction of undergraduate level graduates, by study area, 2018 and 2019 (% agreement) (NUHEIs only)</t>
  </si>
  <si>
    <t>Table35</t>
  </si>
  <si>
    <t>Graduates average ratings of their attributes in full-time and overall employment 2019 (%)</t>
  </si>
  <si>
    <t>Table36</t>
  </si>
  <si>
    <t>Graduates average ratings of their attributes (%) by study area – undergraduate</t>
  </si>
  <si>
    <t>Table36a</t>
  </si>
  <si>
    <t>Graduates average ratings of their attributes (%) by study area – postgraduate coursework</t>
  </si>
  <si>
    <t>Table36b</t>
  </si>
  <si>
    <t>Graduates average ratings of their attributes (%) by study area – postgraduate research</t>
  </si>
  <si>
    <t>Figure3</t>
  </si>
  <si>
    <t>Undergraduate full-time employment rate by university, 2019 (%)</t>
  </si>
  <si>
    <t>Figure3a</t>
  </si>
  <si>
    <t>Undergraduate full-time employment rate by university, 2017-2019 (%)</t>
  </si>
  <si>
    <t>Figure4</t>
  </si>
  <si>
    <t>Undergraduate median full-time salaries by university, 2019 ($)</t>
  </si>
  <si>
    <t>Figure4a</t>
  </si>
  <si>
    <t>Undergraduate median full-time salaries by university, 2017-2019 ($)</t>
  </si>
  <si>
    <t>Figure5</t>
  </si>
  <si>
    <t>Undergraduate full-time employment rate by NUHEI, 2017-2019 (%)</t>
  </si>
  <si>
    <t>Figure6</t>
  </si>
  <si>
    <t>Undergraduate median full-time salaries by NUHEI, 2017-2019 ($)</t>
  </si>
  <si>
    <t>Figure11</t>
  </si>
  <si>
    <t>Postgraduate coursework full-time employment rate by university, 2019 (%)</t>
  </si>
  <si>
    <t>Figure11a</t>
  </si>
  <si>
    <t>Postgraduate coursework full-time employment rate by university, 2017-2019 (%)</t>
  </si>
  <si>
    <t>Figure12</t>
  </si>
  <si>
    <t>Postgraduate coursework full-time employment rate by NUHEI, 2017-2019 (%)</t>
  </si>
  <si>
    <t>Figure13</t>
  </si>
  <si>
    <t>Postgraduate coursework median full-time salaries by university, 2019 ($)</t>
  </si>
  <si>
    <t>Figure13a</t>
  </si>
  <si>
    <t>Postgraduate coursework median full-time salaries by university, 2017-2019 ($)</t>
  </si>
  <si>
    <t>Figure14</t>
  </si>
  <si>
    <t>Postgraduate coursework median full-time salaries by NUHEI, 2017-2019 ($)</t>
  </si>
  <si>
    <t>Figure15</t>
  </si>
  <si>
    <t>Postgraduate research full-time employment rate by university, 2017-2019 (%)</t>
  </si>
  <si>
    <t>Figure16</t>
  </si>
  <si>
    <t>Postgraduate research median full-time salaries by university, 2017-2019 ($)</t>
  </si>
  <si>
    <t/>
  </si>
  <si>
    <t>Undergraduate 2018</t>
  </si>
  <si>
    <t>Undergraduate 2019</t>
  </si>
  <si>
    <t>Postgraduate coursework 2018</t>
  </si>
  <si>
    <t>Postgraduate coursework 2019</t>
  </si>
  <si>
    <t>Postgraduate research 2018</t>
  </si>
  <si>
    <t>Postgraduate research 2019</t>
  </si>
  <si>
    <t>In full-time employment (as a proportion of those available for full-time work) (%)</t>
  </si>
  <si>
    <t>Overall employed (as a proportion of those available for any work) (%)</t>
  </si>
  <si>
    <t>Labour force participation rate (%)</t>
  </si>
  <si>
    <t>Median salary, employed full-time ($)</t>
  </si>
  <si>
    <t>In full-time study (%)</t>
  </si>
  <si>
    <t>Filters:</t>
  </si>
  <si>
    <t>All columns: ANALYSIS = 1, SURVEY = 1, E942 = 0</t>
  </si>
  <si>
    <t>Undergraduate: LEVEL = 1</t>
  </si>
  <si>
    <t>Postgraduate coursework: LEVEL = 2</t>
  </si>
  <si>
    <t>Postgraduate research: LEVEL = 3</t>
  </si>
  <si>
    <t>Full-time employment row: AVAILFT = 1</t>
  </si>
  <si>
    <t>Overall employed row: AVAILEMP = 1</t>
  </si>
  <si>
    <t>Median salary row: FULLEMP = 1, TRIMSAL = 1</t>
  </si>
  <si>
    <t>Key Variables:</t>
  </si>
  <si>
    <t>FULLEMP</t>
  </si>
  <si>
    <t>GENEMP</t>
  </si>
  <si>
    <t>AVAILEMP</t>
  </si>
  <si>
    <t>SALARYA</t>
  </si>
  <si>
    <t>FURSTUD</t>
  </si>
  <si>
    <t>Full-time employment 2018</t>
  </si>
  <si>
    <t>Full-time employment 2019</t>
  </si>
  <si>
    <t>Overall employment 2018</t>
  </si>
  <si>
    <t>Overall employment 2019</t>
  </si>
  <si>
    <t>Labour force participation rate 2018</t>
  </si>
  <si>
    <t>Labour force participation rate 2019</t>
  </si>
  <si>
    <t>Science and mathematics</t>
  </si>
  <si>
    <t>Computing and Information Systems</t>
  </si>
  <si>
    <t>Engineering</t>
  </si>
  <si>
    <t>Architecture and built environment</t>
  </si>
  <si>
    <t>Agriculture and environmental studies</t>
  </si>
  <si>
    <t>Health services and support</t>
  </si>
  <si>
    <t>Medicine</t>
  </si>
  <si>
    <t>Nursing</t>
  </si>
  <si>
    <t>Pharmacy</t>
  </si>
  <si>
    <t>Dentistry</t>
  </si>
  <si>
    <t>Veterinary science</t>
  </si>
  <si>
    <t>Rehabilitation</t>
  </si>
  <si>
    <t>Teacher education</t>
  </si>
  <si>
    <t>Business and management</t>
  </si>
  <si>
    <t>Humanities, culture and social sciences</t>
  </si>
  <si>
    <t>Social work</t>
  </si>
  <si>
    <t>Psychology</t>
  </si>
  <si>
    <t>Law and paralegal studies</t>
  </si>
  <si>
    <t>Creative arts</t>
  </si>
  <si>
    <t>Communications</t>
  </si>
  <si>
    <t>Tourism, Hospitality, Personal Services, Sport and recreation</t>
  </si>
  <si>
    <t>All</t>
  </si>
  <si>
    <t>Standard deviation</t>
  </si>
  <si>
    <t>All columns: ANALYSIS in (1:2), SURVEY = 1, E942 = 0, LEVEL = 1</t>
  </si>
  <si>
    <t>Full-time employment: AVAILFT = 1</t>
  </si>
  <si>
    <t>Total employment: AVAILEMP = 1</t>
  </si>
  <si>
    <t>AREA</t>
  </si>
  <si>
    <t>Notes:</t>
  </si>
  <si>
    <t>Where a graduate completes combined degrees across two study areas, their outcomes are included in both study areas. ‘All study areas’ figures count each graduate once only.</t>
  </si>
  <si>
    <t>All columns: ANALYSIS in (1:2), SURVEY = 1, E942 = 0, LEVEL = 2</t>
  </si>
  <si>
    <t>Overall employment: AVAILEMP = 1</t>
  </si>
  <si>
    <t>n/a</t>
  </si>
  <si>
    <t>All columns: ANALYSIS in (1:2), SURVEY = 1, E942 = 0, LEVEL = 3</t>
  </si>
  <si>
    <t>Male 2018</t>
  </si>
  <si>
    <t>Male 2019</t>
  </si>
  <si>
    <t>Female 2018</t>
  </si>
  <si>
    <t>Female 2019</t>
  </si>
  <si>
    <t>Total 2018</t>
  </si>
  <si>
    <t>Total 2019</t>
  </si>
  <si>
    <t>All columns: ANALYSIS in (1:2), SURVEY = 1, E942 = 0, LEVEL = 1, FULLEMP = 1, TRIMSAL = 1</t>
  </si>
  <si>
    <t>Male: E315 = M</t>
  </si>
  <si>
    <t>Female: E315 = F</t>
  </si>
  <si>
    <t>18,200</t>
  </si>
  <si>
    <t>All columns: ANALYSIS in (1:2), SURVEY = 1, E942 = 0, LEVEL = 2, FULLEMP = 1, TRIMSAL = 1</t>
  </si>
  <si>
    <t>All columns: ANALYSIS in (1:2), SURVEY = 1, E942 = 0, LEVEL = 3, FULLEMP = 1, TRIMSAL = 1</t>
  </si>
  <si>
    <t>Australian Catholic University</t>
  </si>
  <si>
    <t>74.5 (72.7, 76.3)</t>
  </si>
  <si>
    <t>90.8 (89.8, 91.7)</t>
  </si>
  <si>
    <t>95.8 (95.1, 96.4)</t>
  </si>
  <si>
    <t>62,600 (61,700, 63,500)</t>
  </si>
  <si>
    <t>Bond University</t>
  </si>
  <si>
    <t>65.5 (60.3, 70.1)</t>
  </si>
  <si>
    <t>80.4 (76.7, 83.3)</t>
  </si>
  <si>
    <t>91.6 (89.0, 93.3)</t>
  </si>
  <si>
    <t>57,200 (53,400, 61,000)</t>
  </si>
  <si>
    <t>Central Queensland University</t>
  </si>
  <si>
    <t>79.6 (77.5, 81.4)</t>
  </si>
  <si>
    <t>89.7 (88.5, 90.8)</t>
  </si>
  <si>
    <t>94.5 (93.5, 95.2)</t>
  </si>
  <si>
    <t>68,000 (66,400, 69,600)</t>
  </si>
  <si>
    <t>Charles Darwin University</t>
  </si>
  <si>
    <t>81.7 (78.5, 84.3)</t>
  </si>
  <si>
    <t>92.0 (90.1, 93.4)</t>
  </si>
  <si>
    <t>92.4 (90.7, 93.6)</t>
  </si>
  <si>
    <t>69,000 (67,300, 70,700)</t>
  </si>
  <si>
    <t>Charles Sturt University</t>
  </si>
  <si>
    <t>86.4 (85.1, 87.6)</t>
  </si>
  <si>
    <t>92.6 (91.7, 93.4)</t>
  </si>
  <si>
    <t>94.7 (94.0, 95.3)</t>
  </si>
  <si>
    <t>67,100 (65,800, 68,400)</t>
  </si>
  <si>
    <t>Curtin University</t>
  </si>
  <si>
    <t>72.4 (70.6, 74.1)</t>
  </si>
  <si>
    <t>86.4 (85.2, 87.5)</t>
  </si>
  <si>
    <t>94.6 (93.8, 95.2)</t>
  </si>
  <si>
    <t>65,200 (64,500, 66,000)</t>
  </si>
  <si>
    <t>Deakin University</t>
  </si>
  <si>
    <t>72.8 (71.4, 74.2)</t>
  </si>
  <si>
    <t>88.1 (87.2, 88.9)</t>
  </si>
  <si>
    <t>93.9 (93.3, 94.5)</t>
  </si>
  <si>
    <t>60,000 (59,600, 60,400)</t>
  </si>
  <si>
    <t>Edith Cowan University</t>
  </si>
  <si>
    <t>58.9 (56.5, 61.3)</t>
  </si>
  <si>
    <t>83.1 (81.5, 84.5)</t>
  </si>
  <si>
    <t>94.1 (93.0, 94.9)</t>
  </si>
  <si>
    <t>63,600 (61,500, 65,600)</t>
  </si>
  <si>
    <t>Federation University Australia</t>
  </si>
  <si>
    <t>75.3 (72.0, 78.2)</t>
  </si>
  <si>
    <t>90.7 (89.1, 92.0)</t>
  </si>
  <si>
    <t>93.5 (92.2, 94.5)</t>
  </si>
  <si>
    <t>64,000 (62,000, 66,000)</t>
  </si>
  <si>
    <t>Flinders University</t>
  </si>
  <si>
    <t>65.3 (63.0, 67.6)</t>
  </si>
  <si>
    <t>85.4 (84.0, 86.7)</t>
  </si>
  <si>
    <t>90.6 (89.5, 91.5)</t>
  </si>
  <si>
    <t>62,600 (60,300, 65,000)</t>
  </si>
  <si>
    <t>Griffith University</t>
  </si>
  <si>
    <t>64.6 (62.8, 66.4)</t>
  </si>
  <si>
    <t>85.3 (84.1, 86.3)</t>
  </si>
  <si>
    <t>92.4 (91.5, 93.1)</t>
  </si>
  <si>
    <t>60,000 (59,200, 60,800)</t>
  </si>
  <si>
    <t>James Cook University</t>
  </si>
  <si>
    <t>80.3 (78.3, 82.2)</t>
  </si>
  <si>
    <t>89.3 (87.9, 90.4)</t>
  </si>
  <si>
    <t>94.1 (93.1, 94.9)</t>
  </si>
  <si>
    <t>65,000 (63,600, 66,400)</t>
  </si>
  <si>
    <t>La Trobe University</t>
  </si>
  <si>
    <t>70.2 (68.4, 72.0)</t>
  </si>
  <si>
    <t>87.8 (86.8, 88.7)</t>
  </si>
  <si>
    <t>92.5 (91.7, 93.2)</t>
  </si>
  <si>
    <t>60,000 (59,100, 60,900)</t>
  </si>
  <si>
    <t>Macquarie University</t>
  </si>
  <si>
    <t>70.9 (69.4, 72.4)</t>
  </si>
  <si>
    <t>85.2 (84.2, 86.1)</t>
  </si>
  <si>
    <t>93.7 (93.0, 94.2)</t>
  </si>
  <si>
    <t>60,500 (59,300, 61,800)</t>
  </si>
  <si>
    <t>Monash University</t>
  </si>
  <si>
    <t>74.7 (73.3, 76.0)</t>
  </si>
  <si>
    <t>88.6 (87.8, 89.4)</t>
  </si>
  <si>
    <t>91.4 (90.7, 92.1)</t>
  </si>
  <si>
    <t>61,000 (60,000, 62,000)</t>
  </si>
  <si>
    <t>Murdoch University</t>
  </si>
  <si>
    <t>61.4 (58.4, 64.3)</t>
  </si>
  <si>
    <t>82.4 (80.3, 84.2)</t>
  </si>
  <si>
    <t>92.7 (91.3, 93.8)</t>
  </si>
  <si>
    <t>62,500 (59,800, 65,200)</t>
  </si>
  <si>
    <t>Queensland University of Technology</t>
  </si>
  <si>
    <t>70.3 (67.8, 72.7)</t>
  </si>
  <si>
    <t>88.0 (86.4, 89.4)</t>
  </si>
  <si>
    <t>95.9 (94.8, 96.7)</t>
  </si>
  <si>
    <t>59,000 (57,700, 60,300)</t>
  </si>
  <si>
    <t>RMIT University</t>
  </si>
  <si>
    <t>71.4 (69.9, 72.8)</t>
  </si>
  <si>
    <t>86.7 (85.8, 87.6)</t>
  </si>
  <si>
    <t>93.6 (92.9, 94.1)</t>
  </si>
  <si>
    <t>58,700 (57,100, 60,300)</t>
  </si>
  <si>
    <t>Southern Cross University</t>
  </si>
  <si>
    <t>74.9 (71.8, 77.8)</t>
  </si>
  <si>
    <t>88.1 (86.2, 89.7)</t>
  </si>
  <si>
    <t>91.9 (90.3, 93.1)</t>
  </si>
  <si>
    <t>65,000 (63,400, 66,600)</t>
  </si>
  <si>
    <t>Swinburne University of Technology</t>
  </si>
  <si>
    <t>72.5 (70.4, 74.4)</t>
  </si>
  <si>
    <t>86.0 (84.6, 87.2)</t>
  </si>
  <si>
    <t>91.5 (90.4, 92.4)</t>
  </si>
  <si>
    <t>65,000 (63,700, 66,300)</t>
  </si>
  <si>
    <t>The Australian National University</t>
  </si>
  <si>
    <t>69.5 (66.5, 72.4)</t>
  </si>
  <si>
    <t>83.6 (81.5, 85.3)</t>
  </si>
  <si>
    <t>88.8 (87.2, 90.2)</t>
  </si>
  <si>
    <t>62,600 (61,200, 64,000)</t>
  </si>
  <si>
    <t>The University of Adelaide</t>
  </si>
  <si>
    <t>67.4 (65.4, 69.3)</t>
  </si>
  <si>
    <t>84.5 (83.3, 85.6)</t>
  </si>
  <si>
    <t>88.0 (87.0, 88.9)</t>
  </si>
  <si>
    <t>62,000 (60,800, 63,300)</t>
  </si>
  <si>
    <t>The University of Melbourne</t>
  </si>
  <si>
    <t>61.5 (59.2, 63.7)</t>
  </si>
  <si>
    <t>82.4 (81.3, 83.5)</t>
  </si>
  <si>
    <t>84.0 (83.0, 84.8)</t>
  </si>
  <si>
    <t>56,900 (55,100, 58,700)</t>
  </si>
  <si>
    <t>The University of Notre Dame Australia</t>
  </si>
  <si>
    <t>77.3 (74.5, 79.8)</t>
  </si>
  <si>
    <t>87.8 (85.8, 89.4)</t>
  </si>
  <si>
    <t>96.7 (95.5, 97.5)</t>
  </si>
  <si>
    <t>64,000 (61,900, 66,100)</t>
  </si>
  <si>
    <t>The University of Queensland</t>
  </si>
  <si>
    <t>72.8 (71.3, 74.3)</t>
  </si>
  <si>
    <t>87.0 (86.1, 87.9)</t>
  </si>
  <si>
    <t>93.1 (92.3, 93.7)</t>
  </si>
  <si>
    <t>61,800 (60,600, 63,000)</t>
  </si>
  <si>
    <t>The University of South Australia</t>
  </si>
  <si>
    <t>73.5 (71.6, 75.3)</t>
  </si>
  <si>
    <t>88.3 (87.2, 89.3)</t>
  </si>
  <si>
    <t>93.9 (93.0, 94.6)</t>
  </si>
  <si>
    <t>62,600 (61,600, 63,700)</t>
  </si>
  <si>
    <t>The University of Sydney</t>
  </si>
  <si>
    <t>80.1 (78.4, 81.6)</t>
  </si>
  <si>
    <t>89.3 (88.2, 90.3)</t>
  </si>
  <si>
    <t>91.2 (90.3, 92.0)</t>
  </si>
  <si>
    <t>62,600 (61,900, 63,300)</t>
  </si>
  <si>
    <t>The University of Western Australia</t>
  </si>
  <si>
    <t>57.8 (54.4, 61.1)</t>
  </si>
  <si>
    <t>80.9 (79.0, 82.6)</t>
  </si>
  <si>
    <t>82.5 (80.9, 84.0)</t>
  </si>
  <si>
    <t>56,000 (53,300, 58,700)</t>
  </si>
  <si>
    <t>Torrens University</t>
  </si>
  <si>
    <t>62.2 (59.1, 65.1)</t>
  </si>
  <si>
    <t>81.3 (79.2, 83.1)</t>
  </si>
  <si>
    <t>92.0 (90.6, 93.1)</t>
  </si>
  <si>
    <t>50,000 (48,500, 51,500)</t>
  </si>
  <si>
    <t>University of Canberra</t>
  </si>
  <si>
    <t>75.7 (73.4, 77.8)</t>
  </si>
  <si>
    <t>88.8 (87.3, 90.0)</t>
  </si>
  <si>
    <t>95.3 (94.3, 96.0)</t>
  </si>
  <si>
    <t>63,900 (61,900, 65,900)</t>
  </si>
  <si>
    <t>University of Divinity</t>
  </si>
  <si>
    <t>76.7 (63.9, 85.0)</t>
  </si>
  <si>
    <t>89.6 (81.9, 93.1)</t>
  </si>
  <si>
    <t>82.8 (75.9, 86.7)</t>
  </si>
  <si>
    <t>University of New England</t>
  </si>
  <si>
    <t>78.2 (76.4, 79.8)</t>
  </si>
  <si>
    <t>87.3 (86.1, 88.3)</t>
  </si>
  <si>
    <t>91.7 (90.8, 92.4)</t>
  </si>
  <si>
    <t>68,900 (67,900, 69,900)</t>
  </si>
  <si>
    <t>University of New South Wales</t>
  </si>
  <si>
    <t>80.2 (78.6, 81.7)</t>
  </si>
  <si>
    <t>88.5 (87.4, 89.6)</t>
  </si>
  <si>
    <t>94.2 (93.4, 94.9)</t>
  </si>
  <si>
    <t>65,000 (64,500, 65,500)</t>
  </si>
  <si>
    <t>University of Newcastle</t>
  </si>
  <si>
    <t>76.5 (74.9, 78.1)</t>
  </si>
  <si>
    <t>90.7 (89.8, 91.6)</t>
  </si>
  <si>
    <t>95.1 (94.4, 95.7)</t>
  </si>
  <si>
    <t>64,700 (63,900, 65,500)</t>
  </si>
  <si>
    <t>University of Southern Queensland</t>
  </si>
  <si>
    <t>76.1 (74.3, 77.7)</t>
  </si>
  <si>
    <t>88.9 (87.8, 89.9)</t>
  </si>
  <si>
    <t>69,400 (68,100, 70,700)</t>
  </si>
  <si>
    <t>University of Tasmania</t>
  </si>
  <si>
    <t>90.3 (89.3, 91.2)</t>
  </si>
  <si>
    <t>87.2 (86.2, 88.1)</t>
  </si>
  <si>
    <t>68,000 (66,900, 69,100)</t>
  </si>
  <si>
    <t>University of Technology Sydney</t>
  </si>
  <si>
    <t>76.6 (75.2, 77.8)</t>
  </si>
  <si>
    <t>88.4 (87.4, 89.2)</t>
  </si>
  <si>
    <t>96.1 (95.5, 96.5)</t>
  </si>
  <si>
    <t>University of the Sunshine Coast</t>
  </si>
  <si>
    <t>61.7 (59.0, 64.2)</t>
  </si>
  <si>
    <t>84.2 (82.6, 85.6)</t>
  </si>
  <si>
    <t>92.7 (91.6, 93.6)</t>
  </si>
  <si>
    <t>60,600 (58,400, 62,800)</t>
  </si>
  <si>
    <t>University of Wollongong</t>
  </si>
  <si>
    <t>72.8 (70.7, 74.7)</t>
  </si>
  <si>
    <t>87.9 (86.6, 89.0)</t>
  </si>
  <si>
    <t>93.8 (92.8, 94.5)</t>
  </si>
  <si>
    <t>60,200 (58,800, 61,600)</t>
  </si>
  <si>
    <t>Victoria University</t>
  </si>
  <si>
    <t>65.8 (62.9, 68.6)</t>
  </si>
  <si>
    <t>83.3 (81.5, 85.0)</t>
  </si>
  <si>
    <t>92.5 (91.2, 93.6)</t>
  </si>
  <si>
    <t>61,500 (58,800, 64,200)</t>
  </si>
  <si>
    <t>Western Sydney University</t>
  </si>
  <si>
    <t>67.7 (66.0, 69.2)</t>
  </si>
  <si>
    <t>82.1 (81.0, 83.1)</t>
  </si>
  <si>
    <t>92.6 (91.9, 93.3)</t>
  </si>
  <si>
    <t>62,600 (62,100, 63,100)</t>
  </si>
  <si>
    <t>All universities</t>
  </si>
  <si>
    <t>72.5 (72.2, 72.8)</t>
  </si>
  <si>
    <t>87.0 (86.8, 87.2)</t>
  </si>
  <si>
    <t>92.4 (92.3, 92.6)</t>
  </si>
  <si>
    <t>62,600 (62,600, 62,600)</t>
  </si>
  <si>
    <t>All columns: ANALYSIS = 1, SURVEY = 1, E942 = 0, LEVEL = 1, HEPTYPE = 1</t>
  </si>
  <si>
    <t>Overall employed: AVAILEMP = 1</t>
  </si>
  <si>
    <t>Salary: TRIMSAL = 1, FULLEMP = 1</t>
  </si>
  <si>
    <t>E306</t>
  </si>
  <si>
    <t>The Agresti-Coull method is used to calculate 90% confidence intervals for proportions.</t>
  </si>
  <si>
    <t>Bootstrapping on the median is used to estimate 90% confidence intervals for median salary.</t>
  </si>
  <si>
    <t>76.9 (75.9, 77.9)</t>
  </si>
  <si>
    <t>90.9 (90.3, 91.4)</t>
  </si>
  <si>
    <t>96.2 (95.8, 96.5)</t>
  </si>
  <si>
    <t>61,500 (60,600, 62,400)</t>
  </si>
  <si>
    <t>72.6 (69.8, 75.1)</t>
  </si>
  <si>
    <t>81.5 (79.5, 83.3)</t>
  </si>
  <si>
    <t>90.8 (89.3, 92.0)</t>
  </si>
  <si>
    <t>57,400 (55,500, 59,300)</t>
  </si>
  <si>
    <t>79.5 (78.2, 80.7)</t>
  </si>
  <si>
    <t>89.7 (88.9, 90.4)</t>
  </si>
  <si>
    <t>93.8 (93.2, 94.3)</t>
  </si>
  <si>
    <t>66,000 (64,900, 67,100)</t>
  </si>
  <si>
    <t>82.2 (80.5, 83.8)</t>
  </si>
  <si>
    <t>92.1 (91.1, 93.0)</t>
  </si>
  <si>
    <t>92.7 (91.8, 93.4)</t>
  </si>
  <si>
    <t>67,400 (66,100, 68,700)</t>
  </si>
  <si>
    <t>86.7 (86.0, 87.4)</t>
  </si>
  <si>
    <t>92.8 (92.4, 93.3)</t>
  </si>
  <si>
    <t>95.1 (94.7, 95.5)</t>
  </si>
  <si>
    <t>65,000 (64,800, 65,200)</t>
  </si>
  <si>
    <t>70.1 (69.0, 71.0)</t>
  </si>
  <si>
    <t>86.9 (86.2, 87.5)</t>
  </si>
  <si>
    <t>94.5 (94.1, 94.9)</t>
  </si>
  <si>
    <t>65,000 (64,200, 65,800)</t>
  </si>
  <si>
    <t>72.7 (71.9, 73.6)</t>
  </si>
  <si>
    <t>88.5 (88.0, 88.9)</t>
  </si>
  <si>
    <t>93.7 (93.4, 94.1)</t>
  </si>
  <si>
    <t>58.3 (56.9, 59.7)</t>
  </si>
  <si>
    <t>82.7 (81.8, 83.5)</t>
  </si>
  <si>
    <t>94.2 (93.6, 94.7)</t>
  </si>
  <si>
    <t>62,600 (61,600, 63,600)</t>
  </si>
  <si>
    <t>76.1 (74.4, 77.7)</t>
  </si>
  <si>
    <t>89.8 (88.9, 90.6)</t>
  </si>
  <si>
    <t>94.1 (93.4, 94.7)</t>
  </si>
  <si>
    <t>63,000 (62,000, 64,000)</t>
  </si>
  <si>
    <t>65.5 (64.0, 66.8)</t>
  </si>
  <si>
    <t>85.7 (84.9, 86.5)</t>
  </si>
  <si>
    <t>92.2 (91.6, 92.7)</t>
  </si>
  <si>
    <t>61,000 (59,700, 62,300)</t>
  </si>
  <si>
    <t>65.7 (64.7, 66.7)</t>
  </si>
  <si>
    <t>84.4 (83.8, 85.1)</t>
  </si>
  <si>
    <t>91.8 (91.3, 92.2)</t>
  </si>
  <si>
    <t>59,500 (58,600, 60,400)</t>
  </si>
  <si>
    <t>79.6 (78.3, 80.8)</t>
  </si>
  <si>
    <t>88.7 (87.8, 89.4)</t>
  </si>
  <si>
    <t>94.3 (93.7, 94.8)</t>
  </si>
  <si>
    <t>64,300 (62,900, 65,600)</t>
  </si>
  <si>
    <t>70.0 (68.9, 71.1)</t>
  </si>
  <si>
    <t>87.6 (87.0, 88.2)</t>
  </si>
  <si>
    <t>92.2 (91.7, 92.7)</t>
  </si>
  <si>
    <t>57,500 (56,800, 58,200)</t>
  </si>
  <si>
    <t>73.5 (72.6, 74.4)</t>
  </si>
  <si>
    <t>87.0 (86.4, 87.6)</t>
  </si>
  <si>
    <t>92.7 (92.3, 93.1)</t>
  </si>
  <si>
    <t>60,000 (59,300, 60,700)</t>
  </si>
  <si>
    <t>74.1 (73.3, 74.8)</t>
  </si>
  <si>
    <t>87.9 (87.4, 88.3)</t>
  </si>
  <si>
    <t>90.4 (90.0, 90.8)</t>
  </si>
  <si>
    <t>60,000 (59,900, 60,100)</t>
  </si>
  <si>
    <t>61.8 (60.1, 63.4)</t>
  </si>
  <si>
    <t>83.1 (81.9, 84.1)</t>
  </si>
  <si>
    <t>93.0 (92.2, 93.6)</t>
  </si>
  <si>
    <t>60,500 (58,800, 62,300)</t>
  </si>
  <si>
    <t>70.3 (69.1, 71.6)</t>
  </si>
  <si>
    <t>87.6 (86.8, 88.3)</t>
  </si>
  <si>
    <t>95.2 (94.7, 95.7)</t>
  </si>
  <si>
    <t>58,700 (57,600, 59,800)</t>
  </si>
  <si>
    <t>71.0 (70.2, 71.8)</t>
  </si>
  <si>
    <t>85.2 (84.7, 85.7)</t>
  </si>
  <si>
    <t>93.3 (93.0, 93.7)</t>
  </si>
  <si>
    <t>55,000 (54,500, 55,500)</t>
  </si>
  <si>
    <t>72.2 (70.5, 73.8)</t>
  </si>
  <si>
    <t>87.3 (86.2, 88.2)</t>
  </si>
  <si>
    <t>92.6 (91.8, 93.2)</t>
  </si>
  <si>
    <t>64,000 (62,700, 65,300)</t>
  </si>
  <si>
    <t>71.1 (70.0, 72.2)</t>
  </si>
  <si>
    <t>85.3 (84.6, 86.0)</t>
  </si>
  <si>
    <t>63,000 (61,900, 64,100)</t>
  </si>
  <si>
    <t>70.7 (68.8, 72.5)</t>
  </si>
  <si>
    <t>85.0 (83.8, 86.1)</t>
  </si>
  <si>
    <t>89.5 (88.5, 90.3)</t>
  </si>
  <si>
    <t>61,700 (60,500, 62,900)</t>
  </si>
  <si>
    <t>66.4 (65.2, 67.5)</t>
  </si>
  <si>
    <t>83.6 (82.9, 84.3)</t>
  </si>
  <si>
    <t>87.7 (87.1, 88.2)</t>
  </si>
  <si>
    <t>64.0 (62.7, 65.3)</t>
  </si>
  <si>
    <t>83.7 (83.0, 84.3)</t>
  </si>
  <si>
    <t>82.6 (82.0, 83.2)</t>
  </si>
  <si>
    <t>56,000 (55,000, 57,000)</t>
  </si>
  <si>
    <t>78.3 (76.8, 79.7)</t>
  </si>
  <si>
    <t>89.3 (88.4, 90.2)</t>
  </si>
  <si>
    <t>96.3 (95.7, 96.8)</t>
  </si>
  <si>
    <t>64,600 (63,900, 65,400)</t>
  </si>
  <si>
    <t>75.1 (74.3, 75.9)</t>
  </si>
  <si>
    <t>87.1 (86.6, 87.7)</t>
  </si>
  <si>
    <t>92.4 (92.0, 92.7)</t>
  </si>
  <si>
    <t>60,300 (59,700, 61,000)</t>
  </si>
  <si>
    <t>72.7 (71.6, 73.8)</t>
  </si>
  <si>
    <t>87.8 (87.1, 88.4)</t>
  </si>
  <si>
    <t>93.8 (93.3, 94.3)</t>
  </si>
  <si>
    <t>79.2 (78.2, 80.1)</t>
  </si>
  <si>
    <t>88.8 (88.2, 89.4)</t>
  </si>
  <si>
    <t>91.4 (90.9, 91.9)</t>
  </si>
  <si>
    <t>57.3 (55.5, 59.2)</t>
  </si>
  <si>
    <t>82.2 (81.2, 83.2)</t>
  </si>
  <si>
    <t>83.2 (82.3, 84.0)</t>
  </si>
  <si>
    <t>57,500 (55,900, 59,100)</t>
  </si>
  <si>
    <t>62.0 (59.6, 64.4)</t>
  </si>
  <si>
    <t>81.3 (79.5, 82.8)</t>
  </si>
  <si>
    <t>93.0 (91.9, 93.9)</t>
  </si>
  <si>
    <t>50,000 (48,700, 51,300)</t>
  </si>
  <si>
    <t>73.9 (72.5, 75.2)</t>
  </si>
  <si>
    <t>89.2 (88.3, 90.0)</t>
  </si>
  <si>
    <t>94.6 (93.9, 95.1)</t>
  </si>
  <si>
    <t>62,600 (62,000, 63,300)</t>
  </si>
  <si>
    <t>86.3 (79.5, 90.6)</t>
  </si>
  <si>
    <t>91.4 (87.3, 93.8)</t>
  </si>
  <si>
    <t>79.5 (75.4, 82.7)</t>
  </si>
  <si>
    <t>49,600 (39,700, 59,500)</t>
  </si>
  <si>
    <t>79.1 (78.1, 80.1)</t>
  </si>
  <si>
    <t>88.0 (87.3, 88.6)</t>
  </si>
  <si>
    <t>91.7 (91.2, 92.2)</t>
  </si>
  <si>
    <t>66,800 (65,900, 67,700)</t>
  </si>
  <si>
    <t>78.7 (77.8, 79.6)</t>
  </si>
  <si>
    <t>87.7 (87.0, 88.3)</t>
  </si>
  <si>
    <t>93.5 (93.0, 93.9)</t>
  </si>
  <si>
    <t>64,000 (63,200, 64,800)</t>
  </si>
  <si>
    <t>75.9 (74.9, 76.9)</t>
  </si>
  <si>
    <t>90.0 (89.4, 90.6)</t>
  </si>
  <si>
    <t>94.1 (93.6, 94.5)</t>
  </si>
  <si>
    <t>62,600 (62,400, 62,800)</t>
  </si>
  <si>
    <t>76.2 (74.9, 77.4)</t>
  </si>
  <si>
    <t>87.8 (87.0, 88.6)</t>
  </si>
  <si>
    <t>95.1 (94.5, 95.5)</t>
  </si>
  <si>
    <t>67,400 (66,500, 68,300)</t>
  </si>
  <si>
    <t>77.5 (76.4, 78.5)</t>
  </si>
  <si>
    <t>89.7 (89.1, 90.3)</t>
  </si>
  <si>
    <t>87.2 (86.6, 87.8)</t>
  </si>
  <si>
    <t>67,600 (66,700, 68,400)</t>
  </si>
  <si>
    <t>77.0 (76.1, 77.9)</t>
  </si>
  <si>
    <t>88.0 (87.4, 88.6)</t>
  </si>
  <si>
    <t>95.3 (94.9, 95.7)</t>
  </si>
  <si>
    <t>60,000 (59,700, 60,300)</t>
  </si>
  <si>
    <t>62.5 (60.9, 64.0)</t>
  </si>
  <si>
    <t>84.4 (83.4, 85.3)</t>
  </si>
  <si>
    <t>75.1 (74.0, 76.3)</t>
  </si>
  <si>
    <t>89.1 (88.4, 89.8)</t>
  </si>
  <si>
    <t>93.7 (93.2, 94.2)</t>
  </si>
  <si>
    <t>66.8 (65.2, 68.3)</t>
  </si>
  <si>
    <t>83.4 (82.4, 84.4)</t>
  </si>
  <si>
    <t>92.2 (91.5, 92.8)</t>
  </si>
  <si>
    <t>67.9 (66.9, 68.9)</t>
  </si>
  <si>
    <t>82.1 (81.4, 82.7)</t>
  </si>
  <si>
    <t>72.7 (72.5, 72.8)</t>
  </si>
  <si>
    <t>87.0 (86.8, 87.1)</t>
  </si>
  <si>
    <t>92.2 (92.1, 92.2)</t>
  </si>
  <si>
    <t>61,000 (60,800, 61,200)</t>
  </si>
  <si>
    <t>92.8 (91.3, 93.9)</t>
  </si>
  <si>
    <t>97.0 (96.0, 97.6)</t>
  </si>
  <si>
    <t>97.5 (96.7, 98.0)</t>
  </si>
  <si>
    <t>95,000 (92,400, 97,600)</t>
  </si>
  <si>
    <t>80.4 (75.4, 84.3)</t>
  </si>
  <si>
    <t>88.3 (84.5, 91.0)</t>
  </si>
  <si>
    <t>94.8 (91.8, 96.3)</t>
  </si>
  <si>
    <t>73,000 (69,600, 76,400)</t>
  </si>
  <si>
    <t>93.8 (91.0, 95.4)</t>
  </si>
  <si>
    <t>94.7 (92.4, 95.9)</t>
  </si>
  <si>
    <t>96.2 (94.1, 97.1)</t>
  </si>
  <si>
    <t>100,700 (91,100, 110,300)</t>
  </si>
  <si>
    <t>93.5 (87.9, 96.1)</t>
  </si>
  <si>
    <t>90.6 (85.6, 93.4)</t>
  </si>
  <si>
    <t>93.2 (88.8, 95.4)</t>
  </si>
  <si>
    <t>96,200 (90,200, 102,200)</t>
  </si>
  <si>
    <t>90.0 (88.7, 91.1)</t>
  </si>
  <si>
    <t>95.0 (94.2, 95.7)</t>
  </si>
  <si>
    <t>96.7 (96.0, 97.2)</t>
  </si>
  <si>
    <t>92,000 (89,500, 94,500)</t>
  </si>
  <si>
    <t>88.0 (86.0, 89.6)</t>
  </si>
  <si>
    <t>96.4 (95.2, 97.3)</t>
  </si>
  <si>
    <t>89,900 (84,300, 95,500)</t>
  </si>
  <si>
    <t>85.5 (83.9, 86.8)</t>
  </si>
  <si>
    <t>95.1 (94.3, 95.8)</t>
  </si>
  <si>
    <t>96.3 (95.5, 96.8)</t>
  </si>
  <si>
    <t>83,300 (80,700, 85,900)</t>
  </si>
  <si>
    <t>74.1 (71.2, 76.6)</t>
  </si>
  <si>
    <t>88.3 (86.5, 89.8)</t>
  </si>
  <si>
    <t>97.6 (96.5, 98.2)</t>
  </si>
  <si>
    <t>85,000 (80,000, 90,000)</t>
  </si>
  <si>
    <t>86.2 (81.1, 89.6)</t>
  </si>
  <si>
    <t>94.2 (91.1, 95.8)</t>
  </si>
  <si>
    <t>99.4 (97.4, 99.6)</t>
  </si>
  <si>
    <t>86,300 (79,500, 93,000)</t>
  </si>
  <si>
    <t>90.5 (88.7, 91.8)</t>
  </si>
  <si>
    <t>94.9 (93.8, 95.7)</t>
  </si>
  <si>
    <t>94.8 (93.8, 95.6)</t>
  </si>
  <si>
    <t>86,500 (83,200, 89,700)</t>
  </si>
  <si>
    <t>88.3 (86.6, 89.7)</t>
  </si>
  <si>
    <t>93.8 (92.6, 94.7)</t>
  </si>
  <si>
    <t>96.3 (95.4, 96.9)</t>
  </si>
  <si>
    <t>88,600 (85,600, 91,600)</t>
  </si>
  <si>
    <t>89.7 (87.0, 91.6)</t>
  </si>
  <si>
    <t>93.4 (91.6, 94.7)</t>
  </si>
  <si>
    <t>96.3 (94.8, 97.1)</t>
  </si>
  <si>
    <t>99,100 (95,100, 103,200)</t>
  </si>
  <si>
    <t>83.2 (80.9, 85.2)</t>
  </si>
  <si>
    <t>94.1 (92.8, 95.0)</t>
  </si>
  <si>
    <t>98.4 (97.6, 98.8)</t>
  </si>
  <si>
    <t>75,500 (72,900, 78,000)</t>
  </si>
  <si>
    <t>86.1 (84.0, 87.8)</t>
  </si>
  <si>
    <t>90.4 (88.8, 91.6)</t>
  </si>
  <si>
    <t>95.6 (94.5, 96.4)</t>
  </si>
  <si>
    <t>94,900 (90,600, 99,200)</t>
  </si>
  <si>
    <t>81.1 (79.6, 82.5)</t>
  </si>
  <si>
    <t>94.8 (94.1, 95.4)</t>
  </si>
  <si>
    <t>84,000 (81,400, 86,600)</t>
  </si>
  <si>
    <t>74.0 (69.7, 77.7)</t>
  </si>
  <si>
    <t>87.1 (84.2, 89.4)</t>
  </si>
  <si>
    <t>96.8 (95.0, 97.8)</t>
  </si>
  <si>
    <t>82,500 (76,900, 88,100)</t>
  </si>
  <si>
    <t>86.5 (83.6, 88.9)</t>
  </si>
  <si>
    <t>93.6 (91.5, 95.2)</t>
  </si>
  <si>
    <t>95.8 (94.0, 97.0)</t>
  </si>
  <si>
    <t>100,000 (95,300, 104,700)</t>
  </si>
  <si>
    <t>82.4 (80.6, 84.1)</t>
  </si>
  <si>
    <t>90.5 (89.2, 91.5)</t>
  </si>
  <si>
    <t>96.8 (96.0, 97.4)</t>
  </si>
  <si>
    <t>75,200 (72,500, 77,900)</t>
  </si>
  <si>
    <t>86.5 (83.5, 88.9)</t>
  </si>
  <si>
    <t>93.8 (91.7, 95.2)</t>
  </si>
  <si>
    <t>98.0 (96.5, 98.6)</t>
  </si>
  <si>
    <t>100,000 (92,800, 107,200)</t>
  </si>
  <si>
    <t>82.2 (79.1, 84.8)</t>
  </si>
  <si>
    <t>89.1 (86.8, 90.8)</t>
  </si>
  <si>
    <t>96.2 (94.7, 97.1)</t>
  </si>
  <si>
    <t>82,000 (78,300, 85,700)</t>
  </si>
  <si>
    <t>86.0 (83.6, 88.0)</t>
  </si>
  <si>
    <t>89.9 (87.9, 91.5)</t>
  </si>
  <si>
    <t>96.7 (95.4, 97.5)</t>
  </si>
  <si>
    <t>80,000 (77,900, 82,100)</t>
  </si>
  <si>
    <t>77.6 (74.0, 80.6)</t>
  </si>
  <si>
    <t>87.5 (84.9, 89.4)</t>
  </si>
  <si>
    <t>94.1 (92.2, 95.3)</t>
  </si>
  <si>
    <t>80,200 (75,200, 85,200)</t>
  </si>
  <si>
    <t>86.8 (86.0, 87.6)</t>
  </si>
  <si>
    <t>93.0 (92.4, 93.5)</t>
  </si>
  <si>
    <t>96.5 (96.1, 96.9)</t>
  </si>
  <si>
    <t>80,000 (79,000, 81,000)</t>
  </si>
  <si>
    <t>93.7 (91.0, 95.4)</t>
  </si>
  <si>
    <t>96.4 (94.4, 97.5)</t>
  </si>
  <si>
    <t>97.6 (95.8, 98.4)</t>
  </si>
  <si>
    <t>82,800 (78,700, 86,900)</t>
  </si>
  <si>
    <t>82.7 (80.8, 84.3)</t>
  </si>
  <si>
    <t>91.3 (90.0, 92.3)</t>
  </si>
  <si>
    <t>98.0 (97.3, 98.4)</t>
  </si>
  <si>
    <t>78,300 (75,300, 81,200)</t>
  </si>
  <si>
    <t>83.6 (81.0, 85.9)</t>
  </si>
  <si>
    <t>92.1 (90.3, 93.4)</t>
  </si>
  <si>
    <t>97.0 (95.8, 97.7)</t>
  </si>
  <si>
    <t>89,600 (85,500, 93,800)</t>
  </si>
  <si>
    <t>88.5 (87.3, 89.6)</t>
  </si>
  <si>
    <t>91.8 (90.9, 92.6)</t>
  </si>
  <si>
    <t>95.8 (95.1, 96.3)</t>
  </si>
  <si>
    <t>83,500 (80,600, 86,400)</t>
  </si>
  <si>
    <t>80.5 (78.1, 82.5)</t>
  </si>
  <si>
    <t>87.5 (85.7, 89.0)</t>
  </si>
  <si>
    <t>97.8 (96.9, 98.4)</t>
  </si>
  <si>
    <t>78,000 (77,000, 79,000)</t>
  </si>
  <si>
    <t>90.8 (86.6, 93.1)</t>
  </si>
  <si>
    <t>92.7 (89.3, 94.4)</t>
  </si>
  <si>
    <t>98.6 (96.2, 99.0)</t>
  </si>
  <si>
    <t>104,400 (92,900, 115,800)</t>
  </si>
  <si>
    <t>87.6 (84.7, 89.8)</t>
  </si>
  <si>
    <t>93.8 (91.8, 95.1)</t>
  </si>
  <si>
    <t>97.3 (95.8, 98.1)</t>
  </si>
  <si>
    <t>80,000 (75,100, 84,900)</t>
  </si>
  <si>
    <t>87.4 (81.8, 91.1)</t>
  </si>
  <si>
    <t>91.8 (88.8, 93.6)</t>
  </si>
  <si>
    <t>82.8 (79.8, 85.0)</t>
  </si>
  <si>
    <t>70,600 (59,800, 81,400)</t>
  </si>
  <si>
    <t>85.2 (83.3, 86.8)</t>
  </si>
  <si>
    <t>91.5 (90.3, 92.4)</t>
  </si>
  <si>
    <t>92.9 (91.9, 93.7)</t>
  </si>
  <si>
    <t>86,400 (82,900, 89,900)</t>
  </si>
  <si>
    <t>92.5 (91.3, 93.5)</t>
  </si>
  <si>
    <t>94.3 (93.2, 95.0)</t>
  </si>
  <si>
    <t>96.1 (95.2, 96.7)</t>
  </si>
  <si>
    <t>110,000 (106,900, 113,100)</t>
  </si>
  <si>
    <t>88.3 (86.4, 89.9)</t>
  </si>
  <si>
    <t>94.3 (93.0, 95.2)</t>
  </si>
  <si>
    <t>97.6 (96.7, 98.1)</t>
  </si>
  <si>
    <t>98,100 (95,200, 100,900)</t>
  </si>
  <si>
    <t>90.5 (88.4, 92.1)</t>
  </si>
  <si>
    <t>94.2 (92.7, 95.1)</t>
  </si>
  <si>
    <t>97.0 (95.8, 97.6)</t>
  </si>
  <si>
    <t>93,900 (89,900, 97,900)</t>
  </si>
  <si>
    <t>94.0 (92.8, 94.9)</t>
  </si>
  <si>
    <t>96.4 (95.6, 96.9)</t>
  </si>
  <si>
    <t>97.2 (96.6, 97.7)</t>
  </si>
  <si>
    <t>87,200 (85,700, 88,700)</t>
  </si>
  <si>
    <t>86.7 (84.8, 88.3)</t>
  </si>
  <si>
    <t>89.9 (88.4, 91.2)</t>
  </si>
  <si>
    <t>95.8 (94.7, 96.5)</t>
  </si>
  <si>
    <t>85,000 (80,900, 89,100)</t>
  </si>
  <si>
    <t>84.8 (78.5, 88.9)</t>
  </si>
  <si>
    <t>91.4 (87.2, 93.6)</t>
  </si>
  <si>
    <t>96.3 (93.0, 97.4)</t>
  </si>
  <si>
    <t>75,000 (68,700, 81,300)</t>
  </si>
  <si>
    <t>84.4 (81.0, 87.1)</t>
  </si>
  <si>
    <t>92.5 (90.1, 94.0)</t>
  </si>
  <si>
    <t>96.1 (94.2, 97.1)</t>
  </si>
  <si>
    <t>89,500 (84,400, 94,600)</t>
  </si>
  <si>
    <t>83.3 (78.6, 87.0)</t>
  </si>
  <si>
    <t>92.6 (89.5, 94.7)</t>
  </si>
  <si>
    <t>95.8 (93.2, 97.2)</t>
  </si>
  <si>
    <t>70,200 (66,500, 74,000)</t>
  </si>
  <si>
    <t>80.4 (77.7, 82.7)</t>
  </si>
  <si>
    <t>90.8 (89.1, 92.1)</t>
  </si>
  <si>
    <t>95.4 (94.2, 96.3)</t>
  </si>
  <si>
    <t>72,000 (68,600, 75,400)</t>
  </si>
  <si>
    <t>86.2 (85.9, 86.6)</t>
  </si>
  <si>
    <t>92.5 (92.3, 92.8)</t>
  </si>
  <si>
    <t>96.3 (96.1, 96.4)</t>
  </si>
  <si>
    <t>86,000 (85,100, 86,900)</t>
  </si>
  <si>
    <t>All columns: ANALYSIS = 1, SURVEY = 1, E942 = 0, LEVEL = 2, HEPTYPE = 1</t>
  </si>
  <si>
    <t>90.9 (90.0, 91.7)</t>
  </si>
  <si>
    <t>96.6 (96.0, 97.0)</t>
  </si>
  <si>
    <t>97.2 (96.7, 97.5)</t>
  </si>
  <si>
    <t>92,000 (90,000, 94,000)</t>
  </si>
  <si>
    <t>77.6 (74.3, 80.5)</t>
  </si>
  <si>
    <t>87.3 (84.7, 89.4)</t>
  </si>
  <si>
    <t>94.9 (93.1, 96.1)</t>
  </si>
  <si>
    <t>70,000 (66,800, 73,200)</t>
  </si>
  <si>
    <t>89.0 (87.1, 90.5)</t>
  </si>
  <si>
    <t>93.0 (91.7, 94.1)</t>
  </si>
  <si>
    <t>96.5 (95.5, 97.2)</t>
  </si>
  <si>
    <t>97,300 (92,000, 102,600)</t>
  </si>
  <si>
    <t>91.3 (88.9, 93.0)</t>
  </si>
  <si>
    <t>92.8 (91.0, 94.1)</t>
  </si>
  <si>
    <t>94.6 (93.1, 95.6)</t>
  </si>
  <si>
    <t>94,000 (90,100, 97,900)</t>
  </si>
  <si>
    <t>91.0 (90.3, 91.6)</t>
  </si>
  <si>
    <t>95.5 (95.0, 95.8)</t>
  </si>
  <si>
    <t>96.3 (95.9, 96.6)</t>
  </si>
  <si>
    <t>93,900 (92,100, 95,700)</t>
  </si>
  <si>
    <t>82.3 (81.0, 83.5)</t>
  </si>
  <si>
    <t>90.5 (89.6, 91.3)</t>
  </si>
  <si>
    <t>96.8 (96.3, 97.2)</t>
  </si>
  <si>
    <t>87,700 (84,600, 90,700)</t>
  </si>
  <si>
    <t>85.4 (84.5, 86.2)</t>
  </si>
  <si>
    <t>96.5 (96.1, 96.8)</t>
  </si>
  <si>
    <t>80,900 (79,400, 82,400)</t>
  </si>
  <si>
    <t>76.7 (75.2, 78.0)</t>
  </si>
  <si>
    <t>90.1 (89.2, 90.8)</t>
  </si>
  <si>
    <t>96.7 (96.1, 97.1)</t>
  </si>
  <si>
    <t>83,000 (80,800, 85,200)</t>
  </si>
  <si>
    <t>86.8 (84.6, 88.6)</t>
  </si>
  <si>
    <t>95.0 (93.7, 95.9)</t>
  </si>
  <si>
    <t>97.9 (97.0, 98.4)</t>
  </si>
  <si>
    <t>84,000 (79,100, 88,900)</t>
  </si>
  <si>
    <t>88.9 (87.9, 89.8)</t>
  </si>
  <si>
    <t>94.7 (94.1, 95.2)</t>
  </si>
  <si>
    <t>95.4 (94.9, 95.9)</t>
  </si>
  <si>
    <t>84,400 (82,700, 86,100)</t>
  </si>
  <si>
    <t>87.4 (86.6, 88.2)</t>
  </si>
  <si>
    <t>93.7 (93.1, 94.2)</t>
  </si>
  <si>
    <t>96.4 (96.0, 96.8)</t>
  </si>
  <si>
    <t>80,000 (78,800, 81,200)</t>
  </si>
  <si>
    <t>88.5 (86.9, 89.9)</t>
  </si>
  <si>
    <t>93.3 (92.2, 94.2)</t>
  </si>
  <si>
    <t>95.4 (94.5, 96.1)</t>
  </si>
  <si>
    <t>98,000 (94,700, 101,300)</t>
  </si>
  <si>
    <t>83.8 (82.4, 85.1)</t>
  </si>
  <si>
    <t>94.2 (93.5, 94.8)</t>
  </si>
  <si>
    <t>97.3 (96.8, 97.7)</t>
  </si>
  <si>
    <t>75,000 (73,500, 76,500)</t>
  </si>
  <si>
    <t>87.2 (86.2, 88.2)</t>
  </si>
  <si>
    <t>91.7 (90.9, 92.4)</t>
  </si>
  <si>
    <t>95.5 (94.9, 95.9)</t>
  </si>
  <si>
    <t>98,600 (95,400, 101,700)</t>
  </si>
  <si>
    <t>82.7 (81.9, 83.5)</t>
  </si>
  <si>
    <t>91.6 (91.1, 92.1)</t>
  </si>
  <si>
    <t>95.0 (94.6, 95.3)</t>
  </si>
  <si>
    <t>80,000 (78,900, 81,100)</t>
  </si>
  <si>
    <t>72.5 (70.2, 74.6)</t>
  </si>
  <si>
    <t>86.6 (85.1, 87.9)</t>
  </si>
  <si>
    <t>95.0 (94.1, 95.8)</t>
  </si>
  <si>
    <t>85,000 (81,100, 88,900)</t>
  </si>
  <si>
    <t>88.5 (87.3, 89.7)</t>
  </si>
  <si>
    <t>94.4 (93.5, 95.1)</t>
  </si>
  <si>
    <t>97.1 (96.4, 97.6)</t>
  </si>
  <si>
    <t>99,100 (96,600, 101,600)</t>
  </si>
  <si>
    <t>81.3 (80.2, 82.3)</t>
  </si>
  <si>
    <t>90.6 (89.9, 91.2)</t>
  </si>
  <si>
    <t>96.8 (96.4, 97.1)</t>
  </si>
  <si>
    <t>73,000 (71,400, 74,600)</t>
  </si>
  <si>
    <t>85.4 (83.5, 87.1)</t>
  </si>
  <si>
    <t>92.2 (90.8, 93.3)</t>
  </si>
  <si>
    <t>96,000 (92,300, 99,700)</t>
  </si>
  <si>
    <t>82.4 (81.0, 83.8)</t>
  </si>
  <si>
    <t>85,000 (82,800, 87,200)</t>
  </si>
  <si>
    <t>88.1 (86.9, 89.2)</t>
  </si>
  <si>
    <t>92.5 (91.6, 93.3)</t>
  </si>
  <si>
    <t>95.5 (94.8, 96.1)</t>
  </si>
  <si>
    <t>78,000 (76,500, 79,500)</t>
  </si>
  <si>
    <t>78.4 (76.5, 80.0)</t>
  </si>
  <si>
    <t>88.2 (87.0, 89.3)</t>
  </si>
  <si>
    <t>94.9 (94.1, 95.6)</t>
  </si>
  <si>
    <t>75,000 (71,900, 78,100)</t>
  </si>
  <si>
    <t>87.4 (86.9, 87.9)</t>
  </si>
  <si>
    <t>92.9 (92.5, 93.2)</t>
  </si>
  <si>
    <t>95.7 (95.4, 95.9)</t>
  </si>
  <si>
    <t>77,000 (75,600, 78,400)</t>
  </si>
  <si>
    <t>91.6 (90.0, 92.8)</t>
  </si>
  <si>
    <t>95.7 (94.6, 96.5)</t>
  </si>
  <si>
    <t>96.9 (95.9, 97.5)</t>
  </si>
  <si>
    <t>79,300 (76,500, 82,100)</t>
  </si>
  <si>
    <t>82.5 (81.4, 83.5)</t>
  </si>
  <si>
    <t>91.2 (90.5, 91.8)</t>
  </si>
  <si>
    <t>97.1 (96.7, 97.5)</t>
  </si>
  <si>
    <t>80,000 (78,600, 81,400)</t>
  </si>
  <si>
    <t>82.5 (81.1, 83.9)</t>
  </si>
  <si>
    <t>91.4 (90.4, 92.2)</t>
  </si>
  <si>
    <t>97.5 (96.9, 97.9)</t>
  </si>
  <si>
    <t>87,000 (84,000, 89,900)</t>
  </si>
  <si>
    <t>88.6 (87.9, 89.3)</t>
  </si>
  <si>
    <t>92.3 (91.8, 92.9)</t>
  </si>
  <si>
    <t>95.9 (95.5, 96.3)</t>
  </si>
  <si>
    <t>80,000 (78,100, 81,900)</t>
  </si>
  <si>
    <t>81.1 (79.7, 82.3)</t>
  </si>
  <si>
    <t>88.2 (87.1, 89.1)</t>
  </si>
  <si>
    <t>96.5 (95.9, 97.0)</t>
  </si>
  <si>
    <t>89.5 (86.7, 91.4)</t>
  </si>
  <si>
    <t>92.3 (90.0, 93.7)</t>
  </si>
  <si>
    <t>99.0 (97.7, 99.3)</t>
  </si>
  <si>
    <t>97,500 (90,600, 104,300)</t>
  </si>
  <si>
    <t>88.7 (87.1, 90.0)</t>
  </si>
  <si>
    <t>93.8 (92.8, 94.7)</t>
  </si>
  <si>
    <t>96.2 (95.4, 96.8)</t>
  </si>
  <si>
    <t>80,000 (76,800, 83,200)</t>
  </si>
  <si>
    <t>89.8 (86.8, 92.0)</t>
  </si>
  <si>
    <t>91.2 (89.4, 92.6)</t>
  </si>
  <si>
    <t>80.2 (78.3, 81.8)</t>
  </si>
  <si>
    <t>74,500 (70,000, 79,000)</t>
  </si>
  <si>
    <t>85.2 (84.2, 86.2)</t>
  </si>
  <si>
    <t>92.1 (91.4, 92.6)</t>
  </si>
  <si>
    <t>93.5 (93.0, 94.0)</t>
  </si>
  <si>
    <t>85,000 (83,300, 86,700)</t>
  </si>
  <si>
    <t>90.9 (90.1, 91.5)</t>
  </si>
  <si>
    <t>93.5 (92.9, 94.0)</t>
  </si>
  <si>
    <t>105,000 (103,200, 106,800)</t>
  </si>
  <si>
    <t>90.6 (89.7, 91.4)</t>
  </si>
  <si>
    <t>94.8 (94.2, 95.3)</t>
  </si>
  <si>
    <t>96.9 (96.4, 97.3)</t>
  </si>
  <si>
    <t>89.3 (88.0, 90.5)</t>
  </si>
  <si>
    <t>94.2 (93.3, 94.9)</t>
  </si>
  <si>
    <t>96.8 (96.1, 97.3)</t>
  </si>
  <si>
    <t>90,000 (87,900, 92,100)</t>
  </si>
  <si>
    <t>93.0 (92.3, 93.7)</t>
  </si>
  <si>
    <t>96.1 (95.7, 96.5)</t>
  </si>
  <si>
    <t>97.5 (97.1, 97.8)</t>
  </si>
  <si>
    <t>85,300 (84,200, 86,400)</t>
  </si>
  <si>
    <t>86.1 (85.0, 87.2)</t>
  </si>
  <si>
    <t>96.2 (95.7, 96.7)</t>
  </si>
  <si>
    <t>85,000 (82,400, 87,600)</t>
  </si>
  <si>
    <t>76.9 (73.7, 79.6)</t>
  </si>
  <si>
    <t>87.5 (85.5, 89.1)</t>
  </si>
  <si>
    <t>95.6 (94.2, 96.3)</t>
  </si>
  <si>
    <t>71,400 (67,800, 74,900)</t>
  </si>
  <si>
    <t>87.4 (85.7, 88.9)</t>
  </si>
  <si>
    <t>93.7 (92.6, 94.6)</t>
  </si>
  <si>
    <t>96.8 (95.9, 97.4)</t>
  </si>
  <si>
    <t>86,000 (82,700, 89,300)</t>
  </si>
  <si>
    <t>77.0 (74.9, 78.9)</t>
  </si>
  <si>
    <t>87.9 (86.4, 89.1)</t>
  </si>
  <si>
    <t>94.9 (93.9, 95.6)</t>
  </si>
  <si>
    <t>68,000 (65,300, 70,700)</t>
  </si>
  <si>
    <t>80.2 (78.7, 81.6)</t>
  </si>
  <si>
    <t>90.8 (89.9, 91.7)</t>
  </si>
  <si>
    <t>95.3 (94.5, 95.8)</t>
  </si>
  <si>
    <t>70,700 (68,500, 72,900)</t>
  </si>
  <si>
    <t>86.1 (85.9, 86.3)</t>
  </si>
  <si>
    <t>92.6 (92.5, 92.8)</t>
  </si>
  <si>
    <t>96.1 (96.0, 96.2)</t>
  </si>
  <si>
    <t>84,000 (83,500, 84,500)</t>
  </si>
  <si>
    <t>86.8 (80.2, 90.6)</t>
  </si>
  <si>
    <t>94.1 (89.7, 95.8)</t>
  </si>
  <si>
    <t>91.4 (87.1, 93.4)</t>
  </si>
  <si>
    <t>96,000 (87,700, 104,300)</t>
  </si>
  <si>
    <t>77.3 (67.2, 84.2)</t>
  </si>
  <si>
    <t>84.3 (75.9, 89.3)</t>
  </si>
  <si>
    <t>94.4 (87.8, 96.8)</t>
  </si>
  <si>
    <t>99,500 (91,600, 107,400)</t>
  </si>
  <si>
    <t>86.7 (80.8, 90.3)</t>
  </si>
  <si>
    <t>93.3 (89.3, 95.1)</t>
  </si>
  <si>
    <t>92.9 (89.2, 94.6)</t>
  </si>
  <si>
    <t>100,000 (92,100, 107,900)</t>
  </si>
  <si>
    <t>76.8 (73.4, 79.7)</t>
  </si>
  <si>
    <t>86.9 (84.4, 88.6)</t>
  </si>
  <si>
    <t>93.1 (91.3, 94.2)</t>
  </si>
  <si>
    <t>104,200 (97,500, 110,900)</t>
  </si>
  <si>
    <t>77.6 (74.6, 80.0)</t>
  </si>
  <si>
    <t>90.9 (89.1, 92.0)</t>
  </si>
  <si>
    <t>96.0 (94.6, 96.5)</t>
  </si>
  <si>
    <t>90,000 (86,600, 93,400)</t>
  </si>
  <si>
    <t>78.9 (73.5, 82.9)</t>
  </si>
  <si>
    <t>92.4 (88.9, 94.1)</t>
  </si>
  <si>
    <t>93.6 (90.5, 95.0)</t>
  </si>
  <si>
    <t>94,500 (90,000, 98,900)</t>
  </si>
  <si>
    <t>77.4 (65.4, 85.0)</t>
  </si>
  <si>
    <t>77.5 (67.9, 83.6)</t>
  </si>
  <si>
    <t>93.0 (85.4, 95.5)</t>
  </si>
  <si>
    <t>80.5 (76.5, 83.5)</t>
  </si>
  <si>
    <t>91.8 (89.4, 93.2)</t>
  </si>
  <si>
    <t>92.4 (90.4, 93.6)</t>
  </si>
  <si>
    <t>88,300 (84,800, 91,700)</t>
  </si>
  <si>
    <t>79.0 (75.6, 82.0)</t>
  </si>
  <si>
    <t>91.4 (89.2, 93.1)</t>
  </si>
  <si>
    <t>94.7 (92.8, 95.9)</t>
  </si>
  <si>
    <t>93,000 (89,600, 96,400)</t>
  </si>
  <si>
    <t>84.3 (79.8, 87.3)</t>
  </si>
  <si>
    <t>90.6 (87.1, 92.5)</t>
  </si>
  <si>
    <t>94.8 (92.0, 95.9)</t>
  </si>
  <si>
    <t>83,500 (76,400, 90,600)</t>
  </si>
  <si>
    <t>78.8 (75.4, 81.4)</t>
  </si>
  <si>
    <t>91.9 (90.0, 93.1)</t>
  </si>
  <si>
    <t>96.7 (95.3, 97.3)</t>
  </si>
  <si>
    <t>87,200 (84,400, 90,000)</t>
  </si>
  <si>
    <t>76.5 (73.7, 79.0)</t>
  </si>
  <si>
    <t>88.1 (86.4, 89.4)</t>
  </si>
  <si>
    <t>85.4 (83.9, 86.6)</t>
  </si>
  <si>
    <t>90,000 (86,400, 93,600)</t>
  </si>
  <si>
    <t>82.5 (80.6, 84.2)</t>
  </si>
  <si>
    <t>92.5 (91.3, 93.4)</t>
  </si>
  <si>
    <t>94.7 (93.7, 95.4)</t>
  </si>
  <si>
    <t>84,800 (83,300, 86,300)</t>
  </si>
  <si>
    <t>66.9 (61.4, 71.7)</t>
  </si>
  <si>
    <t>82.0 (77.8, 85.0)</t>
  </si>
  <si>
    <t>92.1 (89.0, 93.7)</t>
  </si>
  <si>
    <t>88,700 (80,500, 96,800)</t>
  </si>
  <si>
    <t>79.1 (74.5, 83.0)</t>
  </si>
  <si>
    <t>90.8 (87.6, 93.0)</t>
  </si>
  <si>
    <t>94.6 (92.0, 96.2)</t>
  </si>
  <si>
    <t>90,000 (87,100, 92,900)</t>
  </si>
  <si>
    <t>77.2 (74.5, 79.4)</t>
  </si>
  <si>
    <t>91.0 (89.3, 92.1)</t>
  </si>
  <si>
    <t>96.6 (95.4, 97.1)</t>
  </si>
  <si>
    <t>90,000 (87,300, 92,700)</t>
  </si>
  <si>
    <t>79.1 (69.9, 84.8)</t>
  </si>
  <si>
    <t>82.5 (75.8, 86.2)</t>
  </si>
  <si>
    <t>98.3 (93.6, 98.6)</t>
  </si>
  <si>
    <t>89,000 (74,100, 103,900)</t>
  </si>
  <si>
    <t>83.2 (78.5, 86.4)</t>
  </si>
  <si>
    <t>89.6 (86.0, 91.7)</t>
  </si>
  <si>
    <t>94.4 (91.5, 95.6)</t>
  </si>
  <si>
    <t>86.7 (84.3, 88.6)</t>
  </si>
  <si>
    <t>93.9 (92.3, 95.0)</t>
  </si>
  <si>
    <t>94.3 (92.8, 95.2)</t>
  </si>
  <si>
    <t>90,000 (88,400, 91,600)</t>
  </si>
  <si>
    <t>82.0 (79.7, 83.9)</t>
  </si>
  <si>
    <t>90.8 (89.3, 91.9)</t>
  </si>
  <si>
    <t>93.2 (92.0, 94.1)</t>
  </si>
  <si>
    <t>83,400 (81,400, 85,400)</t>
  </si>
  <si>
    <t>84.7 (83.2, 86.0)</t>
  </si>
  <si>
    <t>92.8 (91.9, 93.6)</t>
  </si>
  <si>
    <t>88,600 (87,000, 90,200)</t>
  </si>
  <si>
    <t>82.9 (73.1, 88.6)</t>
  </si>
  <si>
    <t>91.4 (85.1, 94.0)</t>
  </si>
  <si>
    <t>93.5 (88.0, 95.4)</t>
  </si>
  <si>
    <t>101,800 (90,000, 113,600)</t>
  </si>
  <si>
    <t>83.0 (81.2, 84.5)</t>
  </si>
  <si>
    <t>91.1 (89.8, 92.0)</t>
  </si>
  <si>
    <t>96.9 (96.0, 97.3)</t>
  </si>
  <si>
    <t>83,500 (81,400, 85,600)</t>
  </si>
  <si>
    <t>77.1 (73.5, 80.0)</t>
  </si>
  <si>
    <t>91.1 (88.7, 92.6)</t>
  </si>
  <si>
    <t>94.6 (92.7, 95.6)</t>
  </si>
  <si>
    <t>89,000 (85,100, 92,900)</t>
  </si>
  <si>
    <t>84.0 (82.1, 85.6)</t>
  </si>
  <si>
    <t>92.6 (91.4, 93.5)</t>
  </si>
  <si>
    <t>94.8 (93.8, 95.5)</t>
  </si>
  <si>
    <t>96,000 (91,600, 100,400)</t>
  </si>
  <si>
    <t>85.5 (82.7, 87.7)</t>
  </si>
  <si>
    <t>91.9 (90.0, 93.3)</t>
  </si>
  <si>
    <t>94.2 (92.5, 95.2)</t>
  </si>
  <si>
    <t>91,000 (87,800, 94,200)</t>
  </si>
  <si>
    <t>85.9 (79.5, 89.5)</t>
  </si>
  <si>
    <t>95.7 (91.0, 97.0)</t>
  </si>
  <si>
    <t>97.2 (93.0, 98.0)</t>
  </si>
  <si>
    <t>100,000 (91,500, 108,400)</t>
  </si>
  <si>
    <t>85.7 (76.6, 88.5)</t>
  </si>
  <si>
    <t>75.7 (70.5, 79.7)</t>
  </si>
  <si>
    <t>86.1 (82.3, 88.3)</t>
  </si>
  <si>
    <t>87.8 (84.8, 89.3)</t>
  </si>
  <si>
    <t>95,000 (83,900, 106,100)</t>
  </si>
  <si>
    <t>80.2 (78.1, 82.1)</t>
  </si>
  <si>
    <t>88.0 (86.5, 89.3)</t>
  </si>
  <si>
    <t>96.1 (95.1, 96.8)</t>
  </si>
  <si>
    <t>90,000 (88,500, 91,500)</t>
  </si>
  <si>
    <t>82.7 (79.8, 85.0)</t>
  </si>
  <si>
    <t>95.6 (94.0, 96.4)</t>
  </si>
  <si>
    <t>95.1 (93.6, 95.9)</t>
  </si>
  <si>
    <t>90,000 (86,000, 94,000)</t>
  </si>
  <si>
    <t>72.3 (65.9, 77.3)</t>
  </si>
  <si>
    <t>86.6 (81.9, 89.3)</t>
  </si>
  <si>
    <t>97.0 (93.7, 97.8)</t>
  </si>
  <si>
    <t>100,000 (93,500, 106,500)</t>
  </si>
  <si>
    <t>80.0 (76.6, 82.7)</t>
  </si>
  <si>
    <t>90.8 (88.5, 92.2)</t>
  </si>
  <si>
    <t>94.2 (92.4, 95.1)</t>
  </si>
  <si>
    <t>90,000 (85,900, 94,100)</t>
  </si>
  <si>
    <t>84.9 (81.3, 87.6)</t>
  </si>
  <si>
    <t>92.6 (90.1, 94.0)</t>
  </si>
  <si>
    <t>96.6 (94.7, 97.5)</t>
  </si>
  <si>
    <t>100,000 (97,500, 102,500)</t>
  </si>
  <si>
    <t>78.9 (71.5, 83.8)</t>
  </si>
  <si>
    <t>91.7 (86.8, 93.5)</t>
  </si>
  <si>
    <t>88.9 (84.6, 90.7)</t>
  </si>
  <si>
    <t>90,000 (81,800, 98,200)</t>
  </si>
  <si>
    <t>83.2 (79.5, 86.0)</t>
  </si>
  <si>
    <t>91.7 (89.1, 93.3)</t>
  </si>
  <si>
    <t>94.6 (92.5, 95.8)</t>
  </si>
  <si>
    <t>89,200 (84,500, 93,800)</t>
  </si>
  <si>
    <t>79.2 (71.8, 84.4)</t>
  </si>
  <si>
    <t>88.6 (83.2, 91.8)</t>
  </si>
  <si>
    <t>94.6 (90.3, 96.4)</t>
  </si>
  <si>
    <t>86,000 (77,700, 94,300)</t>
  </si>
  <si>
    <t>75.9 (70.9, 80.0)</t>
  </si>
  <si>
    <t>89.4 (86.0, 91.7)</t>
  </si>
  <si>
    <t>93.1 (90.4, 94.9)</t>
  </si>
  <si>
    <t>91,000 (85,500, 96,500)</t>
  </si>
  <si>
    <t>81.3 (80.6, 82.0)</t>
  </si>
  <si>
    <t>91.0 (90.6, 91.5)</t>
  </si>
  <si>
    <t>94.1 (93.8, 94.5)</t>
  </si>
  <si>
    <t>90,000 (89,900, 90,100)</t>
  </si>
  <si>
    <t>All columns: ANALYSIS = 1, SURVEY = 1, E942 = 0, LEVEL = 3, HEPTYPE = 1</t>
  </si>
  <si>
    <t>Academy of Information Technology</t>
  </si>
  <si>
    <t>51.3 (42.7, 59.7)</t>
  </si>
  <si>
    <t>60.9 (53.0, 68.1)</t>
  </si>
  <si>
    <t>94.8 (90.0, 97.3)</t>
  </si>
  <si>
    <t>59,700 (52,100, 67,400)</t>
  </si>
  <si>
    <t>ACAP and NCPS</t>
  </si>
  <si>
    <t>58.1 (54.4, 61.7)</t>
  </si>
  <si>
    <t>81.8 (79.4, 83.9)</t>
  </si>
  <si>
    <t>95.0 (93.5, 96.0)</t>
  </si>
  <si>
    <t>59,700 (56,600, 62,800)</t>
  </si>
  <si>
    <t>Adelaide Central School of Art</t>
  </si>
  <si>
    <t>87.9 (81.4, 91.1)</t>
  </si>
  <si>
    <t>74.4 (69.4, 77.6)</t>
  </si>
  <si>
    <t>Adelaide College of Divinity</t>
  </si>
  <si>
    <t>Alphacrucis College</t>
  </si>
  <si>
    <t>72.9 (63.0, 80.8)</t>
  </si>
  <si>
    <t>81.7 (75.4, 86.4)</t>
  </si>
  <si>
    <t>87.2 (82.0, 90.8)</t>
  </si>
  <si>
    <t>53,000 (50,000, 56,000)</t>
  </si>
  <si>
    <t>Australian Academy of Music and Performing Arts</t>
  </si>
  <si>
    <t>80.5 (71.1, 86.1)</t>
  </si>
  <si>
    <t>87.2 (79.5, 90.9)</t>
  </si>
  <si>
    <t>Australian College of Christian Studies</t>
  </si>
  <si>
    <t>Australian College of Nursing</t>
  </si>
  <si>
    <t>Australian College of Theology Limited</t>
  </si>
  <si>
    <t>69.0 (63.1, 74.2)</t>
  </si>
  <si>
    <t>83.2 (80.1, 85.8)</t>
  </si>
  <si>
    <t>82.8 (80.1, 85.1)</t>
  </si>
  <si>
    <t>52,600 (47,100, 58,100)</t>
  </si>
  <si>
    <t>Australian Institute of Business Pty Ltd</t>
  </si>
  <si>
    <t>Australian Institute of Management Education &amp; Training</t>
  </si>
  <si>
    <t>Australian Institute of Professional Counsellors</t>
  </si>
  <si>
    <t>77.8 (66.3, 84.2)</t>
  </si>
  <si>
    <t>96.4 (87.0, 97.6)</t>
  </si>
  <si>
    <t>Avondale College of Higher Education</t>
  </si>
  <si>
    <t>79.8 (76.1, 82.7)</t>
  </si>
  <si>
    <t>86.2 (83.4, 88.3)</t>
  </si>
  <si>
    <t>94.2 (92.2, 95.4)</t>
  </si>
  <si>
    <t>62,600 (61,400, 63,800)</t>
  </si>
  <si>
    <t>Box Hill Institute</t>
  </si>
  <si>
    <t>57.0 (49.5, 64.0)</t>
  </si>
  <si>
    <t>87.0 (82.4, 90.0)</t>
  </si>
  <si>
    <t>93.9 (90.3, 95.7)</t>
  </si>
  <si>
    <t>52,200 (47,600, 56,700)</t>
  </si>
  <si>
    <t>Campion College Australia</t>
  </si>
  <si>
    <t>74.3 (63.3, 81.8)</t>
  </si>
  <si>
    <t>77.8 (69.2, 83.2)</t>
  </si>
  <si>
    <t>Canberra Institute of Technology</t>
  </si>
  <si>
    <t>Chisholm Institute</t>
  </si>
  <si>
    <t>Christian Heritage College</t>
  </si>
  <si>
    <t>79.2 (72.9, 84.0)</t>
  </si>
  <si>
    <t>86.5 (82.2, 89.4)</t>
  </si>
  <si>
    <t>91.0 (87.5, 93.1)</t>
  </si>
  <si>
    <t>62,000 (59,200, 64,800)</t>
  </si>
  <si>
    <t>Collarts (Australian College of the Arts)</t>
  </si>
  <si>
    <t>39.2 (32.6, 46.3)</t>
  </si>
  <si>
    <t>76.4 (71.5, 80.2)</t>
  </si>
  <si>
    <t>96.7 (94.0, 97.9)</t>
  </si>
  <si>
    <t>Eastern College Australia</t>
  </si>
  <si>
    <t>84.0 (70.6, 90.8)</t>
  </si>
  <si>
    <t>97.4 (90.3, 98.5)</t>
  </si>
  <si>
    <t>83.0 (75.6, 86.8)</t>
  </si>
  <si>
    <t>Endeavour College of Natural Health</t>
  </si>
  <si>
    <t>64.2 (60.6, 67.5)</t>
  </si>
  <si>
    <t>93.5 (92.2, 94.4)</t>
  </si>
  <si>
    <t>55,000 (51,600, 58,400)</t>
  </si>
  <si>
    <t>Excelsia College</t>
  </si>
  <si>
    <t>86.7 (75.9, 91.3)</t>
  </si>
  <si>
    <t>100.0 (91.7, 100.0)</t>
  </si>
  <si>
    <t>Health Education &amp; Training Institute</t>
  </si>
  <si>
    <t>Holmes Institute</t>
  </si>
  <si>
    <t>Holmesglen Institute</t>
  </si>
  <si>
    <t>75.0 (66.7, 81.4)</t>
  </si>
  <si>
    <t>87.6 (82.5, 90.8)</t>
  </si>
  <si>
    <t>94.6 (90.7, 96.4)</t>
  </si>
  <si>
    <t>54,300 (46,400, 62,100)</t>
  </si>
  <si>
    <t>INSEARCH</t>
  </si>
  <si>
    <t>35.4 (28.1, 43.5)</t>
  </si>
  <si>
    <t>60.9 (56.5, 65.1)</t>
  </si>
  <si>
    <t>82.6 (79.4, 85.3)</t>
  </si>
  <si>
    <t>International College of Hotel Management</t>
  </si>
  <si>
    <t>96.0 (84.2, 98.8)</t>
  </si>
  <si>
    <t>International College of Management, Sydney</t>
  </si>
  <si>
    <t>76.6 (70.4, 81.5)</t>
  </si>
  <si>
    <t>87.5 (82.8, 90.7)</t>
  </si>
  <si>
    <t>98.5 (95.7, 99.3)</t>
  </si>
  <si>
    <t>48,900 (44,800, 53,100)</t>
  </si>
  <si>
    <t>ISN Psychology Pty Ltd</t>
  </si>
  <si>
    <t>Jazz Music Institute</t>
  </si>
  <si>
    <t>Kaplan Business School</t>
  </si>
  <si>
    <t>57.7 (46.0, 67.9)</t>
  </si>
  <si>
    <t>77.4 (67.2, 83.2)</t>
  </si>
  <si>
    <t>91.2 (82.8, 93.5)</t>
  </si>
  <si>
    <t>Kaplan Higher Education Pty Ltd</t>
  </si>
  <si>
    <t>Kent Institute of Business and Technology</t>
  </si>
  <si>
    <t>King's Own Institute</t>
  </si>
  <si>
    <t>LCI Melbourne</t>
  </si>
  <si>
    <t>44.8 (37.8, 52.1)</t>
  </si>
  <si>
    <t>74.0 (67.7, 78.8)</t>
  </si>
  <si>
    <t>97.5 (93.5, 98.3)</t>
  </si>
  <si>
    <t>Le Cordon Bleu Australia</t>
  </si>
  <si>
    <t>Leo Cussen Centre for Law</t>
  </si>
  <si>
    <t>Macleay College</t>
  </si>
  <si>
    <t>66.4 (60.9, 71.4)</t>
  </si>
  <si>
    <t>80.8 (76.9, 83.9)</t>
  </si>
  <si>
    <t>91.2 (88.4, 93.1)</t>
  </si>
  <si>
    <t>49,600 (46,200, 53,000)</t>
  </si>
  <si>
    <t>Marcus Oldham College</t>
  </si>
  <si>
    <t>96.6 (92.9, 98.2)</t>
  </si>
  <si>
    <t>99.2 (96.4, 99.8)</t>
  </si>
  <si>
    <t>97.6 (94.3, 98.8)</t>
  </si>
  <si>
    <t>64,900 (56,200, 73,500)</t>
  </si>
  <si>
    <t>Melbourne Institute of Technology</t>
  </si>
  <si>
    <t>65.9 (54.2, 75.5)</t>
  </si>
  <si>
    <t>78.0 (68.2, 84.9)</t>
  </si>
  <si>
    <t>82.0 (73.8, 87.4)</t>
  </si>
  <si>
    <t>Melbourne Polytechnic</t>
  </si>
  <si>
    <t>55.0 (48.0, 61.8)</t>
  </si>
  <si>
    <t>76.9 (71.9, 80.8)</t>
  </si>
  <si>
    <t>95.5 (92.4, 96.9)</t>
  </si>
  <si>
    <t>46,800 (39,900, 53,600)</t>
  </si>
  <si>
    <t>Moore Theological College</t>
  </si>
  <si>
    <t>92.0 (85.9, 95.2)</t>
  </si>
  <si>
    <t>88.9 (83.6, 92.1)</t>
  </si>
  <si>
    <t>88.4 (83.6, 91.4)</t>
  </si>
  <si>
    <t>60,000 (55,700, 64,300)</t>
  </si>
  <si>
    <t>Morling College</t>
  </si>
  <si>
    <t>Nan Tien Institute</t>
  </si>
  <si>
    <t>National Art School</t>
  </si>
  <si>
    <t>42.4 (34.1, 51.4)</t>
  </si>
  <si>
    <t>76.1 (71.1, 80.1)</t>
  </si>
  <si>
    <t>79.8 (75.9, 82.7)</t>
  </si>
  <si>
    <t>North Metropolitan TAFE</t>
  </si>
  <si>
    <t>72.7 (60.5, 81.5)</t>
  </si>
  <si>
    <t>73.3 (63.7, 80.3)</t>
  </si>
  <si>
    <t>Perth Bible College</t>
  </si>
  <si>
    <t>Photography Studies College (Melbourne)</t>
  </si>
  <si>
    <t>48.8 (39.1, 58.7)</t>
  </si>
  <si>
    <t>83.3 (76.8, 87.2)</t>
  </si>
  <si>
    <t>91.7 (86.5, 93.8)</t>
  </si>
  <si>
    <t>SAE Institute</t>
  </si>
  <si>
    <t>38.5 (35.7, 41.4)</t>
  </si>
  <si>
    <t>67.4 (64.9, 69.7)</t>
  </si>
  <si>
    <t>94.6 (93.3, 95.5)</t>
  </si>
  <si>
    <t>48,100 (46,100, 50,100)</t>
  </si>
  <si>
    <t>South Metropolitan TAFE</t>
  </si>
  <si>
    <t>SP Jain School of Management</t>
  </si>
  <si>
    <t>Stott's Colleges</t>
  </si>
  <si>
    <t>Study Group Australia Pty Limited</t>
  </si>
  <si>
    <t>Sydney College of Divinity</t>
  </si>
  <si>
    <t>77.9 (70.7, 83.4)</t>
  </si>
  <si>
    <t>92.3 (88.6, 94.4)</t>
  </si>
  <si>
    <t>84.1 (80.3, 86.9)</t>
  </si>
  <si>
    <t>49,800 (36,600, 62,900)</t>
  </si>
  <si>
    <t>Tabor College of Higher Education</t>
  </si>
  <si>
    <t>59.2 (51.0, 66.7)</t>
  </si>
  <si>
    <t>81.3 (76.6, 84.6)</t>
  </si>
  <si>
    <t>93.9 (90.6, 95.4)</t>
  </si>
  <si>
    <t>65,700 (58,100, 73,300)</t>
  </si>
  <si>
    <t>TAFE NSW</t>
  </si>
  <si>
    <t>61.5 (56.5, 66.1)</t>
  </si>
  <si>
    <t>78.3 (74.5, 81.5)</t>
  </si>
  <si>
    <t>94.6 (92.1, 96.0)</t>
  </si>
  <si>
    <t>TAFE Queensland</t>
  </si>
  <si>
    <t>76.7 (66.2, 84.1)</t>
  </si>
  <si>
    <t>78.2 (69.5, 84.2)</t>
  </si>
  <si>
    <t>93.2 (86.7, 96.0)</t>
  </si>
  <si>
    <t>TAFE South Australia</t>
  </si>
  <si>
    <t>85.7 (73.7, 91.4)</t>
  </si>
  <si>
    <t>63.6 (55.4, 70.3)</t>
  </si>
  <si>
    <t>The Australian College of Physical Education</t>
  </si>
  <si>
    <t>69.1 (62.6, 74.7)</t>
  </si>
  <si>
    <t>89.9 (85.6, 92.5)</t>
  </si>
  <si>
    <t>99.3 (96.9, 99.7)</t>
  </si>
  <si>
    <t>56,300 (51,000, 61,500)</t>
  </si>
  <si>
    <t>The Australian Institute of Music</t>
  </si>
  <si>
    <t>61.7 (55.7, 67.3)</t>
  </si>
  <si>
    <t>87.8 (84.3, 90.4)</t>
  </si>
  <si>
    <t>94.0 (91.4, 95.7)</t>
  </si>
  <si>
    <t>47,500 (44,000, 51,000)</t>
  </si>
  <si>
    <t>The Cairnmillar Institute</t>
  </si>
  <si>
    <t>The College of Law Limited</t>
  </si>
  <si>
    <t>The MIECAT Institute</t>
  </si>
  <si>
    <t>Think Education</t>
  </si>
  <si>
    <t>71.0 (66.1, 75.4)</t>
  </si>
  <si>
    <t>89.2 (86.8, 91.1)</t>
  </si>
  <si>
    <t>90.3 (88.1, 91.9)</t>
  </si>
  <si>
    <t>55,500 (52,600, 58,400)</t>
  </si>
  <si>
    <t>UOW College</t>
  </si>
  <si>
    <t>66.7 (52.9, 77.4)</t>
  </si>
  <si>
    <t>93.1 (81.9, 97.0)</t>
  </si>
  <si>
    <t>VIT (Victorian Institute of Technology)</t>
  </si>
  <si>
    <t>Wentworth Institute of Higher Education</t>
  </si>
  <si>
    <t>William Angliss Institute</t>
  </si>
  <si>
    <t>74.4 (64.1, 81.9)</t>
  </si>
  <si>
    <t>87.8 (79.4, 92.1)</t>
  </si>
  <si>
    <t>96.1 (89.5, 98.0)</t>
  </si>
  <si>
    <t>All NUHEIs</t>
  </si>
  <si>
    <t>61.9 (60.8, 63.0)</t>
  </si>
  <si>
    <t>81.4 (80.8, 82.1)</t>
  </si>
  <si>
    <t>91.1 (90.6, 91.5)</t>
  </si>
  <si>
    <t>55,000 (54,300, 55,700)</t>
  </si>
  <si>
    <t>17.5</t>
  </si>
  <si>
    <t>11.6</t>
  </si>
  <si>
    <t>10.1</t>
  </si>
  <si>
    <t>7,700</t>
  </si>
  <si>
    <t>All columns: ANALYSIS = 1, SURVEY = 1, E942 = 0, LEVEL = 1, HEPTYPE = 2</t>
  </si>
  <si>
    <t>69.7 (65.4, 73.7)</t>
  </si>
  <si>
    <t>85.0 (82.4, 87.1)</t>
  </si>
  <si>
    <t>93.1 (91.3, 94.5)</t>
  </si>
  <si>
    <t>70,400 (65,900, 75,000)</t>
  </si>
  <si>
    <t>86.0 (76.3, 91.5)</t>
  </si>
  <si>
    <t>92.0 (84.2, 95.5)</t>
  </si>
  <si>
    <t>92.6 (85.4, 95.7)</t>
  </si>
  <si>
    <t>97.0 (93.5, 98.6)</t>
  </si>
  <si>
    <t>97.8 (95.4, 98.9)</t>
  </si>
  <si>
    <t>96.4 (93.6, 97.8)</t>
  </si>
  <si>
    <t>87,800 (83,600, 92,100)</t>
  </si>
  <si>
    <t>87.5 (84.0, 90.2)</t>
  </si>
  <si>
    <t>92.6 (90.4, 94.2)</t>
  </si>
  <si>
    <t>83.5 (81.1, 85.6)</t>
  </si>
  <si>
    <t>70,500 (66,500, 74,500)</t>
  </si>
  <si>
    <t>94.1 (93.3, 94.7)</t>
  </si>
  <si>
    <t>95.5 (94.8, 96.0)</t>
  </si>
  <si>
    <t>98.5 (98.1, 98.8)</t>
  </si>
  <si>
    <t>120,000 (118,500, 121,500)</t>
  </si>
  <si>
    <t>94.0 (88.5, 96.9)</t>
  </si>
  <si>
    <t>94.3 (89.0, 97.0)</t>
  </si>
  <si>
    <t>97.8 (93.5, 99.3)</t>
  </si>
  <si>
    <t>120,900 (108,400, 133,300)</t>
  </si>
  <si>
    <t>89.8 (83.0, 93.1)</t>
  </si>
  <si>
    <t>91.7 (86.3, 94.0)</t>
  </si>
  <si>
    <t>97.3 (93.1, 98.2)</t>
  </si>
  <si>
    <t>75,100 (66,800, 83,500)</t>
  </si>
  <si>
    <t>79.8 (73.6, 84.2)</t>
  </si>
  <si>
    <t>93.8 (90.0, 95.4)</t>
  </si>
  <si>
    <t>91.8 (88.2, 93.6)</t>
  </si>
  <si>
    <t>80,000 (69,400, 90,600)</t>
  </si>
  <si>
    <t>90.0 (81.7, 93.2)</t>
  </si>
  <si>
    <t>87.0 (79.5, 90.3)</t>
  </si>
  <si>
    <t>77.4 (64.9, 85.5)</t>
  </si>
  <si>
    <t>83.0 (74.3, 88.0)</t>
  </si>
  <si>
    <t>92.2 (85.1, 94.9)</t>
  </si>
  <si>
    <t>100.0 (NA, NA)</t>
  </si>
  <si>
    <t>98.7 (NA, NA)</t>
  </si>
  <si>
    <t>103,300 (96,300, 110,300)</t>
  </si>
  <si>
    <t>87.2 (79.4, 91.1)</t>
  </si>
  <si>
    <t>94.2 (88.0, 96.1)</t>
  </si>
  <si>
    <t>92.9 (87.0, 94.8)</t>
  </si>
  <si>
    <t>90,000 (80,400, 99,600)</t>
  </si>
  <si>
    <t>96.9 (96.0, 97.5)</t>
  </si>
  <si>
    <t>97.4 (96.5, 97.9)</t>
  </si>
  <si>
    <t>97.3 (96.5, 97.8)</t>
  </si>
  <si>
    <t>108,000 (103,600, 112,400)</t>
  </si>
  <si>
    <t>79.6 (74.0, 84.1)</t>
  </si>
  <si>
    <t>86.5 (81.8, 90.1)</t>
  </si>
  <si>
    <t>97.6 (94.8, 98.9)</t>
  </si>
  <si>
    <t>58,700 (54,700, 62,700)</t>
  </si>
  <si>
    <t>96.7 (86.1, 99.5)</t>
  </si>
  <si>
    <t>90.9 (79.8, 95.8)</t>
  </si>
  <si>
    <t>79.3 (68.9, 84.7)</t>
  </si>
  <si>
    <t>93.1 (88.5, 95.6)</t>
  </si>
  <si>
    <t>90.5 (86.9, 92.7)</t>
  </si>
  <si>
    <t>89.2 (85.8, 91.2)</t>
  </si>
  <si>
    <t>78,100 (72,700, 83,600)</t>
  </si>
  <si>
    <t>82.4 (75.0, 87.2)</t>
  </si>
  <si>
    <t>92.7 (89.0, 94.4)</t>
  </si>
  <si>
    <t>85.3 (81.7, 87.4)</t>
  </si>
  <si>
    <t>66,500 (60,000, 73,100)</t>
  </si>
  <si>
    <t>85.7 (73.5, 91.7)</t>
  </si>
  <si>
    <t>96.6 (86.4, 98.7)</t>
  </si>
  <si>
    <t>68.1 (59.4, 75.4)</t>
  </si>
  <si>
    <t>86.0 (81.4, 89.3)</t>
  </si>
  <si>
    <t>86.1 (82.0, 88.9)</t>
  </si>
  <si>
    <t>68,600 (61,000, 76,100)</t>
  </si>
  <si>
    <t>91.3 (90.5, 92.0)</t>
  </si>
  <si>
    <t>93.6 (92.9, 94.2)</t>
  </si>
  <si>
    <t>98.2 (97.8, 98.5)</t>
  </si>
  <si>
    <t>70,000 (69,400, 70,600)</t>
  </si>
  <si>
    <t>82.4 (70.5, 89.4)</t>
  </si>
  <si>
    <t>87.1 (80.1, 90.9)</t>
  </si>
  <si>
    <t>95.4 (90.0, 97.2)</t>
  </si>
  <si>
    <t>88.0 (74.8, 93.8)</t>
  </si>
  <si>
    <t>90.9 (90.4, 91.4)</t>
  </si>
  <si>
    <t>93.6 (93.2, 94.0)</t>
  </si>
  <si>
    <t>96.1 (95.8, 96.4)</t>
  </si>
  <si>
    <t>16.1</t>
  </si>
  <si>
    <t>6</t>
  </si>
  <si>
    <t>5.9</t>
  </si>
  <si>
    <t>All columns: ANALYSIS = 1, SURVEY = 1, E942 = 0, LEVEL = 2, HEPTYPE = 2</t>
  </si>
  <si>
    <t>Seeking more hours – Male</t>
  </si>
  <si>
    <t>Seeking more hours – Female</t>
  </si>
  <si>
    <t>Seeking more hours – Total</t>
  </si>
  <si>
    <t>Not seeking more hours – Male</t>
  </si>
  <si>
    <t>Not seeking more hours – Female</t>
  </si>
  <si>
    <t>Not seeking more hours – Total</t>
  </si>
  <si>
    <t>Studying</t>
  </si>
  <si>
    <t>Short-term illness or injury</t>
  </si>
  <si>
    <t>Long-term health condition or disability</t>
  </si>
  <si>
    <t>Caring for children</t>
  </si>
  <si>
    <t>Caring for family member with a health condition or disability</t>
  </si>
  <si>
    <t>Subtotal – personal factors</t>
  </si>
  <si>
    <t>No suitable jobs in my area of expertise</t>
  </si>
  <si>
    <t>No suitable jobs in my local area</t>
  </si>
  <si>
    <t>Considered to be too young by employers</t>
  </si>
  <si>
    <t>Considered too old by employers</t>
  </si>
  <si>
    <t>No jobs with a suitable number of hours</t>
  </si>
  <si>
    <t>No more hours available in current position</t>
  </si>
  <si>
    <t>36.0</t>
  </si>
  <si>
    <t>Subtotal – labour market factors</t>
  </si>
  <si>
    <t>Other</t>
  </si>
  <si>
    <t>Total</t>
  </si>
  <si>
    <t>All columns: ANALYSIS = 1, SURVEY = 1, E942 = 0, LEVEL = 1</t>
  </si>
  <si>
    <t>Seeking more hours: LFCLASS = 3</t>
  </si>
  <si>
    <t>Not seeking more hours: LFCLASS = 2</t>
  </si>
  <si>
    <t>RSMORE</t>
  </si>
  <si>
    <t>RSNOMORE</t>
  </si>
  <si>
    <t>"No more hours available in current position" new category and explicit option for RSNOMORE.</t>
  </si>
  <si>
    <t>"No more hours available in current position" now explicit option for RSMORE.</t>
  </si>
  <si>
    <t>"I'm satisfied with the number of hours I work" now explicit option for respondents to choose from in RSNOMORE.</t>
  </si>
  <si>
    <t>Employed full-time</t>
  </si>
  <si>
    <t>Total employed</t>
  </si>
  <si>
    <t>I'm satisfied with my current job</t>
  </si>
  <si>
    <t>Changing jobs / careers</t>
  </si>
  <si>
    <t>Entry level job / career stepping stone</t>
  </si>
  <si>
    <t>Caring for children or family member</t>
  </si>
  <si>
    <t>Subtotal - Personal</t>
  </si>
  <si>
    <t>19.6</t>
  </si>
  <si>
    <t>Not enough work experience</t>
  </si>
  <si>
    <t>Cannot find a job NFI</t>
  </si>
  <si>
    <t>My job is temporary only / casual only</t>
  </si>
  <si>
    <t>Subtotal - Labour</t>
  </si>
  <si>
    <t>53.6</t>
  </si>
  <si>
    <t>48.4</t>
  </si>
  <si>
    <t>All columns: ANALYSIS = 1, SURVEY = 1, E942 = 0, LEVEL = 1, SPOQSCL = 100</t>
  </si>
  <si>
    <t>Employed full-time: FULLEMP = 1</t>
  </si>
  <si>
    <t>Total employed: GENEMP = 1</t>
  </si>
  <si>
    <t>RSOVRQ</t>
  </si>
  <si>
    <t>35.2</t>
  </si>
  <si>
    <t>All columns: ANALYSIS = 1, SURVEY = 1, E942 = 0, LEVEL = 2, SPOQSCL = 100</t>
  </si>
  <si>
    <t>37.5</t>
  </si>
  <si>
    <t>36.4</t>
  </si>
  <si>
    <t>All columns: ANALYSIS = 1, SURVEY = 1, E942 = 0, LEVEL = 3, SPOQSCL = 100</t>
  </si>
  <si>
    <t>In full-time study – Male</t>
  </si>
  <si>
    <t>In full-time study – Female</t>
  </si>
  <si>
    <t>In full-time study – Total</t>
  </si>
  <si>
    <t>Not in full-time study – Male</t>
  </si>
  <si>
    <t>Not in full-time study – Female</t>
  </si>
  <si>
    <t>Not in full-time study – Total</t>
  </si>
  <si>
    <t>35.5</t>
  </si>
  <si>
    <t>19.7</t>
  </si>
  <si>
    <t>Further study 2019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</si>
  <si>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</si>
  <si>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</si>
  <si>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</si>
  <si>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</si>
  <si>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</si>
  <si>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</si>
  <si>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</si>
  <si>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</si>
  <si>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</si>
  <si>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</si>
  <si>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</si>
  <si>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qualification</t>
  </si>
  <si>
    <t>Other (please specify)</t>
  </si>
  <si>
    <t>All columns: ANALYSIS = 1, SURVEY = 1, E942 = 0, LEVEL = 1, FURSTUD = 1</t>
  </si>
  <si>
    <t>FURFOE</t>
  </si>
  <si>
    <t>Overall satisfaction 2018</t>
  </si>
  <si>
    <t>Overall satisfaction 2019</t>
  </si>
  <si>
    <t>Good teaching scale 2018</t>
  </si>
  <si>
    <t>Good teaching scale 2019</t>
  </si>
  <si>
    <t>Generic skills scale 2018</t>
  </si>
  <si>
    <t>Generic skills scale 2019</t>
  </si>
  <si>
    <t>All columns: ANALYSIS in (1:2), SURVEY = 1, LEVEL = 1</t>
  </si>
  <si>
    <t>CEQ_OSI</t>
  </si>
  <si>
    <t>CEQ_GTS</t>
  </si>
  <si>
    <t>CEQ_GSS</t>
  </si>
  <si>
    <t>All columns: ANALYSIS in (1:2), SURVEY = 1, LEVEL = 2</t>
  </si>
  <si>
    <t>2018</t>
  </si>
  <si>
    <t>2019</t>
  </si>
  <si>
    <t>Overall satisfaction</t>
  </si>
  <si>
    <t>Supervision</t>
  </si>
  <si>
    <t>Intellectual climate</t>
  </si>
  <si>
    <t>61.1</t>
  </si>
  <si>
    <t>Skills development</t>
  </si>
  <si>
    <t>Infrastructure</t>
  </si>
  <si>
    <t>Thesis examination</t>
  </si>
  <si>
    <t>Goals and expectations</t>
  </si>
  <si>
    <t>Industry engagement</t>
  </si>
  <si>
    <t>All columns: ANALYSIS in (1:2), SURVEY = 1, LEVEL = 3</t>
  </si>
  <si>
    <t>PREQ_OSI</t>
  </si>
  <si>
    <t>PREQ_SS</t>
  </si>
  <si>
    <t>PREQ_ICS</t>
  </si>
  <si>
    <t>PREQ_SDS</t>
  </si>
  <si>
    <t>PREQ_IS</t>
  </si>
  <si>
    <t>PREQ_TES</t>
  </si>
  <si>
    <t>PREQ_GES</t>
  </si>
  <si>
    <t>PREQ_IES</t>
  </si>
  <si>
    <t>66.2</t>
  </si>
  <si>
    <t>50.0</t>
  </si>
  <si>
    <t>54.2</t>
  </si>
  <si>
    <t>55.7</t>
  </si>
  <si>
    <t>69.7</t>
  </si>
  <si>
    <t>Supervision 2018</t>
  </si>
  <si>
    <t>Supervision 2019</t>
  </si>
  <si>
    <t>Intellectual climate 2018</t>
  </si>
  <si>
    <t>Intellectual climate 2019</t>
  </si>
  <si>
    <t>Skills development 2018</t>
  </si>
  <si>
    <t>Skills development 2019</t>
  </si>
  <si>
    <t>Infrastructure 2018</t>
  </si>
  <si>
    <t>Infrastructure 2019</t>
  </si>
  <si>
    <t>Thesis examination 2018</t>
  </si>
  <si>
    <t>Thesis examination 2019</t>
  </si>
  <si>
    <t>Goals and expectations 2018</t>
  </si>
  <si>
    <t>Goals and expectations 2019</t>
  </si>
  <si>
    <t>Industry engagement 2018</t>
  </si>
  <si>
    <t>Industry engagement 2019</t>
  </si>
  <si>
    <t>51.7</t>
  </si>
  <si>
    <t>67.4</t>
  </si>
  <si>
    <t>62.5</t>
  </si>
  <si>
    <t>60.0</t>
  </si>
  <si>
    <t>66.4</t>
  </si>
  <si>
    <t>43.1</t>
  </si>
  <si>
    <t>68.0</t>
  </si>
  <si>
    <t>52.5</t>
  </si>
  <si>
    <t>68.9</t>
  </si>
  <si>
    <t>35.1</t>
  </si>
  <si>
    <t>2017 November round - University</t>
  </si>
  <si>
    <t>2017 November round - NUHEIs</t>
  </si>
  <si>
    <t>2017 November round - Total</t>
  </si>
  <si>
    <t>2018 May - University</t>
  </si>
  <si>
    <t>2018 May - NUHEIs</t>
  </si>
  <si>
    <t>2018 May - Total</t>
  </si>
  <si>
    <t>Total collection - University</t>
  </si>
  <si>
    <t>Total collection - NUHEIs</t>
  </si>
  <si>
    <t>Total collection - Total</t>
  </si>
  <si>
    <t>No. of participating institutions</t>
  </si>
  <si>
    <t>No. of in-scope graduates</t>
  </si>
  <si>
    <t>No. of completed surveys</t>
  </si>
  <si>
    <t>Overall response rate (%)</t>
  </si>
  <si>
    <t>44.3</t>
  </si>
  <si>
    <t>This table is constructed from the GOS operational file.</t>
  </si>
  <si>
    <t>November round includes February round supplementary outcomes.</t>
  </si>
  <si>
    <t>In-scope graduates excludes opt-outs, disqualified or out-of-scope surveys.</t>
  </si>
  <si>
    <t>2016 November round - University</t>
  </si>
  <si>
    <t>2016 November round - NUHEIs</t>
  </si>
  <si>
    <t>2016 November round - Total</t>
  </si>
  <si>
    <t>2017 May - University</t>
  </si>
  <si>
    <t>2017 May - NUHEIs</t>
  </si>
  <si>
    <t>2017 May - Total</t>
  </si>
  <si>
    <t>41.6</t>
  </si>
  <si>
    <t>46.1</t>
  </si>
  <si>
    <t>2015 November round - University</t>
  </si>
  <si>
    <t>2015 November round - NUHEIs</t>
  </si>
  <si>
    <t>2015 November round - Total</t>
  </si>
  <si>
    <t>2016 May - University</t>
  </si>
  <si>
    <t>2016 May - NUHEIs</t>
  </si>
  <si>
    <t>2016 May - Total</t>
  </si>
  <si>
    <t>37.3</t>
  </si>
  <si>
    <t>2018 November round - University</t>
  </si>
  <si>
    <t>2018 November round - NUHEIs</t>
  </si>
  <si>
    <t>2018 November round - Total</t>
  </si>
  <si>
    <t>2019 May - University</t>
  </si>
  <si>
    <t>2019 May - NUHEIs</t>
  </si>
  <si>
    <t>2019 May - Total</t>
  </si>
  <si>
    <t>45.3</t>
  </si>
  <si>
    <t>Nov '18</t>
  </si>
  <si>
    <t>May '19</t>
  </si>
  <si>
    <t>Acknowledge Education Pty Ltd</t>
  </si>
  <si>
    <t>55.0</t>
  </si>
  <si>
    <t>47.5</t>
  </si>
  <si>
    <t>54.5</t>
  </si>
  <si>
    <t>51.9</t>
  </si>
  <si>
    <t>46.6</t>
  </si>
  <si>
    <t>49.2</t>
  </si>
  <si>
    <t>45.2</t>
  </si>
  <si>
    <t>47.1</t>
  </si>
  <si>
    <t>56.2</t>
  </si>
  <si>
    <t>62.0</t>
  </si>
  <si>
    <t>48.7</t>
  </si>
  <si>
    <t>44.8</t>
  </si>
  <si>
    <t>46.0</t>
  </si>
  <si>
    <t>41.9</t>
  </si>
  <si>
    <t>45.1</t>
  </si>
  <si>
    <t>45.8</t>
  </si>
  <si>
    <t>Moore Theological College Council</t>
  </si>
  <si>
    <t>47.6</t>
  </si>
  <si>
    <t>54.1</t>
  </si>
  <si>
    <t>56.3</t>
  </si>
  <si>
    <t>42.6</t>
  </si>
  <si>
    <t>52.6</t>
  </si>
  <si>
    <t>29.5</t>
  </si>
  <si>
    <t>Stott's College</t>
  </si>
  <si>
    <t>24.4</t>
  </si>
  <si>
    <t>44.9</t>
  </si>
  <si>
    <t>45.7</t>
  </si>
  <si>
    <t>54.8</t>
  </si>
  <si>
    <t>49.3</t>
  </si>
  <si>
    <t>63.2</t>
  </si>
  <si>
    <t>30.8</t>
  </si>
  <si>
    <t>39.2</t>
  </si>
  <si>
    <t>37.0</t>
  </si>
  <si>
    <t>30.1</t>
  </si>
  <si>
    <t>36.1</t>
  </si>
  <si>
    <t>33.1</t>
  </si>
  <si>
    <t>55.8</t>
  </si>
  <si>
    <t>30.5</t>
  </si>
  <si>
    <t>35.3</t>
  </si>
  <si>
    <t>33.3</t>
  </si>
  <si>
    <t>53.8</t>
  </si>
  <si>
    <t>42.2</t>
  </si>
  <si>
    <t>35.4</t>
  </si>
  <si>
    <t>36.3</t>
  </si>
  <si>
    <t>47.9</t>
  </si>
  <si>
    <t>38.2</t>
  </si>
  <si>
    <t>39.1</t>
  </si>
  <si>
    <t>35.6</t>
  </si>
  <si>
    <t>36.5</t>
  </si>
  <si>
    <t>44.5</t>
  </si>
  <si>
    <t>42.0</t>
  </si>
  <si>
    <t>57.2</t>
  </si>
  <si>
    <t>50.5</t>
  </si>
  <si>
    <t>52.3</t>
  </si>
  <si>
    <t>40.9</t>
  </si>
  <si>
    <t>67.6</t>
  </si>
  <si>
    <t>65.7</t>
  </si>
  <si>
    <t>31.5</t>
  </si>
  <si>
    <t>33.9</t>
  </si>
  <si>
    <t>65.1</t>
  </si>
  <si>
    <t>51.4</t>
  </si>
  <si>
    <t>49.9</t>
  </si>
  <si>
    <t>44.6</t>
  </si>
  <si>
    <t>55.1</t>
  </si>
  <si>
    <t>39.8</t>
  </si>
  <si>
    <t>28.2</t>
  </si>
  <si>
    <t>51.5</t>
  </si>
  <si>
    <t>46.9</t>
  </si>
  <si>
    <t>56.9</t>
  </si>
  <si>
    <t>51.2</t>
  </si>
  <si>
    <t>38.6</t>
  </si>
  <si>
    <t>38.0</t>
  </si>
  <si>
    <t>Sample (n)</t>
  </si>
  <si>
    <t>Sample (%)</t>
  </si>
  <si>
    <t>Respondents (n)</t>
  </si>
  <si>
    <t>Respondents (%)</t>
  </si>
  <si>
    <t>Base</t>
  </si>
  <si>
    <t>Level</t>
  </si>
  <si>
    <t>Undergraduate</t>
  </si>
  <si>
    <t>Postgraduate coursework</t>
  </si>
  <si>
    <t>Postgraduate research</t>
  </si>
  <si>
    <t>Gender</t>
  </si>
  <si>
    <t>Male</t>
  </si>
  <si>
    <t>Female</t>
  </si>
  <si>
    <t>Combined course of study indicator</t>
  </si>
  <si>
    <t>Combined/double degree</t>
  </si>
  <si>
    <t>Single degree</t>
  </si>
  <si>
    <t>Aboriginal and Torres Strait Islander</t>
  </si>
  <si>
    <t>Indigenous</t>
  </si>
  <si>
    <t>Non-Indigenous</t>
  </si>
  <si>
    <t>Mode of attendance code</t>
  </si>
  <si>
    <t>Internal/Multi Mode</t>
  </si>
  <si>
    <t>External/Distance</t>
  </si>
  <si>
    <t>Type of attendance code</t>
  </si>
  <si>
    <t>Full-time</t>
  </si>
  <si>
    <t>Part-time</t>
  </si>
  <si>
    <t>Main language spoken at home</t>
  </si>
  <si>
    <t>English</t>
  </si>
  <si>
    <t>Language other than English</t>
  </si>
  <si>
    <t>Citizen/resident indicator</t>
  </si>
  <si>
    <t>Domestic</t>
  </si>
  <si>
    <t>International</t>
  </si>
  <si>
    <t>Socio-economic status</t>
  </si>
  <si>
    <t>High</t>
  </si>
  <si>
    <t>Medium</t>
  </si>
  <si>
    <t>Low</t>
  </si>
  <si>
    <t>Location</t>
  </si>
  <si>
    <t>Metropolitan</t>
  </si>
  <si>
    <t>Regional/remote</t>
  </si>
  <si>
    <t>Tourism, hospitality, personal services, sport and recreation</t>
  </si>
  <si>
    <t>Full-time employment</t>
  </si>
  <si>
    <t>Total employed row: AVAILEMP = 1</t>
  </si>
  <si>
    <t>Full-time employment (%)</t>
  </si>
  <si>
    <t>Total employed (%)</t>
  </si>
  <si>
    <t>Labor force participation rate (%)</t>
  </si>
  <si>
    <t>30 years or under</t>
  </si>
  <si>
    <t>Over 30 years</t>
  </si>
  <si>
    <t>Non Indigenous</t>
  </si>
  <si>
    <t>Reported disability</t>
  </si>
  <si>
    <t>No disability</t>
  </si>
  <si>
    <t>Internal and mixed mode</t>
  </si>
  <si>
    <t>External</t>
  </si>
  <si>
    <t>Metro</t>
  </si>
  <si>
    <t>E913</t>
  </si>
  <si>
    <t>E940</t>
  </si>
  <si>
    <t>E941</t>
  </si>
  <si>
    <t>E943</t>
  </si>
  <si>
    <t>E329</t>
  </si>
  <si>
    <t>first_SES_SA1</t>
  </si>
  <si>
    <t>first_ASGS_metro</t>
  </si>
  <si>
    <t>first_ASGS_regional</t>
  </si>
  <si>
    <t>first_ASGS_remote</t>
  </si>
  <si>
    <t>Locality statistics are calculated according to proportion for both metro and regional/remote categories.</t>
  </si>
  <si>
    <t>All columns: ANALYSIS = 1, SURVEY = 1, E942 = 0, LEVEL = 2</t>
  </si>
  <si>
    <t>All columns: ANALYSIS = 1, SURVEY = 1, E942 = 0, LEVEL = 3</t>
  </si>
  <si>
    <t>Total employed part-time – Male</t>
  </si>
  <si>
    <t>Total employed part-time – Female</t>
  </si>
  <si>
    <t>Total employed part-time – Total</t>
  </si>
  <si>
    <t>Seeking more hours Total</t>
  </si>
  <si>
    <t>Not seeking more hours Female</t>
  </si>
  <si>
    <t>All columns: ANALYSIS in (1:2), SURVEY = 1, E942 = 0, LEVEL = 1, GENEMP = 1</t>
  </si>
  <si>
    <t>LFCLASS</t>
  </si>
  <si>
    <t>Total part time includes graduates employed part-time where preference for additional hours is unknown.</t>
  </si>
  <si>
    <t>Employed full-time – Male</t>
  </si>
  <si>
    <t>Employed full-time – Female</t>
  </si>
  <si>
    <t>Employed full-time – Total</t>
  </si>
  <si>
    <t>Overall employed – Male</t>
  </si>
  <si>
    <t>Overall employed – Female</t>
  </si>
  <si>
    <t>Overall employed – Total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</si>
  <si>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</si>
  <si>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</si>
  <si>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</si>
  <si>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</si>
  <si>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</si>
  <si>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Other occupations</t>
  </si>
  <si>
    <t>Overall employed: GENEMP = 1</t>
  </si>
  <si>
    <t>ANZSCO</t>
  </si>
  <si>
    <t>All postgraduate coursework</t>
  </si>
  <si>
    <t>All postgraduate research</t>
  </si>
  <si>
    <t>Managers: ANZSCO in (100000:199999)</t>
  </si>
  <si>
    <t>Professionals: ANZSCO in (200000:299999)</t>
  </si>
  <si>
    <t>Technicians and Trades Workers: ANZSCO in (300000:399999)</t>
  </si>
  <si>
    <t>Community and Personal Service Workers: ANZSCO in (400000:499999)</t>
  </si>
  <si>
    <t>Clerical and Administrative Workers: ANZSCO in (500000:599999)</t>
  </si>
  <si>
    <t>Other occupations: ANZSCO in (600000:899999)</t>
  </si>
  <si>
    <t>Very important</t>
  </si>
  <si>
    <t>Important</t>
  </si>
  <si>
    <t>Fairly important</t>
  </si>
  <si>
    <t>Not that important</t>
  </si>
  <si>
    <t>Not at all important</t>
  </si>
  <si>
    <t>QUALIMP</t>
  </si>
  <si>
    <t>Very well</t>
  </si>
  <si>
    <t>Well</t>
  </si>
  <si>
    <t>Not well</t>
  </si>
  <si>
    <t>Not at all</t>
  </si>
  <si>
    <t>Unsure</t>
  </si>
  <si>
    <t>CRSPREP</t>
  </si>
  <si>
    <t>Non indigenous</t>
  </si>
  <si>
    <t>English speaking background</t>
  </si>
  <si>
    <t>Non-English speaking background</t>
  </si>
  <si>
    <t>Disability</t>
  </si>
  <si>
    <t>Internal/mixed</t>
  </si>
  <si>
    <t>External/distance</t>
  </si>
  <si>
    <t>Regional/Remote</t>
  </si>
  <si>
    <t>E315</t>
  </si>
  <si>
    <t>SPOQSCL</t>
  </si>
  <si>
    <t>Extent to which skills and education not fully used - Employed full-time</t>
  </si>
  <si>
    <t>Extent to which skills and education not fully used - Overall employed</t>
  </si>
  <si>
    <t>Main reason - no suitable jobs in my area of expertise - Employed full-time</t>
  </si>
  <si>
    <t>Main reason - no suitable jobs in my area of expertise - Overall employed</t>
  </si>
  <si>
    <t>All columns: ANALYSIS = 1, SURVEY = 1, E942 = 0, LEVEL = 1, FULLEMP = 1, TRIMSAL = 1</t>
  </si>
  <si>
    <t>All columns: ANALYSIS = 1, SURVEY = 1, E942 = 0, LEVEL = 2, FULLEMP = 1, TRIMSAL = 1</t>
  </si>
  <si>
    <t>All columns: ANALYSIS = 1, SURVEY = 1, E942 = 0, LEVEL = 3, FULLEMP = 1, TRIMSAL = 1</t>
  </si>
  <si>
    <t>In full-time study in 2019</t>
  </si>
  <si>
    <t>Not in full-time study in 2019</t>
  </si>
  <si>
    <t>Postgraduate coursework initial study</t>
  </si>
  <si>
    <t>Postgraduate research initial study</t>
  </si>
  <si>
    <t>All columns: ANALYSIS = 1, SURVEY = 1, E942 = 0, FURSTUD = 1</t>
  </si>
  <si>
    <t>Total employed (as a proportion of those available for any work) (%)</t>
  </si>
  <si>
    <t>Full-time study: FURSTUD = 1</t>
  </si>
  <si>
    <t>Not in full-time study: FURSTUD in (2, 5)</t>
  </si>
  <si>
    <t>Total employed: AVAILEMP = 1</t>
  </si>
  <si>
    <t>Salary: FULLEMP = 1, TRIMSAL = 1</t>
  </si>
  <si>
    <t>Salary row: FULLEMP = 1, TRIMSAL = 1</t>
  </si>
  <si>
    <t>Good teaching scale</t>
  </si>
  <si>
    <t>Generic skills scale</t>
  </si>
  <si>
    <t>01 Natural + Physical Sciences</t>
  </si>
  <si>
    <t>02 Mathematics</t>
  </si>
  <si>
    <t>03 Biological Sciences</t>
  </si>
  <si>
    <t>04 Medical Sciences + Technology</t>
  </si>
  <si>
    <t>05 Computing + Information Systems</t>
  </si>
  <si>
    <t>06 Engineering - Other</t>
  </si>
  <si>
    <t>07 Engineering - Process + Resources</t>
  </si>
  <si>
    <t>08 Engineering - Mechanical</t>
  </si>
  <si>
    <t>09 Engineering - Civil</t>
  </si>
  <si>
    <t>10 Engineering - Electrical + Electronic</t>
  </si>
  <si>
    <t>11 Engineering - Aerospace</t>
  </si>
  <si>
    <t>12 Architecture + Urban Environments</t>
  </si>
  <si>
    <t>13 Building + Construction</t>
  </si>
  <si>
    <t>14 Agriculture + Forestry</t>
  </si>
  <si>
    <t>15 Environmental Studies</t>
  </si>
  <si>
    <t>16 Health Services + Support</t>
  </si>
  <si>
    <t>17 Public Health</t>
  </si>
  <si>
    <t>18 Medicine</t>
  </si>
  <si>
    <t>19 Nursing</t>
  </si>
  <si>
    <t>20 Pharmacy</t>
  </si>
  <si>
    <t>21 Dentistry</t>
  </si>
  <si>
    <t>22 Veterinary Science</t>
  </si>
  <si>
    <t>23 Physiotherapy</t>
  </si>
  <si>
    <t>24 Occupational Therapy</t>
  </si>
  <si>
    <t>25 Teacher Education - Other</t>
  </si>
  <si>
    <t>26 Teacher Education - Early Childhood</t>
  </si>
  <si>
    <t>27 Teacher Education - Primary + Secondary</t>
  </si>
  <si>
    <t>28 Accounting</t>
  </si>
  <si>
    <t>29 Business Management</t>
  </si>
  <si>
    <t>30 Sales + Marketing</t>
  </si>
  <si>
    <t>31 Management + Commerce - Other</t>
  </si>
  <si>
    <t>32 Banking + Finance</t>
  </si>
  <si>
    <t>33 Political Science</t>
  </si>
  <si>
    <t>34 Humanities inc History + Geography</t>
  </si>
  <si>
    <t>35 Language + Literature</t>
  </si>
  <si>
    <t>36 Social Work</t>
  </si>
  <si>
    <t>37 Psychology</t>
  </si>
  <si>
    <t>38 Law</t>
  </si>
  <si>
    <t>39 Justice Studies + Policing</t>
  </si>
  <si>
    <t>40 Economics</t>
  </si>
  <si>
    <t>41 Sport + Recreation</t>
  </si>
  <si>
    <t>42 Art + Design</t>
  </si>
  <si>
    <t>43 Music + Performing Arts</t>
  </si>
  <si>
    <t>44 Communication, Media + Journalism</t>
  </si>
  <si>
    <t>45 Tourism, Hospitality + Personal Services</t>
  </si>
  <si>
    <t>All columns: ANALYS45 in (1:2), E942 = 0, LEVEL = 1</t>
  </si>
  <si>
    <t>AREA45</t>
  </si>
  <si>
    <t>All columns: ANALYS45 in (1:2), E942 = 0, LEVEL = 1, GENEMP = 1</t>
  </si>
  <si>
    <t>2018 Male</t>
  </si>
  <si>
    <t>2018 Female</t>
  </si>
  <si>
    <t>2018 Total</t>
  </si>
  <si>
    <t>2019 Male</t>
  </si>
  <si>
    <t>2019 Female</t>
  </si>
  <si>
    <t>2019 Total</t>
  </si>
  <si>
    <t>All columns: ANALYSIS = 1, SURVEY = 1, E942 = 0, HEPTYPE = 1, LEVEL = 1</t>
  </si>
  <si>
    <t>All columns: ANALYSIS = 1, SURVEY = 1, E942 = 0, HEPTYPE = 2, LEVEL = 1</t>
  </si>
  <si>
    <t>Total employment 2018</t>
  </si>
  <si>
    <t>Total employment 2019</t>
  </si>
  <si>
    <t>All columns: ANALYSIS in (1:2), SURVEY = 1, E942 = 0, HEPTYPE = 1, LEVEL = 1</t>
  </si>
  <si>
    <t>All columns: ANALYSIS in (1:2), SURVEY = 1, E942 = 0, HEPTYPE = 2, LEVEL = 1</t>
  </si>
  <si>
    <t>All columns: ANALYSIS in (1:2), SURVEY = 1, E942 = 0, HEPTYPE = 1, LEVEL = 1, GENEMP = 1</t>
  </si>
  <si>
    <t>All columns: ANALYSIS in (1:2), SURVEY = 1, HEPTYPE = 1, LEVEL = 1</t>
  </si>
  <si>
    <t>All columns: ANALYSIS in (1:2), SURVEY = 1, HEPTYPE = 2, LEVEL = 1</t>
  </si>
  <si>
    <t>Undergraduate FTE</t>
  </si>
  <si>
    <t>Postgraduate coursework FTE</t>
  </si>
  <si>
    <t>Postgraduate research FTE</t>
  </si>
  <si>
    <t>Undergraduate OE</t>
  </si>
  <si>
    <t>Postgraduate coursework OE</t>
  </si>
  <si>
    <t>Postgraduate research OE</t>
  </si>
  <si>
    <t>Foundation skills</t>
  </si>
  <si>
    <t>Adaptive skills</t>
  </si>
  <si>
    <t>Collaborative skills</t>
  </si>
  <si>
    <t>FTE columns: FULLEMP =1</t>
  </si>
  <si>
    <t>OE columns: GENEMP =1</t>
  </si>
  <si>
    <t>GFOUND</t>
  </si>
  <si>
    <t>GADAPT</t>
  </si>
  <si>
    <t>GCOLLAB</t>
  </si>
  <si>
    <t>GFOUND - Full-time employed</t>
  </si>
  <si>
    <t>GFOUND - Overall employed</t>
  </si>
  <si>
    <t>GADAPT - Full-time employed</t>
  </si>
  <si>
    <t>GADAPT - Overall employed</t>
  </si>
  <si>
    <t>GCOLLAB - Full-time employed</t>
  </si>
  <si>
    <t>GCOLLAB - Overall employed</t>
  </si>
  <si>
    <t>Computing and information systems</t>
  </si>
  <si>
    <t>Tourism, hospitality, personal services, sport and recreation</t>
  </si>
  <si>
    <t>All columns: ANALYSIS in (1:2), SURVEY = 1, E942 = 0, LEVEL =1</t>
  </si>
  <si>
    <t>All columns: ANALYSIS in (1:2), SURVEY = 1, E942 = 0, LEVEL =2</t>
  </si>
  <si>
    <t>All columns: ANALYSIS in (1:2), SURVEY = 1, E942 = 0, LEVEL 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</si>
</sst>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0"/>
    <numFmt numFmtId="165" formatCode="##0.0"/>
    <numFmt numFmtId="166" formatCode="##0"/>
  </numFmts>
  <fonts count="5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rgb="FF000000"/>
      <name val="Calibri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698E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164" fontId="3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5"/>
  <sheetViews>
    <sheetView tabSelected="1" workbookViewId="0">
      <pane ySplit="3" topLeftCell="A4" activePane="bottomLeft" state="frozen"/>
      <selection pane="bottomLeft" activeCell="A2" sqref="A2"/>
    </sheetView>
  </sheetViews>
  <sheetFormatPr defaultRowHeight="14.25" x14ac:dyDescent="0.45"/>
  <cols>
    <col min="1" max="1" width="11.1328125" customWidth="1"/>
    <col min="2" max="2" width="189.73046875" customWidth="1"/>
    <col min="3" max="3" width="11.1328125" customWidth="1"/>
  </cols>
  <sheetData>
    <row r="1" spans="1:35" ht="21" x14ac:dyDescent="0.65">
      <c r="A1" s="2" t="s">
        <v>0</v>
      </c>
    </row>
    <row r="3" spans="1:35" x14ac:dyDescent="0.45">
      <c r="A3" s="5" t="s">
        <v>1</v>
      </c>
      <c r="B3" s="5" t="s">
        <v>2</v>
      </c>
      <c r="C3" s="5" t="s">
        <v>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4</v>
      </c>
      <c r="B4" s="6" t="s">
        <v>5</v>
      </c>
      <c r="C4" s="7" t="str">
        <f>(HYPERLINK("#'Table1'!A1", "Go to Sheet"))</f>
        <v>Go to Sheet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6</v>
      </c>
      <c r="B5" s="6" t="s">
        <v>7</v>
      </c>
      <c r="C5" s="7" t="str">
        <f>(HYPERLINK("#'Table2'!A1", "Go to Sheet"))</f>
        <v>Go to Sheet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8</v>
      </c>
      <c r="B6" s="6" t="s">
        <v>9</v>
      </c>
      <c r="C6" s="7" t="str">
        <f>(HYPERLINK("#'Table2a'!A1", "Go to Sheet"))</f>
        <v>Go to Sheet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10</v>
      </c>
      <c r="B7" s="6" t="s">
        <v>11</v>
      </c>
      <c r="C7" s="7" t="str">
        <f>(HYPERLINK("#'Table2b'!A1", "Go to Sheet"))</f>
        <v>Go to Sheet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12</v>
      </c>
      <c r="B8" s="6" t="s">
        <v>13</v>
      </c>
      <c r="C8" s="7" t="str">
        <f>(HYPERLINK("#'Table3'!A1", "Go to Sheet"))</f>
        <v>Go to Sheet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</v>
      </c>
      <c r="B9" s="6" t="s">
        <v>15</v>
      </c>
      <c r="C9" s="7" t="str">
        <f>(HYPERLINK("#'Table3a'!A1", "Go to Sheet"))</f>
        <v>Go to Sheet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16</v>
      </c>
      <c r="B10" s="6" t="s">
        <v>17</v>
      </c>
      <c r="C10" s="7" t="str">
        <f>(HYPERLINK("#'Table3b'!A1", "Go to Sheet"))</f>
        <v>Go to Sheet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18</v>
      </c>
      <c r="B11" s="6" t="s">
        <v>19</v>
      </c>
      <c r="C11" s="7" t="str">
        <f>(HYPERLINK("#'Table4'!A1", "Go to Sheet"))</f>
        <v>Go to Sheet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20</v>
      </c>
      <c r="B12" s="6" t="s">
        <v>21</v>
      </c>
      <c r="C12" s="7" t="str">
        <f>(HYPERLINK("#'Table4a'!A1", "Go to Sheet"))</f>
        <v>Go to Sheet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22</v>
      </c>
      <c r="B13" s="6" t="s">
        <v>23</v>
      </c>
      <c r="C13" s="7" t="str">
        <f>(HYPERLINK("#'Table4b'!A1", "Go to Sheet"))</f>
        <v>Go to Sheet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24</v>
      </c>
      <c r="B14" s="6" t="s">
        <v>25</v>
      </c>
      <c r="C14" s="7" t="str">
        <f>(HYPERLINK("#'Table4c'!A1", "Go to Sheet"))</f>
        <v>Go to Sheet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26</v>
      </c>
      <c r="B15" s="6" t="s">
        <v>27</v>
      </c>
      <c r="C15" s="7" t="str">
        <f>(HYPERLINK("#'Table4d'!A1", "Go to Sheet"))</f>
        <v>Go to Sheet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28</v>
      </c>
      <c r="B16" s="6" t="s">
        <v>29</v>
      </c>
      <c r="C16" s="7" t="str">
        <f>(HYPERLINK("#'Table5'!A1", "Go to Sheet"))</f>
        <v>Go to Sheet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30</v>
      </c>
      <c r="B17" s="6" t="s">
        <v>31</v>
      </c>
      <c r="C17" s="7" t="str">
        <f>(HYPERLINK("#'Table5a'!A1", "Go to Sheet"))</f>
        <v>Go to Sheet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32</v>
      </c>
      <c r="B18" s="6" t="s">
        <v>33</v>
      </c>
      <c r="C18" s="7" t="str">
        <f>(HYPERLINK("#'Table6'!A1", "Go to Sheet"))</f>
        <v>Go to Sheet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34</v>
      </c>
      <c r="B19" s="6" t="s">
        <v>35</v>
      </c>
      <c r="C19" s="7" t="str">
        <f>(HYPERLINK("#'Table7'!A1", "Go to Sheet"))</f>
        <v>Go to Sheet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36</v>
      </c>
      <c r="B20" s="6" t="s">
        <v>37</v>
      </c>
      <c r="C20" s="7" t="str">
        <f>(HYPERLINK("#'Table7a'!A1", "Go to Sheet"))</f>
        <v>Go to Sheet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38</v>
      </c>
      <c r="B21" s="6" t="s">
        <v>39</v>
      </c>
      <c r="C21" s="7" t="str">
        <f>(HYPERLINK("#'Table7b'!A1", "Go to Sheet"))</f>
        <v>Go to Sheet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40</v>
      </c>
      <c r="B22" s="6" t="s">
        <v>41</v>
      </c>
      <c r="C22" s="7" t="str">
        <f>(HYPERLINK("#'Table8'!A1", "Go to Sheet"))</f>
        <v>Go to Sheet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42</v>
      </c>
      <c r="B23" s="6" t="s">
        <v>43</v>
      </c>
      <c r="C23" s="7" t="str">
        <f>(HYPERLINK("#'Table9'!A1", "Go to Sheet"))</f>
        <v>Go to Sheet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44</v>
      </c>
      <c r="B24" s="6" t="s">
        <v>45</v>
      </c>
      <c r="C24" s="7" t="str">
        <f>(HYPERLINK("#'Table10'!A1", "Go to Sheet"))</f>
        <v>Go to Sheet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46</v>
      </c>
      <c r="B25" s="6" t="s">
        <v>47</v>
      </c>
      <c r="C25" s="7" t="str">
        <f>(HYPERLINK("#'Table11'!A1", "Go to Sheet"))</f>
        <v>Go to Sheet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48</v>
      </c>
      <c r="B26" s="6" t="s">
        <v>49</v>
      </c>
      <c r="C26" s="7" t="str">
        <f>(HYPERLINK("#'Table12'!A1", "Go to Sheet"))</f>
        <v>Go to Sheet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50</v>
      </c>
      <c r="B27" s="6" t="s">
        <v>51</v>
      </c>
      <c r="C27" s="7" t="str">
        <f>(HYPERLINK("#'Table13'!A1", "Go to Sheet"))</f>
        <v>Go to Sheet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52</v>
      </c>
      <c r="B28" s="6" t="s">
        <v>53</v>
      </c>
      <c r="C28" s="7" t="str">
        <f>(HYPERLINK("#'Table13a'!A1", "Go to Sheet"))</f>
        <v>Go to Sheet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54</v>
      </c>
      <c r="B29" s="6" t="s">
        <v>55</v>
      </c>
      <c r="C29" s="7" t="str">
        <f>(HYPERLINK("#'Table13b'!A1", "Go to Sheet"))</f>
        <v>Go to Sheet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56</v>
      </c>
      <c r="B30" s="6" t="s">
        <v>57</v>
      </c>
      <c r="C30" s="7" t="str">
        <f>(HYPERLINK("#'TableA1.1'!A1", "Go to Sheet"))</f>
        <v>Go to Sheet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58</v>
      </c>
      <c r="B31" s="6" t="s">
        <v>59</v>
      </c>
      <c r="C31" s="7" t="str">
        <f>(HYPERLINK("#'TableA1.1a'!A1", "Go to Sheet"))</f>
        <v>Go to Sheet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60</v>
      </c>
      <c r="B32" s="6" t="s">
        <v>61</v>
      </c>
      <c r="C32" s="7" t="str">
        <f>(HYPERLINK("#'TableA1.1b'!A1", "Go to Sheet"))</f>
        <v>Go to Sheet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62</v>
      </c>
      <c r="B33" s="6" t="s">
        <v>63</v>
      </c>
      <c r="C33" s="7" t="str">
        <f>(HYPERLINK("#'TableA1.2'!A1", "Go to Sheet"))</f>
        <v>Go to Sheet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64</v>
      </c>
      <c r="B34" s="6" t="s">
        <v>65</v>
      </c>
      <c r="C34" s="7" t="str">
        <f>(HYPERLINK("#'TableA1.3'!A1", "Go to Sheet"))</f>
        <v>Go to Sheet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66</v>
      </c>
      <c r="B35" s="6" t="s">
        <v>67</v>
      </c>
      <c r="C35" s="7" t="str">
        <f>(HYPERLINK("#'TableA1.4'!A1", "Go to Sheet"))</f>
        <v>Go to Sheet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68</v>
      </c>
      <c r="B36" s="6" t="s">
        <v>69</v>
      </c>
      <c r="C36" s="7" t="str">
        <f>(HYPERLINK("#'TableA1.5'!A1", "Go to Sheet"))</f>
        <v>Go to Sheet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70</v>
      </c>
      <c r="B37" s="6" t="s">
        <v>71</v>
      </c>
      <c r="C37" s="7" t="str">
        <f>(HYPERLINK("#'Table14'!A1", "Go to Sheet"))</f>
        <v>Go to Sheet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72</v>
      </c>
      <c r="B38" s="6" t="s">
        <v>73</v>
      </c>
      <c r="C38" s="7" t="str">
        <f>(HYPERLINK("#'Table14a'!A1", "Go to Sheet"))</f>
        <v>Go to Sheet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74</v>
      </c>
      <c r="B39" s="6" t="s">
        <v>75</v>
      </c>
      <c r="C39" s="7" t="str">
        <f>(HYPERLINK("#'Table15'!A1", "Go to Sheet"))</f>
        <v>Go to Sheet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76</v>
      </c>
      <c r="B40" s="6" t="s">
        <v>77</v>
      </c>
      <c r="C40" s="7" t="str">
        <f>(HYPERLINK("#'Table15a'!A1", "Go to Sheet"))</f>
        <v>Go to Sheet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78</v>
      </c>
      <c r="B41" s="6" t="s">
        <v>79</v>
      </c>
      <c r="C41" s="7" t="str">
        <f>(HYPERLINK("#'Table15b'!A1", "Go to Sheet"))</f>
        <v>Go to Sheet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80</v>
      </c>
      <c r="B42" s="6" t="s">
        <v>81</v>
      </c>
      <c r="C42" s="7" t="str">
        <f>(HYPERLINK("#'Table16'!A1", "Go to Sheet"))</f>
        <v>Go to Sheet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82</v>
      </c>
      <c r="B43" s="6" t="s">
        <v>83</v>
      </c>
      <c r="C43" s="7" t="str">
        <f>(HYPERLINK("#'Table17'!A1", "Go to Sheet"))</f>
        <v>Go to Sheet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6" t="s">
        <v>84</v>
      </c>
      <c r="B44" s="6" t="s">
        <v>85</v>
      </c>
      <c r="C44" s="7" t="str">
        <f>(HYPERLINK("#'Table17a'!A1", "Go to Sheet"))</f>
        <v>Go to Sheet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86</v>
      </c>
      <c r="B45" s="6" t="s">
        <v>87</v>
      </c>
      <c r="C45" s="7" t="str">
        <f>(HYPERLINK("#'Table18'!A1", "Go to Sheet"))</f>
        <v>Go to Sheet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6" t="s">
        <v>88</v>
      </c>
      <c r="B46" s="6" t="s">
        <v>89</v>
      </c>
      <c r="C46" s="7" t="str">
        <f>(HYPERLINK("#'Table19'!A1", "Go to Sheet"))</f>
        <v>Go to Sheet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90</v>
      </c>
      <c r="B47" s="6" t="s">
        <v>91</v>
      </c>
      <c r="C47" s="7" t="str">
        <f>(HYPERLINK("#'Table19a'!A1", "Go to Sheet"))</f>
        <v>Go to Sheet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6" t="s">
        <v>92</v>
      </c>
      <c r="B48" s="6" t="s">
        <v>93</v>
      </c>
      <c r="C48" s="7" t="str">
        <f>(HYPERLINK("#'Table20'!A1", "Go to Sheet"))</f>
        <v>Go to Sheet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6" t="s">
        <v>94</v>
      </c>
      <c r="B49" s="6" t="s">
        <v>95</v>
      </c>
      <c r="C49" s="7" t="str">
        <f>(HYPERLINK("#'Table20a'!A1", "Go to Sheet"))</f>
        <v>Go to Sheet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96</v>
      </c>
      <c r="B50" s="6" t="s">
        <v>97</v>
      </c>
      <c r="C50" s="7" t="str">
        <f>(HYPERLINK("#'Table21'!A1", "Go to Sheet"))</f>
        <v>Go to Sheet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98</v>
      </c>
      <c r="B51" t="s">
        <v>99</v>
      </c>
      <c r="C51" s="1" t="str">
        <f>(HYPERLINK("#'Table21a'!A1", "Go to Sheet"))</f>
        <v>Go to Sheet</v>
      </c>
    </row>
    <row r="52" spans="1:35" x14ac:dyDescent="0.45">
      <c r="A52" t="s">
        <v>100</v>
      </c>
      <c r="B52" t="s">
        <v>101</v>
      </c>
      <c r="C52" s="1" t="str">
        <f>(HYPERLINK("#'Table22'!A1", "Go to Sheet"))</f>
        <v>Go to Sheet</v>
      </c>
    </row>
    <row r="53" spans="1:35" x14ac:dyDescent="0.45">
      <c r="A53" t="s">
        <v>102</v>
      </c>
      <c r="B53" t="s">
        <v>103</v>
      </c>
      <c r="C53" s="1" t="str">
        <f>(HYPERLINK("#'Table22a'!A1", "Go to Sheet"))</f>
        <v>Go to Sheet</v>
      </c>
    </row>
    <row r="54" spans="1:35" x14ac:dyDescent="0.45">
      <c r="A54" t="s">
        <v>104</v>
      </c>
      <c r="B54" t="s">
        <v>105</v>
      </c>
      <c r="C54" s="1" t="str">
        <f>(HYPERLINK("#'Table22b'!A1", "Go to Sheet"))</f>
        <v>Go to Sheet</v>
      </c>
    </row>
    <row r="55" spans="1:35" x14ac:dyDescent="0.45">
      <c r="A55" t="s">
        <v>106</v>
      </c>
      <c r="B55" t="s">
        <v>107</v>
      </c>
      <c r="C55" s="1" t="str">
        <f>(HYPERLINK("#'Table23'!A1", "Go to Sheet"))</f>
        <v>Go to Sheet</v>
      </c>
    </row>
    <row r="56" spans="1:35" x14ac:dyDescent="0.45">
      <c r="A56" t="s">
        <v>108</v>
      </c>
      <c r="B56" t="s">
        <v>109</v>
      </c>
      <c r="C56" s="1" t="str">
        <f>(HYPERLINK("#'Table23a'!A1", "Go to Sheet"))</f>
        <v>Go to Sheet</v>
      </c>
    </row>
    <row r="57" spans="1:35" x14ac:dyDescent="0.45">
      <c r="A57" t="s">
        <v>110</v>
      </c>
      <c r="B57" t="s">
        <v>111</v>
      </c>
      <c r="C57" s="1" t="str">
        <f>(HYPERLINK("#'Table23b'!A1", "Go to Sheet"))</f>
        <v>Go to Sheet</v>
      </c>
    </row>
    <row r="58" spans="1:35" x14ac:dyDescent="0.45">
      <c r="A58" t="s">
        <v>112</v>
      </c>
      <c r="B58" t="s">
        <v>113</v>
      </c>
      <c r="C58" s="1" t="str">
        <f>(HYPERLINK("#'Table24'!A1", "Go to Sheet"))</f>
        <v>Go to Sheet</v>
      </c>
    </row>
    <row r="59" spans="1:35" x14ac:dyDescent="0.45">
      <c r="A59" t="s">
        <v>114</v>
      </c>
      <c r="B59" t="s">
        <v>115</v>
      </c>
      <c r="C59" s="1" t="str">
        <f>(HYPERLINK("#'Table24a'!A1", "Go to Sheet"))</f>
        <v>Go to Sheet</v>
      </c>
    </row>
    <row r="60" spans="1:35" x14ac:dyDescent="0.45">
      <c r="A60" t="s">
        <v>116</v>
      </c>
      <c r="B60" t="s">
        <v>117</v>
      </c>
      <c r="C60" s="1" t="str">
        <f>(HYPERLINK("#'Table25'!A1", "Go to Sheet"))</f>
        <v>Go to Sheet</v>
      </c>
    </row>
    <row r="61" spans="1:35" x14ac:dyDescent="0.45">
      <c r="A61" t="s">
        <v>118</v>
      </c>
      <c r="B61" t="s">
        <v>119</v>
      </c>
      <c r="C61" s="1" t="str">
        <f>(HYPERLINK("#'Table25a'!A1", "Go to Sheet"))</f>
        <v>Go to Sheet</v>
      </c>
    </row>
    <row r="62" spans="1:35" x14ac:dyDescent="0.45">
      <c r="A62" t="s">
        <v>120</v>
      </c>
      <c r="B62" t="s">
        <v>121</v>
      </c>
      <c r="C62" s="1" t="str">
        <f>(HYPERLINK("#'Table26'!A1", "Go to Sheet"))</f>
        <v>Go to Sheet</v>
      </c>
    </row>
    <row r="63" spans="1:35" x14ac:dyDescent="0.45">
      <c r="A63" t="s">
        <v>122</v>
      </c>
      <c r="B63" t="s">
        <v>123</v>
      </c>
      <c r="C63" s="1" t="str">
        <f>(HYPERLINK("#'Table26a'!A1", "Go to Sheet"))</f>
        <v>Go to Sheet</v>
      </c>
    </row>
    <row r="64" spans="1:35" x14ac:dyDescent="0.45">
      <c r="A64" t="s">
        <v>124</v>
      </c>
      <c r="B64" t="s">
        <v>125</v>
      </c>
      <c r="C64" s="1" t="str">
        <f>(HYPERLINK("#'Table26b'!A1", "Go to Sheet"))</f>
        <v>Go to Sheet</v>
      </c>
    </row>
    <row r="65" spans="1:3" x14ac:dyDescent="0.45">
      <c r="A65" t="s">
        <v>126</v>
      </c>
      <c r="B65" t="s">
        <v>127</v>
      </c>
      <c r="C65" s="1" t="str">
        <f>(HYPERLINK("#'Table27'!A1", "Go to Sheet"))</f>
        <v>Go to Sheet</v>
      </c>
    </row>
    <row r="66" spans="1:3" x14ac:dyDescent="0.45">
      <c r="A66" t="s">
        <v>128</v>
      </c>
      <c r="B66" t="s">
        <v>129</v>
      </c>
      <c r="C66" s="1" t="str">
        <f>(HYPERLINK("#'Table28'!A1", "Go to Sheet"))</f>
        <v>Go to Sheet</v>
      </c>
    </row>
    <row r="67" spans="1:3" x14ac:dyDescent="0.45">
      <c r="A67" t="s">
        <v>130</v>
      </c>
      <c r="B67" t="s">
        <v>131</v>
      </c>
      <c r="C67" s="1" t="str">
        <f>(HYPERLINK("#'Table29'!A1", "Go to Sheet"))</f>
        <v>Go to Sheet</v>
      </c>
    </row>
    <row r="68" spans="1:3" x14ac:dyDescent="0.45">
      <c r="A68" t="s">
        <v>132</v>
      </c>
      <c r="B68" t="s">
        <v>133</v>
      </c>
      <c r="C68" s="1" t="str">
        <f>(HYPERLINK("#'Table29a'!A1", "Go to Sheet"))</f>
        <v>Go to Sheet</v>
      </c>
    </row>
    <row r="69" spans="1:3" x14ac:dyDescent="0.45">
      <c r="A69" t="s">
        <v>134</v>
      </c>
      <c r="B69" t="s">
        <v>135</v>
      </c>
      <c r="C69" s="1" t="str">
        <f>(HYPERLINK("#'Table30'!A1", "Go to Sheet"))</f>
        <v>Go to Sheet</v>
      </c>
    </row>
    <row r="70" spans="1:3" x14ac:dyDescent="0.45">
      <c r="A70" t="s">
        <v>136</v>
      </c>
      <c r="B70" t="s">
        <v>137</v>
      </c>
      <c r="C70" s="1" t="str">
        <f>(HYPERLINK("#'Table30a'!A1", "Go to Sheet"))</f>
        <v>Go to Sheet</v>
      </c>
    </row>
    <row r="71" spans="1:3" x14ac:dyDescent="0.45">
      <c r="A71" t="s">
        <v>138</v>
      </c>
      <c r="B71" t="s">
        <v>139</v>
      </c>
      <c r="C71" s="1" t="str">
        <f>HYPERLINK("#'Table31'!A1", "Go to Sheet")</f>
        <v>Go to Sheet</v>
      </c>
    </row>
    <row r="72" spans="1:3" x14ac:dyDescent="0.45">
      <c r="A72" t="s">
        <v>140</v>
      </c>
      <c r="B72" t="s">
        <v>141</v>
      </c>
      <c r="C72" s="1" t="str">
        <f>HYPERLINK("#'Table31a'!A1", "Go to Sheet")</f>
        <v>Go to Sheet</v>
      </c>
    </row>
    <row r="73" spans="1:3" x14ac:dyDescent="0.45">
      <c r="A73" t="s">
        <v>142</v>
      </c>
      <c r="B73" t="s">
        <v>143</v>
      </c>
      <c r="C73" s="1" t="str">
        <f>HYPERLINK("#'Table32'!A1", "Go to Sheet")</f>
        <v>Go to Sheet</v>
      </c>
    </row>
    <row r="74" spans="1:3" x14ac:dyDescent="0.45">
      <c r="A74" t="s">
        <v>144</v>
      </c>
      <c r="B74" t="s">
        <v>145</v>
      </c>
      <c r="C74" s="1" t="str">
        <f>HYPERLINK("#'Table32a'!A1", "Go to Sheet")</f>
        <v>Go to Sheet</v>
      </c>
    </row>
    <row r="75" spans="1:3" x14ac:dyDescent="0.45">
      <c r="A75" t="s">
        <v>146</v>
      </c>
      <c r="B75" t="s">
        <v>147</v>
      </c>
      <c r="C75" s="1" t="str">
        <f>HYPERLINK("#'Table33'!A1", "Go to Sheet")</f>
        <v>Go to Sheet</v>
      </c>
    </row>
    <row r="76" spans="1:3" x14ac:dyDescent="0.45">
      <c r="A76" t="s">
        <v>148</v>
      </c>
      <c r="B76" t="s">
        <v>149</v>
      </c>
      <c r="C76" s="1" t="str">
        <f>HYPERLINK("#'Table34'!A1", "Go to Sheet")</f>
        <v>Go to Sheet</v>
      </c>
    </row>
    <row r="77" spans="1:3" x14ac:dyDescent="0.45">
      <c r="A77" t="s">
        <v>150</v>
      </c>
      <c r="B77" t="s">
        <v>151</v>
      </c>
      <c r="C77" s="1" t="str">
        <f>HYPERLINK("#'Table34a'!A1", "Go to Sheet")</f>
        <v>Go to Sheet</v>
      </c>
    </row>
    <row r="78" spans="1:3" x14ac:dyDescent="0.45">
      <c r="A78" t="s">
        <v>152</v>
      </c>
      <c r="B78" t="s">
        <v>153</v>
      </c>
      <c r="C78" s="1" t="str">
        <f>HYPERLINK("#'Table35'!A1", "Go to Sheet")</f>
        <v>Go to Sheet</v>
      </c>
    </row>
    <row r="79" spans="1:3" x14ac:dyDescent="0.45">
      <c r="A79" t="s">
        <v>154</v>
      </c>
      <c r="B79" t="s">
        <v>155</v>
      </c>
      <c r="C79" s="1" t="str">
        <f>HYPERLINK("#'Table36'!A1", "Go to Sheet")</f>
        <v>Go to Sheet</v>
      </c>
    </row>
    <row r="80" spans="1:3" x14ac:dyDescent="0.45">
      <c r="A80" t="s">
        <v>156</v>
      </c>
      <c r="B80" t="s">
        <v>157</v>
      </c>
      <c r="C80" s="1" t="str">
        <f>HYPERLINK("#'Table36a'!A1", "Go to Sheet")</f>
        <v>Go to Sheet</v>
      </c>
    </row>
    <row r="81" spans="1:3" x14ac:dyDescent="0.45">
      <c r="A81" t="s">
        <v>158</v>
      </c>
      <c r="B81" t="s">
        <v>159</v>
      </c>
      <c r="C81" s="1" t="str">
        <f>HYPERLINK("#'Table36b'!A1", "Go to Sheet")</f>
        <v>Go to Sheet</v>
      </c>
    </row>
    <row r="82" spans="1:3" x14ac:dyDescent="0.45">
      <c r="A82" t="s">
        <v>160</v>
      </c>
      <c r="B82" t="s">
        <v>161</v>
      </c>
      <c r="C82" s="1" t="str">
        <f>HYPERLINK("#'Figure3'!A1", "Go to Sheet")</f>
        <v>Go to Sheet</v>
      </c>
    </row>
    <row r="83" spans="1:3" x14ac:dyDescent="0.45">
      <c r="A83" t="s">
        <v>162</v>
      </c>
      <c r="B83" t="s">
        <v>163</v>
      </c>
      <c r="C83" s="1" t="str">
        <f>HYPERLINK("#'Figure3a'!A1", "Go to Sheet")</f>
        <v>Go to Sheet</v>
      </c>
    </row>
    <row r="84" spans="1:3" x14ac:dyDescent="0.45">
      <c r="A84" t="s">
        <v>164</v>
      </c>
      <c r="B84" t="s">
        <v>165</v>
      </c>
      <c r="C84" s="1" t="str">
        <f>HYPERLINK("#'Figure4'!A1", "Go to Sheet")</f>
        <v>Go to Sheet</v>
      </c>
    </row>
    <row r="85" spans="1:3" x14ac:dyDescent="0.45">
      <c r="A85" t="s">
        <v>166</v>
      </c>
      <c r="B85" t="s">
        <v>167</v>
      </c>
      <c r="C85" s="1" t="str">
        <f>HYPERLINK("#'Figure4a'!A1", "Go to Sheet")</f>
        <v>Go to Sheet</v>
      </c>
    </row>
    <row r="86" spans="1:3" x14ac:dyDescent="0.45">
      <c r="A86" t="s">
        <v>168</v>
      </c>
      <c r="B86" t="s">
        <v>169</v>
      </c>
      <c r="C86" s="1" t="str">
        <f>HYPERLINK("#'Figure5'!A1", "Go to Sheet")</f>
        <v>Go to Sheet</v>
      </c>
    </row>
    <row r="87" spans="1:3" x14ac:dyDescent="0.45">
      <c r="A87" t="s">
        <v>170</v>
      </c>
      <c r="B87" t="s">
        <v>171</v>
      </c>
      <c r="C87" s="1" t="str">
        <f>HYPERLINK("#'Figure6'!A1", "Go to Sheet")</f>
        <v>Go to Sheet</v>
      </c>
    </row>
    <row r="88" spans="1:3" x14ac:dyDescent="0.45">
      <c r="A88" t="s">
        <v>172</v>
      </c>
      <c r="B88" t="s">
        <v>173</v>
      </c>
      <c r="C88" s="1" t="str">
        <f>HYPERLINK("#'Figure11'!A1", "Go to Sheet")</f>
        <v>Go to Sheet</v>
      </c>
    </row>
    <row r="89" spans="1:3" x14ac:dyDescent="0.45">
      <c r="A89" t="s">
        <v>174</v>
      </c>
      <c r="B89" t="s">
        <v>175</v>
      </c>
      <c r="C89" s="1" t="str">
        <f>HYPERLINK("#'Figure11a'!A1", "Go to Sheet")</f>
        <v>Go to Sheet</v>
      </c>
    </row>
    <row r="90" spans="1:3" x14ac:dyDescent="0.45">
      <c r="A90" t="s">
        <v>176</v>
      </c>
      <c r="B90" t="s">
        <v>177</v>
      </c>
      <c r="C90" s="1" t="str">
        <f>HYPERLINK("#'Figure12'!A1", "Go to Sheet")</f>
        <v>Go to Sheet</v>
      </c>
    </row>
    <row r="91" spans="1:3" x14ac:dyDescent="0.45">
      <c r="A91" t="s">
        <v>178</v>
      </c>
      <c r="B91" t="s">
        <v>179</v>
      </c>
      <c r="C91" s="1" t="str">
        <f>HYPERLINK("#'Figure13'!A1", "Go to Sheet")</f>
        <v>Go to Sheet</v>
      </c>
    </row>
    <row r="92" spans="1:3" x14ac:dyDescent="0.45">
      <c r="A92" t="s">
        <v>180</v>
      </c>
      <c r="B92" t="s">
        <v>181</v>
      </c>
      <c r="C92" s="1" t="str">
        <f>HYPERLINK("#'Figure13a'!A1", "Go to Sheet")</f>
        <v>Go to Sheet</v>
      </c>
    </row>
    <row r="93" spans="1:3" x14ac:dyDescent="0.45">
      <c r="A93" t="s">
        <v>182</v>
      </c>
      <c r="B93" t="s">
        <v>183</v>
      </c>
      <c r="C93" s="1" t="str">
        <f>HYPERLINK("#'Figure14'!A1", "Go to Sheet")</f>
        <v>Go to Sheet</v>
      </c>
    </row>
    <row r="94" spans="1:3" x14ac:dyDescent="0.45">
      <c r="A94" t="s">
        <v>184</v>
      </c>
      <c r="B94" t="s">
        <v>185</v>
      </c>
      <c r="C94" s="1" t="str">
        <f>HYPERLINK("#'Figure15'!A1", "Go to Sheet")</f>
        <v>Go to Sheet</v>
      </c>
    </row>
    <row r="95" spans="1:3" x14ac:dyDescent="0.45">
      <c r="A95" t="s">
        <v>186</v>
      </c>
      <c r="B95" t="s">
        <v>187</v>
      </c>
      <c r="C95" s="1" t="str">
        <f>HYPERLINK("#'Figure16'!A1", "Go to Sheet")</f>
        <v>Go to Sheet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62"/>
  <sheetViews>
    <sheetView workbookViewId="0"/>
  </sheetViews>
  <sheetFormatPr defaultRowHeight="14.25" x14ac:dyDescent="0.45"/>
  <cols>
    <col min="1" max="1" width="38.73046875" customWidth="1"/>
    <col min="2" max="5" width="22.73046875" customWidth="1"/>
    <col min="6" max="6" width="13.1328125" customWidth="1"/>
  </cols>
  <sheetData>
    <row r="1" spans="1:35" x14ac:dyDescent="0.45">
      <c r="A1" s="4" t="s">
        <v>21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195</v>
      </c>
      <c r="C2" s="3" t="s">
        <v>196</v>
      </c>
      <c r="D2" s="3" t="s">
        <v>197</v>
      </c>
      <c r="E2" s="3" t="s">
        <v>198</v>
      </c>
    </row>
    <row r="3" spans="1:35" x14ac:dyDescent="0.45">
      <c r="A3" s="6" t="s">
        <v>265</v>
      </c>
      <c r="B3" s="6" t="s">
        <v>477</v>
      </c>
      <c r="C3" s="6" t="s">
        <v>478</v>
      </c>
      <c r="D3" s="6" t="s">
        <v>479</v>
      </c>
      <c r="E3" s="6" t="s">
        <v>480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270</v>
      </c>
      <c r="B4" s="6" t="s">
        <v>481</v>
      </c>
      <c r="C4" s="6" t="s">
        <v>482</v>
      </c>
      <c r="D4" s="6" t="s">
        <v>483</v>
      </c>
      <c r="E4" s="6" t="s">
        <v>484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275</v>
      </c>
      <c r="B5" s="6" t="s">
        <v>485</v>
      </c>
      <c r="C5" s="6" t="s">
        <v>486</v>
      </c>
      <c r="D5" s="6" t="s">
        <v>487</v>
      </c>
      <c r="E5" s="6" t="s">
        <v>488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280</v>
      </c>
      <c r="B6" s="6" t="s">
        <v>489</v>
      </c>
      <c r="C6" s="6" t="s">
        <v>490</v>
      </c>
      <c r="D6" s="6" t="s">
        <v>491</v>
      </c>
      <c r="E6" s="6" t="s">
        <v>492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285</v>
      </c>
      <c r="B7" s="6" t="s">
        <v>493</v>
      </c>
      <c r="C7" s="6" t="s">
        <v>494</v>
      </c>
      <c r="D7" s="6" t="s">
        <v>495</v>
      </c>
      <c r="E7" s="6" t="s">
        <v>496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290</v>
      </c>
      <c r="B8" s="6" t="s">
        <v>497</v>
      </c>
      <c r="C8" s="6" t="s">
        <v>498</v>
      </c>
      <c r="D8" s="6" t="s">
        <v>499</v>
      </c>
      <c r="E8" s="6" t="s">
        <v>500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295</v>
      </c>
      <c r="B9" s="6" t="s">
        <v>501</v>
      </c>
      <c r="C9" s="6" t="s">
        <v>502</v>
      </c>
      <c r="D9" s="6" t="s">
        <v>503</v>
      </c>
      <c r="E9" s="6" t="s">
        <v>329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300</v>
      </c>
      <c r="B10" s="6" t="s">
        <v>504</v>
      </c>
      <c r="C10" s="6" t="s">
        <v>505</v>
      </c>
      <c r="D10" s="6" t="s">
        <v>506</v>
      </c>
      <c r="E10" s="6" t="s">
        <v>507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305</v>
      </c>
      <c r="B11" s="6" t="s">
        <v>508</v>
      </c>
      <c r="C11" s="6" t="s">
        <v>509</v>
      </c>
      <c r="D11" s="6" t="s">
        <v>510</v>
      </c>
      <c r="E11" s="6" t="s">
        <v>511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310</v>
      </c>
      <c r="B12" s="6" t="s">
        <v>512</v>
      </c>
      <c r="C12" s="6" t="s">
        <v>513</v>
      </c>
      <c r="D12" s="6" t="s">
        <v>514</v>
      </c>
      <c r="E12" s="6" t="s">
        <v>515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315</v>
      </c>
      <c r="B13" s="6" t="s">
        <v>516</v>
      </c>
      <c r="C13" s="6" t="s">
        <v>517</v>
      </c>
      <c r="D13" s="6" t="s">
        <v>518</v>
      </c>
      <c r="E13" s="6" t="s">
        <v>519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320</v>
      </c>
      <c r="B14" s="6" t="s">
        <v>520</v>
      </c>
      <c r="C14" s="6" t="s">
        <v>521</v>
      </c>
      <c r="D14" s="6" t="s">
        <v>522</v>
      </c>
      <c r="E14" s="6" t="s">
        <v>523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325</v>
      </c>
      <c r="B15" s="6" t="s">
        <v>524</v>
      </c>
      <c r="C15" s="6" t="s">
        <v>525</v>
      </c>
      <c r="D15" s="6" t="s">
        <v>526</v>
      </c>
      <c r="E15" s="6" t="s">
        <v>527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330</v>
      </c>
      <c r="B16" s="6" t="s">
        <v>528</v>
      </c>
      <c r="C16" s="6" t="s">
        <v>529</v>
      </c>
      <c r="D16" s="6" t="s">
        <v>530</v>
      </c>
      <c r="E16" s="6" t="s">
        <v>531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335</v>
      </c>
      <c r="B17" s="6" t="s">
        <v>532</v>
      </c>
      <c r="C17" s="6" t="s">
        <v>533</v>
      </c>
      <c r="D17" s="6" t="s">
        <v>534</v>
      </c>
      <c r="E17" s="6" t="s">
        <v>535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340</v>
      </c>
      <c r="B18" s="6" t="s">
        <v>536</v>
      </c>
      <c r="C18" s="6" t="s">
        <v>537</v>
      </c>
      <c r="D18" s="6" t="s">
        <v>538</v>
      </c>
      <c r="E18" s="6" t="s">
        <v>539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345</v>
      </c>
      <c r="B19" s="6" t="s">
        <v>540</v>
      </c>
      <c r="C19" s="6" t="s">
        <v>541</v>
      </c>
      <c r="D19" s="6" t="s">
        <v>542</v>
      </c>
      <c r="E19" s="6" t="s">
        <v>543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350</v>
      </c>
      <c r="B20" s="6" t="s">
        <v>544</v>
      </c>
      <c r="C20" s="6" t="s">
        <v>545</v>
      </c>
      <c r="D20" s="6" t="s">
        <v>546</v>
      </c>
      <c r="E20" s="6" t="s">
        <v>547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355</v>
      </c>
      <c r="B21" s="6" t="s">
        <v>548</v>
      </c>
      <c r="C21" s="6" t="s">
        <v>549</v>
      </c>
      <c r="D21" s="6" t="s">
        <v>550</v>
      </c>
      <c r="E21" s="6" t="s">
        <v>551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360</v>
      </c>
      <c r="B22" s="6" t="s">
        <v>552</v>
      </c>
      <c r="C22" s="6" t="s">
        <v>553</v>
      </c>
      <c r="D22" s="6" t="s">
        <v>526</v>
      </c>
      <c r="E22" s="6" t="s">
        <v>554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365</v>
      </c>
      <c r="B23" s="6" t="s">
        <v>555</v>
      </c>
      <c r="C23" s="6" t="s">
        <v>556</v>
      </c>
      <c r="D23" s="6" t="s">
        <v>557</v>
      </c>
      <c r="E23" s="6" t="s">
        <v>558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370</v>
      </c>
      <c r="B24" s="6" t="s">
        <v>559</v>
      </c>
      <c r="C24" s="6" t="s">
        <v>560</v>
      </c>
      <c r="D24" s="6" t="s">
        <v>561</v>
      </c>
      <c r="E24" s="6" t="s">
        <v>319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375</v>
      </c>
      <c r="B25" s="6" t="s">
        <v>562</v>
      </c>
      <c r="C25" s="6" t="s">
        <v>563</v>
      </c>
      <c r="D25" s="6" t="s">
        <v>564</v>
      </c>
      <c r="E25" s="6" t="s">
        <v>565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380</v>
      </c>
      <c r="B26" s="6" t="s">
        <v>566</v>
      </c>
      <c r="C26" s="6" t="s">
        <v>567</v>
      </c>
      <c r="D26" s="6" t="s">
        <v>568</v>
      </c>
      <c r="E26" s="6" t="s">
        <v>569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385</v>
      </c>
      <c r="B27" s="6" t="s">
        <v>570</v>
      </c>
      <c r="C27" s="6" t="s">
        <v>571</v>
      </c>
      <c r="D27" s="6" t="s">
        <v>572</v>
      </c>
      <c r="E27" s="6" t="s">
        <v>573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390</v>
      </c>
      <c r="B28" s="6" t="s">
        <v>574</v>
      </c>
      <c r="C28" s="6" t="s">
        <v>575</v>
      </c>
      <c r="D28" s="6" t="s">
        <v>576</v>
      </c>
      <c r="E28" s="6" t="s">
        <v>319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395</v>
      </c>
      <c r="B29" s="6" t="s">
        <v>577</v>
      </c>
      <c r="C29" s="6" t="s">
        <v>578</v>
      </c>
      <c r="D29" s="6" t="s">
        <v>579</v>
      </c>
      <c r="E29" s="6" t="s">
        <v>299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400</v>
      </c>
      <c r="B30" s="6" t="s">
        <v>580</v>
      </c>
      <c r="C30" s="6" t="s">
        <v>581</v>
      </c>
      <c r="D30" s="6" t="s">
        <v>582</v>
      </c>
      <c r="E30" s="6" t="s">
        <v>583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405</v>
      </c>
      <c r="B31" s="6" t="s">
        <v>584</v>
      </c>
      <c r="C31" s="6" t="s">
        <v>585</v>
      </c>
      <c r="D31" s="6" t="s">
        <v>586</v>
      </c>
      <c r="E31" s="6" t="s">
        <v>587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410</v>
      </c>
      <c r="B32" s="6" t="s">
        <v>588</v>
      </c>
      <c r="C32" s="6" t="s">
        <v>589</v>
      </c>
      <c r="D32" s="6" t="s">
        <v>590</v>
      </c>
      <c r="E32" s="6" t="s">
        <v>591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415</v>
      </c>
      <c r="B33" s="6" t="s">
        <v>592</v>
      </c>
      <c r="C33" s="6" t="s">
        <v>593</v>
      </c>
      <c r="D33" s="6" t="s">
        <v>594</v>
      </c>
      <c r="E33" s="6" t="s">
        <v>595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419</v>
      </c>
      <c r="B34" s="6" t="s">
        <v>596</v>
      </c>
      <c r="C34" s="6" t="s">
        <v>597</v>
      </c>
      <c r="D34" s="6" t="s">
        <v>598</v>
      </c>
      <c r="E34" s="6" t="s">
        <v>599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424</v>
      </c>
      <c r="B35" s="6" t="s">
        <v>600</v>
      </c>
      <c r="C35" s="6" t="s">
        <v>601</v>
      </c>
      <c r="D35" s="6" t="s">
        <v>602</v>
      </c>
      <c r="E35" s="6" t="s">
        <v>603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429</v>
      </c>
      <c r="B36" s="6" t="s">
        <v>604</v>
      </c>
      <c r="C36" s="6" t="s">
        <v>605</v>
      </c>
      <c r="D36" s="6" t="s">
        <v>606</v>
      </c>
      <c r="E36" s="6" t="s">
        <v>607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434</v>
      </c>
      <c r="B37" s="6" t="s">
        <v>608</v>
      </c>
      <c r="C37" s="6" t="s">
        <v>609</v>
      </c>
      <c r="D37" s="6" t="s">
        <v>610</v>
      </c>
      <c r="E37" s="6" t="s">
        <v>611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438</v>
      </c>
      <c r="B38" s="6" t="s">
        <v>612</v>
      </c>
      <c r="C38" s="6" t="s">
        <v>613</v>
      </c>
      <c r="D38" s="6" t="s">
        <v>614</v>
      </c>
      <c r="E38" s="6" t="s">
        <v>615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442</v>
      </c>
      <c r="B39" s="6" t="s">
        <v>616</v>
      </c>
      <c r="C39" s="6" t="s">
        <v>617</v>
      </c>
      <c r="D39" s="6" t="s">
        <v>618</v>
      </c>
      <c r="E39" s="6" t="s">
        <v>619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446</v>
      </c>
      <c r="B40" s="6" t="s">
        <v>620</v>
      </c>
      <c r="C40" s="6" t="s">
        <v>621</v>
      </c>
      <c r="D40" s="6" t="s">
        <v>487</v>
      </c>
      <c r="E40" s="6" t="s">
        <v>531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451</v>
      </c>
      <c r="B41" s="6" t="s">
        <v>622</v>
      </c>
      <c r="C41" s="6" t="s">
        <v>623</v>
      </c>
      <c r="D41" s="6" t="s">
        <v>624</v>
      </c>
      <c r="E41" s="6" t="s">
        <v>619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456</v>
      </c>
      <c r="B42" s="6" t="s">
        <v>625</v>
      </c>
      <c r="C42" s="6" t="s">
        <v>626</v>
      </c>
      <c r="D42" s="6" t="s">
        <v>627</v>
      </c>
      <c r="E42" s="6" t="s">
        <v>319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461</v>
      </c>
      <c r="B43" s="6" t="s">
        <v>628</v>
      </c>
      <c r="C43" s="6" t="s">
        <v>629</v>
      </c>
      <c r="D43" s="6" t="s">
        <v>518</v>
      </c>
      <c r="E43" s="6" t="s">
        <v>531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9" t="s">
        <v>466</v>
      </c>
      <c r="B44" s="9" t="s">
        <v>630</v>
      </c>
      <c r="C44" s="9" t="s">
        <v>631</v>
      </c>
      <c r="D44" s="9" t="s">
        <v>632</v>
      </c>
      <c r="E44" s="9" t="s">
        <v>633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242</v>
      </c>
      <c r="B45" s="8">
        <v>6.9</v>
      </c>
      <c r="C45" s="8">
        <v>3</v>
      </c>
      <c r="D45" s="8">
        <v>3.6</v>
      </c>
      <c r="E45" s="6">
        <v>4000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200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6" t="s">
        <v>471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6" t="s">
        <v>244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472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473</v>
      </c>
    </row>
    <row r="53" spans="1:35" x14ac:dyDescent="0.45">
      <c r="A53" t="s">
        <v>208</v>
      </c>
    </row>
    <row r="54" spans="1:35" x14ac:dyDescent="0.45">
      <c r="A54" t="s">
        <v>209</v>
      </c>
    </row>
    <row r="55" spans="1:35" x14ac:dyDescent="0.45">
      <c r="A55" t="s">
        <v>210</v>
      </c>
    </row>
    <row r="56" spans="1:35" x14ac:dyDescent="0.45">
      <c r="A56" t="s">
        <v>211</v>
      </c>
    </row>
    <row r="57" spans="1:35" x14ac:dyDescent="0.45">
      <c r="A57" t="s">
        <v>212</v>
      </c>
    </row>
    <row r="58" spans="1:35" x14ac:dyDescent="0.45">
      <c r="A58" t="s">
        <v>474</v>
      </c>
    </row>
    <row r="60" spans="1:35" x14ac:dyDescent="0.45">
      <c r="A60" t="s">
        <v>247</v>
      </c>
    </row>
    <row r="61" spans="1:35" x14ac:dyDescent="0.45">
      <c r="A61" t="s">
        <v>475</v>
      </c>
    </row>
    <row r="62" spans="1:35" x14ac:dyDescent="0.45">
      <c r="A62" t="s">
        <v>476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62"/>
  <sheetViews>
    <sheetView workbookViewId="0"/>
  </sheetViews>
  <sheetFormatPr defaultRowHeight="14.25" x14ac:dyDescent="0.45"/>
  <cols>
    <col min="1" max="1" width="38.73046875" customWidth="1"/>
    <col min="2" max="5" width="22.73046875" customWidth="1"/>
    <col min="6" max="6" width="13.1328125" customWidth="1"/>
  </cols>
  <sheetData>
    <row r="1" spans="1:35" x14ac:dyDescent="0.45">
      <c r="A1" s="4" t="s">
        <v>23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195</v>
      </c>
      <c r="C2" s="3" t="s">
        <v>196</v>
      </c>
      <c r="D2" s="3" t="s">
        <v>197</v>
      </c>
      <c r="E2" s="3" t="s">
        <v>198</v>
      </c>
    </row>
    <row r="3" spans="1:35" x14ac:dyDescent="0.45">
      <c r="A3" s="6" t="s">
        <v>265</v>
      </c>
      <c r="B3" s="6" t="s">
        <v>634</v>
      </c>
      <c r="C3" s="6" t="s">
        <v>635</v>
      </c>
      <c r="D3" s="6" t="s">
        <v>636</v>
      </c>
      <c r="E3" s="6" t="s">
        <v>637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270</v>
      </c>
      <c r="B4" s="6" t="s">
        <v>638</v>
      </c>
      <c r="C4" s="6" t="s">
        <v>639</v>
      </c>
      <c r="D4" s="6" t="s">
        <v>640</v>
      </c>
      <c r="E4" s="6" t="s">
        <v>641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275</v>
      </c>
      <c r="B5" s="6" t="s">
        <v>642</v>
      </c>
      <c r="C5" s="6" t="s">
        <v>643</v>
      </c>
      <c r="D5" s="6" t="s">
        <v>644</v>
      </c>
      <c r="E5" s="6" t="s">
        <v>645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280</v>
      </c>
      <c r="B6" s="6" t="s">
        <v>646</v>
      </c>
      <c r="C6" s="6" t="s">
        <v>647</v>
      </c>
      <c r="D6" s="6" t="s">
        <v>648</v>
      </c>
      <c r="E6" s="6" t="s">
        <v>649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285</v>
      </c>
      <c r="B7" s="6" t="s">
        <v>650</v>
      </c>
      <c r="C7" s="6" t="s">
        <v>651</v>
      </c>
      <c r="D7" s="6" t="s">
        <v>652</v>
      </c>
      <c r="E7" s="6" t="s">
        <v>653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290</v>
      </c>
      <c r="B8" s="6" t="s">
        <v>381</v>
      </c>
      <c r="C8" s="6" t="s">
        <v>654</v>
      </c>
      <c r="D8" s="6" t="s">
        <v>655</v>
      </c>
      <c r="E8" s="6" t="s">
        <v>656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295</v>
      </c>
      <c r="B9" s="6" t="s">
        <v>657</v>
      </c>
      <c r="C9" s="6" t="s">
        <v>658</v>
      </c>
      <c r="D9" s="6" t="s">
        <v>659</v>
      </c>
      <c r="E9" s="6" t="s">
        <v>660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300</v>
      </c>
      <c r="B10" s="6" t="s">
        <v>661</v>
      </c>
      <c r="C10" s="6" t="s">
        <v>662</v>
      </c>
      <c r="D10" s="6" t="s">
        <v>663</v>
      </c>
      <c r="E10" s="6" t="s">
        <v>664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305</v>
      </c>
      <c r="B11" s="6" t="s">
        <v>665</v>
      </c>
      <c r="C11" s="6" t="s">
        <v>666</v>
      </c>
      <c r="D11" s="6" t="s">
        <v>667</v>
      </c>
      <c r="E11" s="6" t="s">
        <v>668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310</v>
      </c>
      <c r="B12" s="6" t="s">
        <v>669</v>
      </c>
      <c r="C12" s="6" t="s">
        <v>670</v>
      </c>
      <c r="D12" s="6" t="s">
        <v>671</v>
      </c>
      <c r="E12" s="6" t="s">
        <v>672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315</v>
      </c>
      <c r="B13" s="6" t="s">
        <v>673</v>
      </c>
      <c r="C13" s="6" t="s">
        <v>674</v>
      </c>
      <c r="D13" s="6" t="s">
        <v>675</v>
      </c>
      <c r="E13" s="6" t="s">
        <v>676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320</v>
      </c>
      <c r="B14" s="6" t="s">
        <v>677</v>
      </c>
      <c r="C14" s="6" t="s">
        <v>678</v>
      </c>
      <c r="D14" s="6" t="s">
        <v>679</v>
      </c>
      <c r="E14" s="6" t="s">
        <v>680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325</v>
      </c>
      <c r="B15" s="6" t="s">
        <v>681</v>
      </c>
      <c r="C15" s="6" t="s">
        <v>682</v>
      </c>
      <c r="D15" s="6" t="s">
        <v>683</v>
      </c>
      <c r="E15" s="6" t="s">
        <v>684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330</v>
      </c>
      <c r="B16" s="6" t="s">
        <v>685</v>
      </c>
      <c r="C16" s="6" t="s">
        <v>686</v>
      </c>
      <c r="D16" s="6" t="s">
        <v>687</v>
      </c>
      <c r="E16" s="6" t="s">
        <v>688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335</v>
      </c>
      <c r="B17" s="6" t="s">
        <v>689</v>
      </c>
      <c r="C17" s="6" t="s">
        <v>398</v>
      </c>
      <c r="D17" s="6" t="s">
        <v>690</v>
      </c>
      <c r="E17" s="6" t="s">
        <v>691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340</v>
      </c>
      <c r="B18" s="6" t="s">
        <v>692</v>
      </c>
      <c r="C18" s="6" t="s">
        <v>693</v>
      </c>
      <c r="D18" s="6" t="s">
        <v>694</v>
      </c>
      <c r="E18" s="6" t="s">
        <v>695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345</v>
      </c>
      <c r="B19" s="6" t="s">
        <v>696</v>
      </c>
      <c r="C19" s="6" t="s">
        <v>697</v>
      </c>
      <c r="D19" s="6" t="s">
        <v>698</v>
      </c>
      <c r="E19" s="6" t="s">
        <v>699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350</v>
      </c>
      <c r="B20" s="6" t="s">
        <v>700</v>
      </c>
      <c r="C20" s="6" t="s">
        <v>701</v>
      </c>
      <c r="D20" s="6" t="s">
        <v>702</v>
      </c>
      <c r="E20" s="6" t="s">
        <v>703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355</v>
      </c>
      <c r="B21" s="6" t="s">
        <v>704</v>
      </c>
      <c r="C21" s="6" t="s">
        <v>705</v>
      </c>
      <c r="D21" s="6" t="s">
        <v>706</v>
      </c>
      <c r="E21" s="6" t="s">
        <v>707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360</v>
      </c>
      <c r="B22" s="6" t="s">
        <v>708</v>
      </c>
      <c r="C22" s="6" t="s">
        <v>709</v>
      </c>
      <c r="D22" s="6" t="s">
        <v>710</v>
      </c>
      <c r="E22" s="6" t="s">
        <v>711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365</v>
      </c>
      <c r="B23" s="6" t="s">
        <v>712</v>
      </c>
      <c r="C23" s="6" t="s">
        <v>713</v>
      </c>
      <c r="D23" s="6" t="s">
        <v>714</v>
      </c>
      <c r="E23" s="6" t="s">
        <v>715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370</v>
      </c>
      <c r="B24" s="6" t="s">
        <v>716</v>
      </c>
      <c r="C24" s="6" t="s">
        <v>717</v>
      </c>
      <c r="D24" s="6" t="s">
        <v>718</v>
      </c>
      <c r="E24" s="6" t="s">
        <v>719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375</v>
      </c>
      <c r="B25" s="6" t="s">
        <v>720</v>
      </c>
      <c r="C25" s="6" t="s">
        <v>721</v>
      </c>
      <c r="D25" s="6" t="s">
        <v>722</v>
      </c>
      <c r="E25" s="6" t="s">
        <v>723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380</v>
      </c>
      <c r="B26" s="6" t="s">
        <v>724</v>
      </c>
      <c r="C26" s="6" t="s">
        <v>725</v>
      </c>
      <c r="D26" s="6" t="s">
        <v>726</v>
      </c>
      <c r="E26" s="6" t="s">
        <v>727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385</v>
      </c>
      <c r="B27" s="6" t="s">
        <v>728</v>
      </c>
      <c r="C27" s="6" t="s">
        <v>729</v>
      </c>
      <c r="D27" s="6" t="s">
        <v>730</v>
      </c>
      <c r="E27" s="6" t="s">
        <v>731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390</v>
      </c>
      <c r="B28" s="6" t="s">
        <v>732</v>
      </c>
      <c r="C28" s="6" t="s">
        <v>733</v>
      </c>
      <c r="D28" s="6" t="s">
        <v>734</v>
      </c>
      <c r="E28" s="6" t="s">
        <v>735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395</v>
      </c>
      <c r="B29" s="6" t="s">
        <v>736</v>
      </c>
      <c r="C29" s="6" t="s">
        <v>737</v>
      </c>
      <c r="D29" s="6" t="s">
        <v>738</v>
      </c>
      <c r="E29" s="6" t="s">
        <v>739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400</v>
      </c>
      <c r="B30" s="6" t="s">
        <v>740</v>
      </c>
      <c r="C30" s="6" t="s">
        <v>741</v>
      </c>
      <c r="D30" s="6" t="s">
        <v>742</v>
      </c>
      <c r="E30" s="6" t="s">
        <v>743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405</v>
      </c>
      <c r="B31" s="6" t="s">
        <v>744</v>
      </c>
      <c r="C31" s="6" t="s">
        <v>745</v>
      </c>
      <c r="D31" s="6" t="s">
        <v>746</v>
      </c>
      <c r="E31" s="6" t="s">
        <v>747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410</v>
      </c>
      <c r="B32" s="6" t="s">
        <v>748</v>
      </c>
      <c r="C32" s="6" t="s">
        <v>749</v>
      </c>
      <c r="D32" s="6" t="s">
        <v>750</v>
      </c>
      <c r="E32" s="6" t="s">
        <v>751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415</v>
      </c>
      <c r="B33" s="6" t="s">
        <v>752</v>
      </c>
      <c r="C33" s="6" t="s">
        <v>753</v>
      </c>
      <c r="D33" s="6" t="s">
        <v>754</v>
      </c>
      <c r="E33" s="6" t="s">
        <v>755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419</v>
      </c>
      <c r="B34" s="6" t="s">
        <v>756</v>
      </c>
      <c r="C34" s="6" t="s">
        <v>757</v>
      </c>
      <c r="D34" s="6" t="s">
        <v>758</v>
      </c>
      <c r="E34" s="6" t="s">
        <v>759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424</v>
      </c>
      <c r="B35" s="6" t="s">
        <v>760</v>
      </c>
      <c r="C35" s="6" t="s">
        <v>761</v>
      </c>
      <c r="D35" s="6" t="s">
        <v>762</v>
      </c>
      <c r="E35" s="6" t="s">
        <v>763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429</v>
      </c>
      <c r="B36" s="6" t="s">
        <v>764</v>
      </c>
      <c r="C36" s="6" t="s">
        <v>765</v>
      </c>
      <c r="D36" s="6" t="s">
        <v>766</v>
      </c>
      <c r="E36" s="6" t="s">
        <v>767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434</v>
      </c>
      <c r="B37" s="6" t="s">
        <v>768</v>
      </c>
      <c r="C37" s="6" t="s">
        <v>769</v>
      </c>
      <c r="D37" s="6" t="s">
        <v>770</v>
      </c>
      <c r="E37" s="6" t="s">
        <v>771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438</v>
      </c>
      <c r="B38" s="6" t="s">
        <v>772</v>
      </c>
      <c r="C38" s="6" t="s">
        <v>773</v>
      </c>
      <c r="D38" s="6" t="s">
        <v>774</v>
      </c>
      <c r="E38" s="6" t="s">
        <v>775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442</v>
      </c>
      <c r="B39" s="6" t="s">
        <v>776</v>
      </c>
      <c r="C39" s="6" t="s">
        <v>777</v>
      </c>
      <c r="D39" s="6" t="s">
        <v>778</v>
      </c>
      <c r="E39" s="6" t="s">
        <v>779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446</v>
      </c>
      <c r="B40" s="6" t="s">
        <v>780</v>
      </c>
      <c r="C40" s="6" t="s">
        <v>781</v>
      </c>
      <c r="D40" s="6" t="s">
        <v>782</v>
      </c>
      <c r="E40" s="6" t="s">
        <v>783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451</v>
      </c>
      <c r="B41" s="6" t="s">
        <v>784</v>
      </c>
      <c r="C41" s="6" t="s">
        <v>785</v>
      </c>
      <c r="D41" s="6" t="s">
        <v>786</v>
      </c>
      <c r="E41" s="6" t="s">
        <v>787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456</v>
      </c>
      <c r="B42" s="6" t="s">
        <v>788</v>
      </c>
      <c r="C42" s="6" t="s">
        <v>789</v>
      </c>
      <c r="D42" s="6" t="s">
        <v>790</v>
      </c>
      <c r="E42" s="6" t="s">
        <v>791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461</v>
      </c>
      <c r="B43" s="6" t="s">
        <v>792</v>
      </c>
      <c r="C43" s="6" t="s">
        <v>793</v>
      </c>
      <c r="D43" s="6" t="s">
        <v>794</v>
      </c>
      <c r="E43" s="6" t="s">
        <v>795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9" t="s">
        <v>466</v>
      </c>
      <c r="B44" s="9" t="s">
        <v>796</v>
      </c>
      <c r="C44" s="9" t="s">
        <v>797</v>
      </c>
      <c r="D44" s="9" t="s">
        <v>798</v>
      </c>
      <c r="E44" s="9" t="s">
        <v>799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242</v>
      </c>
      <c r="B45" s="8">
        <v>5.0999999999999996</v>
      </c>
      <c r="C45" s="8">
        <v>2.6</v>
      </c>
      <c r="D45" s="8">
        <v>2.5</v>
      </c>
      <c r="E45" s="6">
        <v>9700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200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6" t="s">
        <v>800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6" t="s">
        <v>244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472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473</v>
      </c>
    </row>
    <row r="53" spans="1:35" x14ac:dyDescent="0.45">
      <c r="A53" t="s">
        <v>208</v>
      </c>
    </row>
    <row r="54" spans="1:35" x14ac:dyDescent="0.45">
      <c r="A54" t="s">
        <v>209</v>
      </c>
    </row>
    <row r="55" spans="1:35" x14ac:dyDescent="0.45">
      <c r="A55" t="s">
        <v>210</v>
      </c>
    </row>
    <row r="56" spans="1:35" x14ac:dyDescent="0.45">
      <c r="A56" t="s">
        <v>211</v>
      </c>
    </row>
    <row r="57" spans="1:35" x14ac:dyDescent="0.45">
      <c r="A57" t="s">
        <v>212</v>
      </c>
    </row>
    <row r="58" spans="1:35" x14ac:dyDescent="0.45">
      <c r="A58" t="s">
        <v>474</v>
      </c>
    </row>
    <row r="60" spans="1:35" x14ac:dyDescent="0.45">
      <c r="A60" t="s">
        <v>247</v>
      </c>
    </row>
    <row r="61" spans="1:35" x14ac:dyDescent="0.45">
      <c r="A61" t="s">
        <v>475</v>
      </c>
    </row>
    <row r="62" spans="1:35" x14ac:dyDescent="0.45">
      <c r="A62" t="s">
        <v>476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62"/>
  <sheetViews>
    <sheetView workbookViewId="0"/>
  </sheetViews>
  <sheetFormatPr defaultRowHeight="14.25" x14ac:dyDescent="0.45"/>
  <cols>
    <col min="1" max="1" width="38.73046875" customWidth="1"/>
    <col min="2" max="5" width="22.73046875" customWidth="1"/>
    <col min="6" max="6" width="13.1328125" customWidth="1"/>
  </cols>
  <sheetData>
    <row r="1" spans="1:35" x14ac:dyDescent="0.45">
      <c r="A1" s="4" t="s">
        <v>25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195</v>
      </c>
      <c r="C2" s="3" t="s">
        <v>196</v>
      </c>
      <c r="D2" s="3" t="s">
        <v>197</v>
      </c>
      <c r="E2" s="3" t="s">
        <v>198</v>
      </c>
    </row>
    <row r="3" spans="1:35" x14ac:dyDescent="0.45">
      <c r="A3" s="6" t="s">
        <v>265</v>
      </c>
      <c r="B3" s="6" t="s">
        <v>801</v>
      </c>
      <c r="C3" s="6" t="s">
        <v>802</v>
      </c>
      <c r="D3" s="6" t="s">
        <v>803</v>
      </c>
      <c r="E3" s="6" t="s">
        <v>804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270</v>
      </c>
      <c r="B4" s="6" t="s">
        <v>805</v>
      </c>
      <c r="C4" s="6" t="s">
        <v>806</v>
      </c>
      <c r="D4" s="6" t="s">
        <v>807</v>
      </c>
      <c r="E4" s="6" t="s">
        <v>808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275</v>
      </c>
      <c r="B5" s="6" t="s">
        <v>809</v>
      </c>
      <c r="C5" s="6" t="s">
        <v>810</v>
      </c>
      <c r="D5" s="6" t="s">
        <v>811</v>
      </c>
      <c r="E5" s="6" t="s">
        <v>812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280</v>
      </c>
      <c r="B6" s="6" t="s">
        <v>813</v>
      </c>
      <c r="C6" s="6" t="s">
        <v>814</v>
      </c>
      <c r="D6" s="6" t="s">
        <v>815</v>
      </c>
      <c r="E6" s="6" t="s">
        <v>816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285</v>
      </c>
      <c r="B7" s="6" t="s">
        <v>817</v>
      </c>
      <c r="C7" s="6" t="s">
        <v>818</v>
      </c>
      <c r="D7" s="6" t="s">
        <v>819</v>
      </c>
      <c r="E7" s="6" t="s">
        <v>820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290</v>
      </c>
      <c r="B8" s="6" t="s">
        <v>821</v>
      </c>
      <c r="C8" s="6" t="s">
        <v>822</v>
      </c>
      <c r="D8" s="6" t="s">
        <v>823</v>
      </c>
      <c r="E8" s="6" t="s">
        <v>824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295</v>
      </c>
      <c r="B9" s="6" t="s">
        <v>825</v>
      </c>
      <c r="C9" s="6" t="s">
        <v>576</v>
      </c>
      <c r="D9" s="6" t="s">
        <v>826</v>
      </c>
      <c r="E9" s="6" t="s">
        <v>827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300</v>
      </c>
      <c r="B10" s="6" t="s">
        <v>828</v>
      </c>
      <c r="C10" s="6" t="s">
        <v>829</v>
      </c>
      <c r="D10" s="6" t="s">
        <v>830</v>
      </c>
      <c r="E10" s="6" t="s">
        <v>831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305</v>
      </c>
      <c r="B11" s="6" t="s">
        <v>832</v>
      </c>
      <c r="C11" s="6" t="s">
        <v>833</v>
      </c>
      <c r="D11" s="6" t="s">
        <v>834</v>
      </c>
      <c r="E11" s="6" t="s">
        <v>835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310</v>
      </c>
      <c r="B12" s="6" t="s">
        <v>836</v>
      </c>
      <c r="C12" s="6" t="s">
        <v>837</v>
      </c>
      <c r="D12" s="6" t="s">
        <v>838</v>
      </c>
      <c r="E12" s="6" t="s">
        <v>839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315</v>
      </c>
      <c r="B13" s="6" t="s">
        <v>840</v>
      </c>
      <c r="C13" s="6" t="s">
        <v>841</v>
      </c>
      <c r="D13" s="6" t="s">
        <v>842</v>
      </c>
      <c r="E13" s="6" t="s">
        <v>843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320</v>
      </c>
      <c r="B14" s="6" t="s">
        <v>844</v>
      </c>
      <c r="C14" s="6" t="s">
        <v>845</v>
      </c>
      <c r="D14" s="6" t="s">
        <v>846</v>
      </c>
      <c r="E14" s="6" t="s">
        <v>847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325</v>
      </c>
      <c r="B15" s="6" t="s">
        <v>848</v>
      </c>
      <c r="C15" s="6" t="s">
        <v>849</v>
      </c>
      <c r="D15" s="6" t="s">
        <v>850</v>
      </c>
      <c r="E15" s="6" t="s">
        <v>851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330</v>
      </c>
      <c r="B16" s="6" t="s">
        <v>852</v>
      </c>
      <c r="C16" s="6" t="s">
        <v>853</v>
      </c>
      <c r="D16" s="6" t="s">
        <v>854</v>
      </c>
      <c r="E16" s="6" t="s">
        <v>855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335</v>
      </c>
      <c r="B17" s="6" t="s">
        <v>856</v>
      </c>
      <c r="C17" s="6" t="s">
        <v>857</v>
      </c>
      <c r="D17" s="6" t="s">
        <v>858</v>
      </c>
      <c r="E17" s="6" t="s">
        <v>859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340</v>
      </c>
      <c r="B18" s="6" t="s">
        <v>860</v>
      </c>
      <c r="C18" s="6" t="s">
        <v>861</v>
      </c>
      <c r="D18" s="6" t="s">
        <v>862</v>
      </c>
      <c r="E18" s="6" t="s">
        <v>863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345</v>
      </c>
      <c r="B19" s="6" t="s">
        <v>864</v>
      </c>
      <c r="C19" s="6" t="s">
        <v>865</v>
      </c>
      <c r="D19" s="6" t="s">
        <v>866</v>
      </c>
      <c r="E19" s="6" t="s">
        <v>867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350</v>
      </c>
      <c r="B20" s="6" t="s">
        <v>868</v>
      </c>
      <c r="C20" s="6" t="s">
        <v>869</v>
      </c>
      <c r="D20" s="6" t="s">
        <v>870</v>
      </c>
      <c r="E20" s="6" t="s">
        <v>871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355</v>
      </c>
      <c r="B21" s="6" t="s">
        <v>872</v>
      </c>
      <c r="C21" s="6" t="s">
        <v>873</v>
      </c>
      <c r="D21" s="6" t="s">
        <v>766</v>
      </c>
      <c r="E21" s="6" t="s">
        <v>874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360</v>
      </c>
      <c r="B22" s="6" t="s">
        <v>875</v>
      </c>
      <c r="C22" s="6" t="s">
        <v>398</v>
      </c>
      <c r="D22" s="6" t="s">
        <v>432</v>
      </c>
      <c r="E22" s="6" t="s">
        <v>876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365</v>
      </c>
      <c r="B23" s="6" t="s">
        <v>877</v>
      </c>
      <c r="C23" s="6" t="s">
        <v>878</v>
      </c>
      <c r="D23" s="6" t="s">
        <v>879</v>
      </c>
      <c r="E23" s="6" t="s">
        <v>880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370</v>
      </c>
      <c r="B24" s="6" t="s">
        <v>881</v>
      </c>
      <c r="C24" s="6" t="s">
        <v>882</v>
      </c>
      <c r="D24" s="6" t="s">
        <v>883</v>
      </c>
      <c r="E24" s="6" t="s">
        <v>884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375</v>
      </c>
      <c r="B25" s="6" t="s">
        <v>885</v>
      </c>
      <c r="C25" s="6" t="s">
        <v>886</v>
      </c>
      <c r="D25" s="6" t="s">
        <v>887</v>
      </c>
      <c r="E25" s="6" t="s">
        <v>888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380</v>
      </c>
      <c r="B26" s="6" t="s">
        <v>889</v>
      </c>
      <c r="C26" s="6" t="s">
        <v>890</v>
      </c>
      <c r="D26" s="6" t="s">
        <v>891</v>
      </c>
      <c r="E26" s="6" t="s">
        <v>892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385</v>
      </c>
      <c r="B27" s="6" t="s">
        <v>893</v>
      </c>
      <c r="C27" s="6" t="s">
        <v>894</v>
      </c>
      <c r="D27" s="6" t="s">
        <v>895</v>
      </c>
      <c r="E27" s="6" t="s">
        <v>896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390</v>
      </c>
      <c r="B28" s="6" t="s">
        <v>897</v>
      </c>
      <c r="C28" s="6" t="s">
        <v>898</v>
      </c>
      <c r="D28" s="6" t="s">
        <v>899</v>
      </c>
      <c r="E28" s="6" t="s">
        <v>900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395</v>
      </c>
      <c r="B29" s="6" t="s">
        <v>901</v>
      </c>
      <c r="C29" s="6" t="s">
        <v>902</v>
      </c>
      <c r="D29" s="6" t="s">
        <v>903</v>
      </c>
      <c r="E29" s="6" t="s">
        <v>904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400</v>
      </c>
      <c r="B30" s="6" t="s">
        <v>905</v>
      </c>
      <c r="C30" s="6" t="s">
        <v>906</v>
      </c>
      <c r="D30" s="6" t="s">
        <v>907</v>
      </c>
      <c r="E30" s="6" t="s">
        <v>888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405</v>
      </c>
      <c r="B31" s="6" t="s">
        <v>908</v>
      </c>
      <c r="C31" s="6" t="s">
        <v>909</v>
      </c>
      <c r="D31" s="6" t="s">
        <v>910</v>
      </c>
      <c r="E31" s="6" t="s">
        <v>911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410</v>
      </c>
      <c r="B32" s="6" t="s">
        <v>912</v>
      </c>
      <c r="C32" s="6" t="s">
        <v>913</v>
      </c>
      <c r="D32" s="6" t="s">
        <v>914</v>
      </c>
      <c r="E32" s="6" t="s">
        <v>915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415</v>
      </c>
      <c r="B33" s="6" t="s">
        <v>916</v>
      </c>
      <c r="C33" s="6" t="s">
        <v>917</v>
      </c>
      <c r="D33" s="6" t="s">
        <v>918</v>
      </c>
      <c r="E33" s="6" t="s">
        <v>919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419</v>
      </c>
      <c r="B34" s="6" t="s">
        <v>920</v>
      </c>
      <c r="C34" s="6" t="s">
        <v>921</v>
      </c>
      <c r="D34" s="6" t="s">
        <v>922</v>
      </c>
      <c r="E34" s="6" t="s">
        <v>923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424</v>
      </c>
      <c r="B35" s="6" t="s">
        <v>924</v>
      </c>
      <c r="C35" s="6" t="s">
        <v>925</v>
      </c>
      <c r="D35" s="6" t="s">
        <v>722</v>
      </c>
      <c r="E35" s="6" t="s">
        <v>926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429</v>
      </c>
      <c r="B36" s="6" t="s">
        <v>927</v>
      </c>
      <c r="C36" s="6" t="s">
        <v>928</v>
      </c>
      <c r="D36" s="6" t="s">
        <v>929</v>
      </c>
      <c r="E36" s="6" t="s">
        <v>804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434</v>
      </c>
      <c r="B37" s="6" t="s">
        <v>930</v>
      </c>
      <c r="C37" s="6" t="s">
        <v>931</v>
      </c>
      <c r="D37" s="6" t="s">
        <v>932</v>
      </c>
      <c r="E37" s="6" t="s">
        <v>933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438</v>
      </c>
      <c r="B38" s="6" t="s">
        <v>934</v>
      </c>
      <c r="C38" s="6" t="s">
        <v>935</v>
      </c>
      <c r="D38" s="6" t="s">
        <v>936</v>
      </c>
      <c r="E38" s="6" t="s">
        <v>937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442</v>
      </c>
      <c r="B39" s="6" t="s">
        <v>938</v>
      </c>
      <c r="C39" s="6" t="s">
        <v>801</v>
      </c>
      <c r="D39" s="6" t="s">
        <v>939</v>
      </c>
      <c r="E39" s="6" t="s">
        <v>940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446</v>
      </c>
      <c r="B40" s="6" t="s">
        <v>941</v>
      </c>
      <c r="C40" s="6" t="s">
        <v>942</v>
      </c>
      <c r="D40" s="6" t="s">
        <v>943</v>
      </c>
      <c r="E40" s="6" t="s">
        <v>944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451</v>
      </c>
      <c r="B41" s="6" t="s">
        <v>945</v>
      </c>
      <c r="C41" s="6" t="s">
        <v>946</v>
      </c>
      <c r="D41" s="6" t="s">
        <v>947</v>
      </c>
      <c r="E41" s="6" t="s">
        <v>948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456</v>
      </c>
      <c r="B42" s="6" t="s">
        <v>949</v>
      </c>
      <c r="C42" s="6" t="s">
        <v>950</v>
      </c>
      <c r="D42" s="6" t="s">
        <v>951</v>
      </c>
      <c r="E42" s="6" t="s">
        <v>952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461</v>
      </c>
      <c r="B43" s="6" t="s">
        <v>953</v>
      </c>
      <c r="C43" s="6" t="s">
        <v>954</v>
      </c>
      <c r="D43" s="6" t="s">
        <v>955</v>
      </c>
      <c r="E43" s="6" t="s">
        <v>956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9" t="s">
        <v>466</v>
      </c>
      <c r="B44" s="9" t="s">
        <v>957</v>
      </c>
      <c r="C44" s="9" t="s">
        <v>958</v>
      </c>
      <c r="D44" s="9" t="s">
        <v>959</v>
      </c>
      <c r="E44" s="9" t="s">
        <v>960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242</v>
      </c>
      <c r="B45" s="8">
        <v>5</v>
      </c>
      <c r="C45" s="8">
        <v>2.5</v>
      </c>
      <c r="D45" s="8">
        <v>2.7</v>
      </c>
      <c r="E45" s="6">
        <v>9200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200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6" t="s">
        <v>800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6" t="s">
        <v>244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472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473</v>
      </c>
    </row>
    <row r="53" spans="1:35" x14ac:dyDescent="0.45">
      <c r="A53" t="s">
        <v>208</v>
      </c>
    </row>
    <row r="54" spans="1:35" x14ac:dyDescent="0.45">
      <c r="A54" t="s">
        <v>209</v>
      </c>
    </row>
    <row r="55" spans="1:35" x14ac:dyDescent="0.45">
      <c r="A55" t="s">
        <v>210</v>
      </c>
    </row>
    <row r="56" spans="1:35" x14ac:dyDescent="0.45">
      <c r="A56" t="s">
        <v>211</v>
      </c>
    </row>
    <row r="57" spans="1:35" x14ac:dyDescent="0.45">
      <c r="A57" t="s">
        <v>212</v>
      </c>
    </row>
    <row r="58" spans="1:35" x14ac:dyDescent="0.45">
      <c r="A58" t="s">
        <v>474</v>
      </c>
    </row>
    <row r="60" spans="1:35" x14ac:dyDescent="0.45">
      <c r="A60" t="s">
        <v>247</v>
      </c>
    </row>
    <row r="61" spans="1:35" x14ac:dyDescent="0.45">
      <c r="A61" t="s">
        <v>475</v>
      </c>
    </row>
    <row r="62" spans="1:35" x14ac:dyDescent="0.45">
      <c r="A62" t="s">
        <v>476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62"/>
  <sheetViews>
    <sheetView workbookViewId="0"/>
  </sheetViews>
  <sheetFormatPr defaultRowHeight="14.25" x14ac:dyDescent="0.45"/>
  <cols>
    <col min="1" max="1" width="38.73046875" customWidth="1"/>
    <col min="2" max="5" width="22.73046875" customWidth="1"/>
    <col min="6" max="6" width="13.1328125" customWidth="1"/>
  </cols>
  <sheetData>
    <row r="1" spans="1:35" x14ac:dyDescent="0.45">
      <c r="A1" s="4" t="s">
        <v>27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195</v>
      </c>
      <c r="C2" s="3" t="s">
        <v>196</v>
      </c>
      <c r="D2" s="3" t="s">
        <v>197</v>
      </c>
      <c r="E2" s="3" t="s">
        <v>198</v>
      </c>
    </row>
    <row r="3" spans="1:35" x14ac:dyDescent="0.45">
      <c r="A3" s="6" t="s">
        <v>265</v>
      </c>
      <c r="B3" s="6" t="s">
        <v>961</v>
      </c>
      <c r="C3" s="6" t="s">
        <v>962</v>
      </c>
      <c r="D3" s="6" t="s">
        <v>963</v>
      </c>
      <c r="E3" s="6" t="s">
        <v>964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270</v>
      </c>
      <c r="B4" s="6" t="s">
        <v>251</v>
      </c>
      <c r="C4" s="6" t="s">
        <v>251</v>
      </c>
      <c r="D4" s="6" t="s">
        <v>251</v>
      </c>
      <c r="E4" s="6" t="s">
        <v>251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275</v>
      </c>
      <c r="B5" s="6" t="s">
        <v>965</v>
      </c>
      <c r="C5" s="6" t="s">
        <v>966</v>
      </c>
      <c r="D5" s="6" t="s">
        <v>967</v>
      </c>
      <c r="E5" s="6" t="s">
        <v>968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280</v>
      </c>
      <c r="B6" s="6" t="s">
        <v>251</v>
      </c>
      <c r="C6" s="6" t="s">
        <v>251</v>
      </c>
      <c r="D6" s="6" t="s">
        <v>251</v>
      </c>
      <c r="E6" s="6" t="s">
        <v>251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285</v>
      </c>
      <c r="B7" s="6" t="s">
        <v>969</v>
      </c>
      <c r="C7" s="6" t="s">
        <v>970</v>
      </c>
      <c r="D7" s="6" t="s">
        <v>971</v>
      </c>
      <c r="E7" s="6" t="s">
        <v>972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290</v>
      </c>
      <c r="B8" s="6" t="s">
        <v>973</v>
      </c>
      <c r="C8" s="6" t="s">
        <v>974</v>
      </c>
      <c r="D8" s="6" t="s">
        <v>975</v>
      </c>
      <c r="E8" s="6" t="s">
        <v>976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295</v>
      </c>
      <c r="B9" s="6" t="s">
        <v>977</v>
      </c>
      <c r="C9" s="6" t="s">
        <v>978</v>
      </c>
      <c r="D9" s="6" t="s">
        <v>979</v>
      </c>
      <c r="E9" s="6" t="s">
        <v>980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300</v>
      </c>
      <c r="B10" s="6" t="s">
        <v>981</v>
      </c>
      <c r="C10" s="6" t="s">
        <v>982</v>
      </c>
      <c r="D10" s="6" t="s">
        <v>983</v>
      </c>
      <c r="E10" s="6" t="s">
        <v>984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305</v>
      </c>
      <c r="B11" s="6" t="s">
        <v>985</v>
      </c>
      <c r="C11" s="6" t="s">
        <v>986</v>
      </c>
      <c r="D11" s="6" t="s">
        <v>987</v>
      </c>
      <c r="E11" s="6" t="s">
        <v>251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310</v>
      </c>
      <c r="B12" s="6" t="s">
        <v>988</v>
      </c>
      <c r="C12" s="6" t="s">
        <v>989</v>
      </c>
      <c r="D12" s="6" t="s">
        <v>990</v>
      </c>
      <c r="E12" s="6" t="s">
        <v>991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315</v>
      </c>
      <c r="B13" s="6" t="s">
        <v>992</v>
      </c>
      <c r="C13" s="6" t="s">
        <v>993</v>
      </c>
      <c r="D13" s="6" t="s">
        <v>994</v>
      </c>
      <c r="E13" s="6" t="s">
        <v>995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320</v>
      </c>
      <c r="B14" s="6" t="s">
        <v>996</v>
      </c>
      <c r="C14" s="6" t="s">
        <v>997</v>
      </c>
      <c r="D14" s="6" t="s">
        <v>998</v>
      </c>
      <c r="E14" s="6" t="s">
        <v>999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325</v>
      </c>
      <c r="B15" s="6" t="s">
        <v>1000</v>
      </c>
      <c r="C15" s="6" t="s">
        <v>1001</v>
      </c>
      <c r="D15" s="6" t="s">
        <v>1002</v>
      </c>
      <c r="E15" s="6" t="s">
        <v>1003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330</v>
      </c>
      <c r="B16" s="6" t="s">
        <v>1004</v>
      </c>
      <c r="C16" s="6" t="s">
        <v>1005</v>
      </c>
      <c r="D16" s="6" t="s">
        <v>1006</v>
      </c>
      <c r="E16" s="6" t="s">
        <v>1007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335</v>
      </c>
      <c r="B17" s="6" t="s">
        <v>1008</v>
      </c>
      <c r="C17" s="6" t="s">
        <v>1009</v>
      </c>
      <c r="D17" s="6" t="s">
        <v>1010</v>
      </c>
      <c r="E17" s="6" t="s">
        <v>1011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340</v>
      </c>
      <c r="B18" s="6" t="s">
        <v>1012</v>
      </c>
      <c r="C18" s="6" t="s">
        <v>1013</v>
      </c>
      <c r="D18" s="6" t="s">
        <v>1014</v>
      </c>
      <c r="E18" s="6" t="s">
        <v>1015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345</v>
      </c>
      <c r="B19" s="6" t="s">
        <v>1016</v>
      </c>
      <c r="C19" s="6" t="s">
        <v>1017</v>
      </c>
      <c r="D19" s="6" t="s">
        <v>1018</v>
      </c>
      <c r="E19" s="6" t="s">
        <v>1019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350</v>
      </c>
      <c r="B20" s="6" t="s">
        <v>1020</v>
      </c>
      <c r="C20" s="6" t="s">
        <v>1021</v>
      </c>
      <c r="D20" s="6" t="s">
        <v>1022</v>
      </c>
      <c r="E20" s="6" t="s">
        <v>1023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355</v>
      </c>
      <c r="B21" s="6" t="s">
        <v>1024</v>
      </c>
      <c r="C21" s="6" t="s">
        <v>1025</v>
      </c>
      <c r="D21" s="6" t="s">
        <v>1026</v>
      </c>
      <c r="E21" s="6" t="s">
        <v>1027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360</v>
      </c>
      <c r="B22" s="6" t="s">
        <v>1028</v>
      </c>
      <c r="C22" s="6" t="s">
        <v>1029</v>
      </c>
      <c r="D22" s="6" t="s">
        <v>1030</v>
      </c>
      <c r="E22" s="6" t="s">
        <v>1023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365</v>
      </c>
      <c r="B23" s="6" t="s">
        <v>1031</v>
      </c>
      <c r="C23" s="6" t="s">
        <v>1032</v>
      </c>
      <c r="D23" s="6" t="s">
        <v>1033</v>
      </c>
      <c r="E23" s="6" t="s">
        <v>1034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370</v>
      </c>
      <c r="B24" s="6" t="s">
        <v>1035</v>
      </c>
      <c r="C24" s="6" t="s">
        <v>1036</v>
      </c>
      <c r="D24" s="6" t="s">
        <v>1037</v>
      </c>
      <c r="E24" s="6" t="s">
        <v>1038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375</v>
      </c>
      <c r="B25" s="6" t="s">
        <v>1039</v>
      </c>
      <c r="C25" s="6" t="s">
        <v>1040</v>
      </c>
      <c r="D25" s="6" t="s">
        <v>293</v>
      </c>
      <c r="E25" s="6" t="s">
        <v>1041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380</v>
      </c>
      <c r="B26" s="6" t="s">
        <v>1042</v>
      </c>
      <c r="C26" s="6" t="s">
        <v>1043</v>
      </c>
      <c r="D26" s="6" t="s">
        <v>1044</v>
      </c>
      <c r="E26" s="6" t="s">
        <v>1045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385</v>
      </c>
      <c r="B27" s="6" t="s">
        <v>1046</v>
      </c>
      <c r="C27" s="6" t="s">
        <v>1047</v>
      </c>
      <c r="D27" s="6" t="s">
        <v>1048</v>
      </c>
      <c r="E27" s="6" t="s">
        <v>1049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390</v>
      </c>
      <c r="B28" s="6" t="s">
        <v>1050</v>
      </c>
      <c r="C28" s="6" t="s">
        <v>1051</v>
      </c>
      <c r="D28" s="6" t="s">
        <v>1052</v>
      </c>
      <c r="E28" s="6" t="s">
        <v>1053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395</v>
      </c>
      <c r="B29" s="6" t="s">
        <v>1054</v>
      </c>
      <c r="C29" s="6" t="s">
        <v>1055</v>
      </c>
      <c r="D29" s="6" t="s">
        <v>1056</v>
      </c>
      <c r="E29" s="6" t="s">
        <v>1057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400</v>
      </c>
      <c r="B30" s="6" t="s">
        <v>1058</v>
      </c>
      <c r="C30" s="6" t="s">
        <v>1059</v>
      </c>
      <c r="D30" s="6" t="s">
        <v>1060</v>
      </c>
      <c r="E30" s="6" t="s">
        <v>1061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405</v>
      </c>
      <c r="B31" s="6" t="s">
        <v>251</v>
      </c>
      <c r="C31" s="6" t="s">
        <v>251</v>
      </c>
      <c r="D31" s="6" t="s">
        <v>251</v>
      </c>
      <c r="E31" s="6" t="s">
        <v>251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410</v>
      </c>
      <c r="B32" s="6" t="s">
        <v>1062</v>
      </c>
      <c r="C32" s="6" t="s">
        <v>1063</v>
      </c>
      <c r="D32" s="6" t="s">
        <v>1064</v>
      </c>
      <c r="E32" s="6" t="s">
        <v>1065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415</v>
      </c>
      <c r="B33" s="6" t="s">
        <v>251</v>
      </c>
      <c r="C33" s="6" t="s">
        <v>251</v>
      </c>
      <c r="D33" s="6" t="s">
        <v>1066</v>
      </c>
      <c r="E33" s="6" t="s">
        <v>251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419</v>
      </c>
      <c r="B34" s="6" t="s">
        <v>1067</v>
      </c>
      <c r="C34" s="6" t="s">
        <v>1068</v>
      </c>
      <c r="D34" s="6" t="s">
        <v>1069</v>
      </c>
      <c r="E34" s="6" t="s">
        <v>1070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424</v>
      </c>
      <c r="B35" s="6" t="s">
        <v>1071</v>
      </c>
      <c r="C35" s="6" t="s">
        <v>1072</v>
      </c>
      <c r="D35" s="6" t="s">
        <v>1073</v>
      </c>
      <c r="E35" s="6" t="s">
        <v>1074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429</v>
      </c>
      <c r="B36" s="6" t="s">
        <v>1075</v>
      </c>
      <c r="C36" s="6" t="s">
        <v>1076</v>
      </c>
      <c r="D36" s="6" t="s">
        <v>1077</v>
      </c>
      <c r="E36" s="6" t="s">
        <v>1078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434</v>
      </c>
      <c r="B37" s="6" t="s">
        <v>1079</v>
      </c>
      <c r="C37" s="6" t="s">
        <v>1080</v>
      </c>
      <c r="D37" s="6" t="s">
        <v>1081</v>
      </c>
      <c r="E37" s="6" t="s">
        <v>1082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438</v>
      </c>
      <c r="B38" s="6" t="s">
        <v>1083</v>
      </c>
      <c r="C38" s="6" t="s">
        <v>1084</v>
      </c>
      <c r="D38" s="6" t="s">
        <v>1085</v>
      </c>
      <c r="E38" s="6" t="s">
        <v>1086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442</v>
      </c>
      <c r="B39" s="6" t="s">
        <v>1087</v>
      </c>
      <c r="C39" s="6" t="s">
        <v>1088</v>
      </c>
      <c r="D39" s="6" t="s">
        <v>1089</v>
      </c>
      <c r="E39" s="6" t="s">
        <v>1090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446</v>
      </c>
      <c r="B40" s="6" t="s">
        <v>1091</v>
      </c>
      <c r="C40" s="6" t="s">
        <v>1092</v>
      </c>
      <c r="D40" s="6" t="s">
        <v>1093</v>
      </c>
      <c r="E40" s="6" t="s">
        <v>1094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451</v>
      </c>
      <c r="B41" s="6" t="s">
        <v>1095</v>
      </c>
      <c r="C41" s="6" t="s">
        <v>1096</v>
      </c>
      <c r="D41" s="6" t="s">
        <v>1097</v>
      </c>
      <c r="E41" s="6" t="s">
        <v>1098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456</v>
      </c>
      <c r="B42" s="6" t="s">
        <v>1099</v>
      </c>
      <c r="C42" s="6" t="s">
        <v>1100</v>
      </c>
      <c r="D42" s="6" t="s">
        <v>1101</v>
      </c>
      <c r="E42" s="6" t="s">
        <v>1102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461</v>
      </c>
      <c r="B43" s="6" t="s">
        <v>1103</v>
      </c>
      <c r="C43" s="6" t="s">
        <v>1104</v>
      </c>
      <c r="D43" s="6" t="s">
        <v>1105</v>
      </c>
      <c r="E43" s="6" t="s">
        <v>1106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9" t="s">
        <v>466</v>
      </c>
      <c r="B44" s="9" t="s">
        <v>1107</v>
      </c>
      <c r="C44" s="9" t="s">
        <v>1108</v>
      </c>
      <c r="D44" s="9" t="s">
        <v>1109</v>
      </c>
      <c r="E44" s="9" t="s">
        <v>1110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242</v>
      </c>
      <c r="B45" s="8">
        <v>5.3</v>
      </c>
      <c r="C45" s="8">
        <v>4.3</v>
      </c>
      <c r="D45" s="8">
        <v>3.1</v>
      </c>
      <c r="E45" s="6">
        <v>6500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200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6" t="s">
        <v>1111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6" t="s">
        <v>244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472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473</v>
      </c>
    </row>
    <row r="53" spans="1:35" x14ac:dyDescent="0.45">
      <c r="A53" t="s">
        <v>208</v>
      </c>
    </row>
    <row r="54" spans="1:35" x14ac:dyDescent="0.45">
      <c r="A54" t="s">
        <v>209</v>
      </c>
    </row>
    <row r="55" spans="1:35" x14ac:dyDescent="0.45">
      <c r="A55" t="s">
        <v>210</v>
      </c>
    </row>
    <row r="56" spans="1:35" x14ac:dyDescent="0.45">
      <c r="A56" t="s">
        <v>211</v>
      </c>
    </row>
    <row r="57" spans="1:35" x14ac:dyDescent="0.45">
      <c r="A57" t="s">
        <v>212</v>
      </c>
    </row>
    <row r="58" spans="1:35" x14ac:dyDescent="0.45">
      <c r="A58" t="s">
        <v>474</v>
      </c>
    </row>
    <row r="60" spans="1:35" x14ac:dyDescent="0.45">
      <c r="A60" t="s">
        <v>247</v>
      </c>
    </row>
    <row r="61" spans="1:35" x14ac:dyDescent="0.45">
      <c r="A61" t="s">
        <v>475</v>
      </c>
    </row>
    <row r="62" spans="1:35" x14ac:dyDescent="0.45">
      <c r="A62" t="s">
        <v>476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89"/>
  <sheetViews>
    <sheetView workbookViewId="0"/>
  </sheetViews>
  <sheetFormatPr defaultRowHeight="14.25" x14ac:dyDescent="0.45"/>
  <cols>
    <col min="1" max="1" width="54.73046875" customWidth="1"/>
    <col min="2" max="5" width="22.73046875" customWidth="1"/>
    <col min="6" max="6" width="13.1328125" customWidth="1"/>
  </cols>
  <sheetData>
    <row r="1" spans="1:35" x14ac:dyDescent="0.45">
      <c r="A1" s="4" t="s">
        <v>29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195</v>
      </c>
      <c r="C2" s="3" t="s">
        <v>196</v>
      </c>
      <c r="D2" s="3" t="s">
        <v>197</v>
      </c>
      <c r="E2" s="3" t="s">
        <v>198</v>
      </c>
    </row>
    <row r="3" spans="1:35" x14ac:dyDescent="0.45">
      <c r="A3" s="6" t="s">
        <v>1112</v>
      </c>
      <c r="B3" s="6" t="s">
        <v>1113</v>
      </c>
      <c r="C3" s="6" t="s">
        <v>1114</v>
      </c>
      <c r="D3" s="6" t="s">
        <v>1115</v>
      </c>
      <c r="E3" s="6" t="s">
        <v>1116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1117</v>
      </c>
      <c r="B4" s="6" t="s">
        <v>1118</v>
      </c>
      <c r="C4" s="6" t="s">
        <v>1119</v>
      </c>
      <c r="D4" s="6" t="s">
        <v>1120</v>
      </c>
      <c r="E4" s="6" t="s">
        <v>1121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1122</v>
      </c>
      <c r="B5" s="6" t="s">
        <v>251</v>
      </c>
      <c r="C5" s="6" t="s">
        <v>1123</v>
      </c>
      <c r="D5" s="6" t="s">
        <v>1124</v>
      </c>
      <c r="E5" s="6" t="s">
        <v>251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1125</v>
      </c>
      <c r="B6" s="6" t="s">
        <v>251</v>
      </c>
      <c r="C6" s="6" t="s">
        <v>251</v>
      </c>
      <c r="D6" s="6" t="s">
        <v>251</v>
      </c>
      <c r="E6" s="6" t="s">
        <v>251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1126</v>
      </c>
      <c r="B7" s="6" t="s">
        <v>1127</v>
      </c>
      <c r="C7" s="6" t="s">
        <v>1128</v>
      </c>
      <c r="D7" s="6" t="s">
        <v>1129</v>
      </c>
      <c r="E7" s="6" t="s">
        <v>1130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1131</v>
      </c>
      <c r="B8" s="6" t="s">
        <v>251</v>
      </c>
      <c r="C8" s="6" t="s">
        <v>1132</v>
      </c>
      <c r="D8" s="6" t="s">
        <v>1133</v>
      </c>
      <c r="E8" s="6" t="s">
        <v>251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1134</v>
      </c>
      <c r="B9" s="6" t="s">
        <v>251</v>
      </c>
      <c r="C9" s="6" t="s">
        <v>251</v>
      </c>
      <c r="D9" s="6" t="s">
        <v>251</v>
      </c>
      <c r="E9" s="6" t="s">
        <v>251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1135</v>
      </c>
      <c r="B10" s="6" t="s">
        <v>188</v>
      </c>
      <c r="C10" s="6" t="s">
        <v>188</v>
      </c>
      <c r="D10" s="6" t="s">
        <v>188</v>
      </c>
      <c r="E10" s="6" t="s">
        <v>188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1136</v>
      </c>
      <c r="B11" s="6" t="s">
        <v>1137</v>
      </c>
      <c r="C11" s="6" t="s">
        <v>1138</v>
      </c>
      <c r="D11" s="6" t="s">
        <v>1139</v>
      </c>
      <c r="E11" s="6" t="s">
        <v>1140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1141</v>
      </c>
      <c r="B12" s="6" t="s">
        <v>251</v>
      </c>
      <c r="C12" s="6" t="s">
        <v>251</v>
      </c>
      <c r="D12" s="6" t="s">
        <v>251</v>
      </c>
      <c r="E12" s="6" t="s">
        <v>251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1142</v>
      </c>
      <c r="B13" s="6" t="s">
        <v>188</v>
      </c>
      <c r="C13" s="6" t="s">
        <v>188</v>
      </c>
      <c r="D13" s="6" t="s">
        <v>188</v>
      </c>
      <c r="E13" s="6" t="s">
        <v>188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1143</v>
      </c>
      <c r="B14" s="6" t="s">
        <v>251</v>
      </c>
      <c r="C14" s="6" t="s">
        <v>1144</v>
      </c>
      <c r="D14" s="6" t="s">
        <v>1145</v>
      </c>
      <c r="E14" s="6" t="s">
        <v>251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1146</v>
      </c>
      <c r="B15" s="6" t="s">
        <v>1147</v>
      </c>
      <c r="C15" s="6" t="s">
        <v>1148</v>
      </c>
      <c r="D15" s="6" t="s">
        <v>1149</v>
      </c>
      <c r="E15" s="6" t="s">
        <v>1150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1151</v>
      </c>
      <c r="B16" s="6" t="s">
        <v>1152</v>
      </c>
      <c r="C16" s="6" t="s">
        <v>1153</v>
      </c>
      <c r="D16" s="6" t="s">
        <v>1154</v>
      </c>
      <c r="E16" s="6" t="s">
        <v>1155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1156</v>
      </c>
      <c r="B17" s="6" t="s">
        <v>251</v>
      </c>
      <c r="C17" s="6" t="s">
        <v>1157</v>
      </c>
      <c r="D17" s="6" t="s">
        <v>1158</v>
      </c>
      <c r="E17" s="6" t="s">
        <v>251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1159</v>
      </c>
      <c r="B18" s="6" t="s">
        <v>251</v>
      </c>
      <c r="C18" s="6" t="s">
        <v>251</v>
      </c>
      <c r="D18" s="6" t="s">
        <v>251</v>
      </c>
      <c r="E18" s="6" t="s">
        <v>251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1160</v>
      </c>
      <c r="B19" s="6" t="s">
        <v>251</v>
      </c>
      <c r="C19" s="6" t="s">
        <v>251</v>
      </c>
      <c r="D19" s="6" t="s">
        <v>251</v>
      </c>
      <c r="E19" s="6" t="s">
        <v>251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1161</v>
      </c>
      <c r="B20" s="6" t="s">
        <v>1162</v>
      </c>
      <c r="C20" s="6" t="s">
        <v>1163</v>
      </c>
      <c r="D20" s="6" t="s">
        <v>1164</v>
      </c>
      <c r="E20" s="6" t="s">
        <v>1165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1166</v>
      </c>
      <c r="B21" s="6" t="s">
        <v>1167</v>
      </c>
      <c r="C21" s="6" t="s">
        <v>1168</v>
      </c>
      <c r="D21" s="6" t="s">
        <v>1169</v>
      </c>
      <c r="E21" s="6" t="s">
        <v>251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1170</v>
      </c>
      <c r="B22" s="6" t="s">
        <v>1171</v>
      </c>
      <c r="C22" s="6" t="s">
        <v>1172</v>
      </c>
      <c r="D22" s="6" t="s">
        <v>1173</v>
      </c>
      <c r="E22" s="6" t="s">
        <v>251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1174</v>
      </c>
      <c r="B23" s="6" t="s">
        <v>1175</v>
      </c>
      <c r="C23" s="6" t="s">
        <v>686</v>
      </c>
      <c r="D23" s="6" t="s">
        <v>1176</v>
      </c>
      <c r="E23" s="6" t="s">
        <v>1177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1178</v>
      </c>
      <c r="B24" s="6" t="s">
        <v>251</v>
      </c>
      <c r="C24" s="6" t="s">
        <v>1179</v>
      </c>
      <c r="D24" s="6" t="s">
        <v>1180</v>
      </c>
      <c r="E24" s="6" t="s">
        <v>251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1181</v>
      </c>
      <c r="B25" s="6" t="s">
        <v>188</v>
      </c>
      <c r="C25" s="6" t="s">
        <v>188</v>
      </c>
      <c r="D25" s="6" t="s">
        <v>188</v>
      </c>
      <c r="E25" s="6" t="s">
        <v>188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1182</v>
      </c>
      <c r="B26" s="6" t="s">
        <v>251</v>
      </c>
      <c r="C26" s="6" t="s">
        <v>251</v>
      </c>
      <c r="D26" s="6" t="s">
        <v>251</v>
      </c>
      <c r="E26" s="6" t="s">
        <v>251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1183</v>
      </c>
      <c r="B27" s="6" t="s">
        <v>1184</v>
      </c>
      <c r="C27" s="6" t="s">
        <v>1185</v>
      </c>
      <c r="D27" s="6" t="s">
        <v>1186</v>
      </c>
      <c r="E27" s="6" t="s">
        <v>1187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1188</v>
      </c>
      <c r="B28" s="6" t="s">
        <v>1189</v>
      </c>
      <c r="C28" s="6" t="s">
        <v>1190</v>
      </c>
      <c r="D28" s="6" t="s">
        <v>1191</v>
      </c>
      <c r="E28" s="6" t="s">
        <v>251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1192</v>
      </c>
      <c r="B29" s="6" t="s">
        <v>251</v>
      </c>
      <c r="C29" s="6" t="s">
        <v>251</v>
      </c>
      <c r="D29" s="6" t="s">
        <v>1193</v>
      </c>
      <c r="E29" s="6" t="s">
        <v>251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1194</v>
      </c>
      <c r="B30" s="6" t="s">
        <v>1195</v>
      </c>
      <c r="C30" s="6" t="s">
        <v>1196</v>
      </c>
      <c r="D30" s="6" t="s">
        <v>1197</v>
      </c>
      <c r="E30" s="6" t="s">
        <v>1198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1199</v>
      </c>
      <c r="B31" s="6" t="s">
        <v>251</v>
      </c>
      <c r="C31" s="6" t="s">
        <v>251</v>
      </c>
      <c r="D31" s="6" t="s">
        <v>251</v>
      </c>
      <c r="E31" s="6" t="s">
        <v>188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1200</v>
      </c>
      <c r="B32" s="6" t="s">
        <v>251</v>
      </c>
      <c r="C32" s="6" t="s">
        <v>251</v>
      </c>
      <c r="D32" s="6" t="s">
        <v>251</v>
      </c>
      <c r="E32" s="6" t="s">
        <v>251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1201</v>
      </c>
      <c r="B33" s="6" t="s">
        <v>1202</v>
      </c>
      <c r="C33" s="6" t="s">
        <v>1203</v>
      </c>
      <c r="D33" s="6" t="s">
        <v>1204</v>
      </c>
      <c r="E33" s="6" t="s">
        <v>251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1205</v>
      </c>
      <c r="B34" s="6" t="s">
        <v>251</v>
      </c>
      <c r="C34" s="6" t="s">
        <v>251</v>
      </c>
      <c r="D34" s="6" t="s">
        <v>251</v>
      </c>
      <c r="E34" s="6" t="s">
        <v>251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1206</v>
      </c>
      <c r="B35" s="6" t="s">
        <v>188</v>
      </c>
      <c r="C35" s="6" t="s">
        <v>188</v>
      </c>
      <c r="D35" s="6" t="s">
        <v>188</v>
      </c>
      <c r="E35" s="6" t="s">
        <v>188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1207</v>
      </c>
      <c r="B36" s="6" t="s">
        <v>251</v>
      </c>
      <c r="C36" s="6" t="s">
        <v>251</v>
      </c>
      <c r="D36" s="6" t="s">
        <v>251</v>
      </c>
      <c r="E36" s="6" t="s">
        <v>188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1208</v>
      </c>
      <c r="B37" s="6" t="s">
        <v>1209</v>
      </c>
      <c r="C37" s="6" t="s">
        <v>1210</v>
      </c>
      <c r="D37" s="6" t="s">
        <v>1211</v>
      </c>
      <c r="E37" s="6" t="s">
        <v>251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1212</v>
      </c>
      <c r="B38" s="6" t="s">
        <v>251</v>
      </c>
      <c r="C38" s="6" t="s">
        <v>251</v>
      </c>
      <c r="D38" s="6" t="s">
        <v>251</v>
      </c>
      <c r="E38" s="6" t="s">
        <v>251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1213</v>
      </c>
      <c r="B39" s="6" t="s">
        <v>188</v>
      </c>
      <c r="C39" s="6" t="s">
        <v>188</v>
      </c>
      <c r="D39" s="6" t="s">
        <v>188</v>
      </c>
      <c r="E39" s="6" t="s">
        <v>188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1214</v>
      </c>
      <c r="B40" s="6" t="s">
        <v>1215</v>
      </c>
      <c r="C40" s="6" t="s">
        <v>1216</v>
      </c>
      <c r="D40" s="6" t="s">
        <v>1217</v>
      </c>
      <c r="E40" s="6" t="s">
        <v>1218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1219</v>
      </c>
      <c r="B41" s="6" t="s">
        <v>1220</v>
      </c>
      <c r="C41" s="6" t="s">
        <v>1221</v>
      </c>
      <c r="D41" s="6" t="s">
        <v>1222</v>
      </c>
      <c r="E41" s="6" t="s">
        <v>1223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1224</v>
      </c>
      <c r="B42" s="6" t="s">
        <v>1225</v>
      </c>
      <c r="C42" s="6" t="s">
        <v>1226</v>
      </c>
      <c r="D42" s="6" t="s">
        <v>1227</v>
      </c>
      <c r="E42" s="6" t="s">
        <v>251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1228</v>
      </c>
      <c r="B43" s="6" t="s">
        <v>1229</v>
      </c>
      <c r="C43" s="6" t="s">
        <v>1230</v>
      </c>
      <c r="D43" s="6" t="s">
        <v>1231</v>
      </c>
      <c r="E43" s="6" t="s">
        <v>1232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6" t="s">
        <v>1233</v>
      </c>
      <c r="B44" s="6" t="s">
        <v>1234</v>
      </c>
      <c r="C44" s="6" t="s">
        <v>1235</v>
      </c>
      <c r="D44" s="6" t="s">
        <v>1236</v>
      </c>
      <c r="E44" s="6" t="s">
        <v>1237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1238</v>
      </c>
      <c r="B45" s="6" t="s">
        <v>188</v>
      </c>
      <c r="C45" s="6" t="s">
        <v>188</v>
      </c>
      <c r="D45" s="6" t="s">
        <v>188</v>
      </c>
      <c r="E45" s="6" t="s">
        <v>188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6" t="s">
        <v>1239</v>
      </c>
      <c r="B46" s="6" t="s">
        <v>188</v>
      </c>
      <c r="C46" s="6" t="s">
        <v>188</v>
      </c>
      <c r="D46" s="6" t="s">
        <v>188</v>
      </c>
      <c r="E46" s="6" t="s">
        <v>188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1240</v>
      </c>
      <c r="B47" s="6" t="s">
        <v>1241</v>
      </c>
      <c r="C47" s="6" t="s">
        <v>1242</v>
      </c>
      <c r="D47" s="6" t="s">
        <v>1243</v>
      </c>
      <c r="E47" s="6" t="s">
        <v>251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6" t="s">
        <v>1244</v>
      </c>
      <c r="B48" s="6" t="s">
        <v>251</v>
      </c>
      <c r="C48" s="6" t="s">
        <v>1245</v>
      </c>
      <c r="D48" s="6" t="s">
        <v>1246</v>
      </c>
      <c r="E48" s="6" t="s">
        <v>251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6" t="s">
        <v>1247</v>
      </c>
      <c r="B49" s="6" t="s">
        <v>251</v>
      </c>
      <c r="C49" s="6" t="s">
        <v>251</v>
      </c>
      <c r="D49" s="6" t="s">
        <v>251</v>
      </c>
      <c r="E49" s="6" t="s">
        <v>251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1248</v>
      </c>
      <c r="B50" s="6" t="s">
        <v>1249</v>
      </c>
      <c r="C50" s="6" t="s">
        <v>1250</v>
      </c>
      <c r="D50" s="6" t="s">
        <v>1251</v>
      </c>
      <c r="E50" s="6" t="s">
        <v>251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1252</v>
      </c>
      <c r="B51" t="s">
        <v>1253</v>
      </c>
      <c r="C51" t="s">
        <v>1254</v>
      </c>
      <c r="D51" t="s">
        <v>1255</v>
      </c>
      <c r="E51" t="s">
        <v>1256</v>
      </c>
    </row>
    <row r="52" spans="1:35" x14ac:dyDescent="0.45">
      <c r="A52" t="s">
        <v>1257</v>
      </c>
      <c r="B52" t="s">
        <v>251</v>
      </c>
      <c r="C52" t="s">
        <v>251</v>
      </c>
      <c r="D52" t="s">
        <v>251</v>
      </c>
      <c r="E52" t="s">
        <v>251</v>
      </c>
    </row>
    <row r="53" spans="1:35" x14ac:dyDescent="0.45">
      <c r="A53" t="s">
        <v>1258</v>
      </c>
      <c r="B53" t="s">
        <v>188</v>
      </c>
      <c r="C53" t="s">
        <v>188</v>
      </c>
      <c r="D53" t="s">
        <v>188</v>
      </c>
      <c r="E53" t="s">
        <v>188</v>
      </c>
    </row>
    <row r="54" spans="1:35" x14ac:dyDescent="0.45">
      <c r="A54" t="s">
        <v>1259</v>
      </c>
      <c r="B54" t="s">
        <v>188</v>
      </c>
      <c r="C54" t="s">
        <v>188</v>
      </c>
      <c r="D54" t="s">
        <v>188</v>
      </c>
      <c r="E54" t="s">
        <v>188</v>
      </c>
    </row>
    <row r="55" spans="1:35" x14ac:dyDescent="0.45">
      <c r="A55" t="s">
        <v>1260</v>
      </c>
      <c r="B55" t="s">
        <v>251</v>
      </c>
      <c r="C55" t="s">
        <v>251</v>
      </c>
      <c r="D55" t="s">
        <v>251</v>
      </c>
      <c r="E55" t="s">
        <v>251</v>
      </c>
    </row>
    <row r="56" spans="1:35" x14ac:dyDescent="0.45">
      <c r="A56" t="s">
        <v>1261</v>
      </c>
      <c r="B56" t="s">
        <v>1262</v>
      </c>
      <c r="C56" t="s">
        <v>1263</v>
      </c>
      <c r="D56" t="s">
        <v>1264</v>
      </c>
      <c r="E56" t="s">
        <v>1265</v>
      </c>
    </row>
    <row r="57" spans="1:35" x14ac:dyDescent="0.45">
      <c r="A57" t="s">
        <v>1266</v>
      </c>
      <c r="B57" t="s">
        <v>1267</v>
      </c>
      <c r="C57" t="s">
        <v>1268</v>
      </c>
      <c r="D57" t="s">
        <v>1269</v>
      </c>
      <c r="E57" t="s">
        <v>1270</v>
      </c>
    </row>
    <row r="58" spans="1:35" x14ac:dyDescent="0.45">
      <c r="A58" t="s">
        <v>1271</v>
      </c>
      <c r="B58" t="s">
        <v>1272</v>
      </c>
      <c r="C58" t="s">
        <v>1273</v>
      </c>
      <c r="D58" t="s">
        <v>1274</v>
      </c>
      <c r="E58" t="s">
        <v>1177</v>
      </c>
    </row>
    <row r="59" spans="1:35" x14ac:dyDescent="0.45">
      <c r="A59" t="s">
        <v>1275</v>
      </c>
      <c r="B59" t="s">
        <v>1276</v>
      </c>
      <c r="C59" t="s">
        <v>1277</v>
      </c>
      <c r="D59" t="s">
        <v>1278</v>
      </c>
      <c r="E59" t="s">
        <v>251</v>
      </c>
    </row>
    <row r="60" spans="1:35" x14ac:dyDescent="0.45">
      <c r="A60" t="s">
        <v>1279</v>
      </c>
      <c r="B60" t="s">
        <v>251</v>
      </c>
      <c r="C60" t="s">
        <v>1280</v>
      </c>
      <c r="D60" t="s">
        <v>1281</v>
      </c>
      <c r="E60" t="s">
        <v>251</v>
      </c>
    </row>
    <row r="61" spans="1:35" x14ac:dyDescent="0.45">
      <c r="A61" t="s">
        <v>1282</v>
      </c>
      <c r="B61" t="s">
        <v>1283</v>
      </c>
      <c r="C61" t="s">
        <v>1284</v>
      </c>
      <c r="D61" t="s">
        <v>1285</v>
      </c>
      <c r="E61" t="s">
        <v>1286</v>
      </c>
    </row>
    <row r="62" spans="1:35" x14ac:dyDescent="0.45">
      <c r="A62" t="s">
        <v>1287</v>
      </c>
      <c r="B62" t="s">
        <v>1288</v>
      </c>
      <c r="C62" t="s">
        <v>1289</v>
      </c>
      <c r="D62" t="s">
        <v>1290</v>
      </c>
      <c r="E62" t="s">
        <v>1291</v>
      </c>
    </row>
    <row r="63" spans="1:35" x14ac:dyDescent="0.45">
      <c r="A63" t="s">
        <v>1292</v>
      </c>
      <c r="B63" t="s">
        <v>188</v>
      </c>
      <c r="C63" t="s">
        <v>188</v>
      </c>
      <c r="D63" t="s">
        <v>188</v>
      </c>
      <c r="E63" t="s">
        <v>188</v>
      </c>
    </row>
    <row r="64" spans="1:35" x14ac:dyDescent="0.45">
      <c r="A64" t="s">
        <v>1293</v>
      </c>
      <c r="B64" t="s">
        <v>188</v>
      </c>
      <c r="C64" t="s">
        <v>188</v>
      </c>
      <c r="D64" t="s">
        <v>188</v>
      </c>
      <c r="E64" t="s">
        <v>188</v>
      </c>
    </row>
    <row r="65" spans="1:5" x14ac:dyDescent="0.45">
      <c r="A65" t="s">
        <v>1294</v>
      </c>
      <c r="B65" t="s">
        <v>188</v>
      </c>
      <c r="C65" t="s">
        <v>188</v>
      </c>
      <c r="D65" t="s">
        <v>188</v>
      </c>
      <c r="E65" t="s">
        <v>188</v>
      </c>
    </row>
    <row r="66" spans="1:5" x14ac:dyDescent="0.45">
      <c r="A66" t="s">
        <v>1295</v>
      </c>
      <c r="B66" t="s">
        <v>1296</v>
      </c>
      <c r="C66" t="s">
        <v>1297</v>
      </c>
      <c r="D66" t="s">
        <v>1298</v>
      </c>
      <c r="E66" t="s">
        <v>1299</v>
      </c>
    </row>
    <row r="67" spans="1:5" x14ac:dyDescent="0.45">
      <c r="A67" t="s">
        <v>1300</v>
      </c>
      <c r="B67" t="s">
        <v>251</v>
      </c>
      <c r="C67" t="s">
        <v>1301</v>
      </c>
      <c r="D67" t="s">
        <v>1302</v>
      </c>
      <c r="E67" t="s">
        <v>251</v>
      </c>
    </row>
    <row r="68" spans="1:5" x14ac:dyDescent="0.45">
      <c r="A68" t="s">
        <v>1303</v>
      </c>
      <c r="B68" t="s">
        <v>188</v>
      </c>
      <c r="C68" t="s">
        <v>188</v>
      </c>
      <c r="D68" t="s">
        <v>188</v>
      </c>
      <c r="E68" t="s">
        <v>188</v>
      </c>
    </row>
    <row r="69" spans="1:5" x14ac:dyDescent="0.45">
      <c r="A69" t="s">
        <v>1304</v>
      </c>
      <c r="B69" t="s">
        <v>188</v>
      </c>
      <c r="C69" t="s">
        <v>188</v>
      </c>
      <c r="D69" t="s">
        <v>188</v>
      </c>
      <c r="E69" t="s">
        <v>188</v>
      </c>
    </row>
    <row r="70" spans="1:5" x14ac:dyDescent="0.45">
      <c r="A70" t="s">
        <v>1305</v>
      </c>
      <c r="B70" t="s">
        <v>1306</v>
      </c>
      <c r="C70" t="s">
        <v>1307</v>
      </c>
      <c r="D70" t="s">
        <v>1308</v>
      </c>
      <c r="E70" t="s">
        <v>251</v>
      </c>
    </row>
    <row r="71" spans="1:5" x14ac:dyDescent="0.45">
      <c r="A71" s="4" t="s">
        <v>1309</v>
      </c>
      <c r="B71" s="4" t="s">
        <v>1310</v>
      </c>
      <c r="C71" s="4" t="s">
        <v>1311</v>
      </c>
      <c r="D71" s="4" t="s">
        <v>1312</v>
      </c>
      <c r="E71" s="4" t="s">
        <v>1313</v>
      </c>
    </row>
    <row r="72" spans="1:5" x14ac:dyDescent="0.45">
      <c r="A72" t="s">
        <v>242</v>
      </c>
      <c r="B72" t="s">
        <v>1314</v>
      </c>
      <c r="C72" t="s">
        <v>1315</v>
      </c>
      <c r="D72" t="s">
        <v>1316</v>
      </c>
      <c r="E72" t="s">
        <v>1317</v>
      </c>
    </row>
    <row r="74" spans="1:5" x14ac:dyDescent="0.45">
      <c r="A74" t="s">
        <v>200</v>
      </c>
    </row>
    <row r="75" spans="1:5" x14ac:dyDescent="0.45">
      <c r="A75" t="s">
        <v>1318</v>
      </c>
    </row>
    <row r="76" spans="1:5" x14ac:dyDescent="0.45">
      <c r="A76" t="s">
        <v>244</v>
      </c>
    </row>
    <row r="77" spans="1:5" x14ac:dyDescent="0.45">
      <c r="A77" t="s">
        <v>472</v>
      </c>
    </row>
    <row r="78" spans="1:5" x14ac:dyDescent="0.45">
      <c r="A78" t="s">
        <v>473</v>
      </c>
    </row>
    <row r="80" spans="1:5" x14ac:dyDescent="0.45">
      <c r="A80" t="s">
        <v>208</v>
      </c>
    </row>
    <row r="81" spans="1:1" x14ac:dyDescent="0.45">
      <c r="A81" t="s">
        <v>209</v>
      </c>
    </row>
    <row r="82" spans="1:1" x14ac:dyDescent="0.45">
      <c r="A82" t="s">
        <v>210</v>
      </c>
    </row>
    <row r="83" spans="1:1" x14ac:dyDescent="0.45">
      <c r="A83" t="s">
        <v>211</v>
      </c>
    </row>
    <row r="84" spans="1:1" x14ac:dyDescent="0.45">
      <c r="A84" t="s">
        <v>212</v>
      </c>
    </row>
    <row r="85" spans="1:1" x14ac:dyDescent="0.45">
      <c r="A85" t="s">
        <v>474</v>
      </c>
    </row>
    <row r="87" spans="1:1" x14ac:dyDescent="0.45">
      <c r="A87" t="s">
        <v>247</v>
      </c>
    </row>
    <row r="88" spans="1:1" x14ac:dyDescent="0.45">
      <c r="A88" t="s">
        <v>475</v>
      </c>
    </row>
    <row r="89" spans="1:1" x14ac:dyDescent="0.45">
      <c r="A89" t="s">
        <v>476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9"/>
  <sheetViews>
    <sheetView workbookViewId="0"/>
  </sheetViews>
  <sheetFormatPr defaultRowHeight="14.25" x14ac:dyDescent="0.45"/>
  <cols>
    <col min="1" max="1" width="54.73046875" customWidth="1"/>
    <col min="2" max="5" width="22.73046875" customWidth="1"/>
    <col min="6" max="6" width="13.1328125" customWidth="1"/>
  </cols>
  <sheetData>
    <row r="1" spans="1:35" x14ac:dyDescent="0.45">
      <c r="A1" s="4" t="s">
        <v>31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195</v>
      </c>
      <c r="C2" s="3" t="s">
        <v>196</v>
      </c>
      <c r="D2" s="3" t="s">
        <v>197</v>
      </c>
      <c r="E2" s="3" t="s">
        <v>198</v>
      </c>
    </row>
    <row r="3" spans="1:35" x14ac:dyDescent="0.45">
      <c r="A3" s="6" t="s">
        <v>1112</v>
      </c>
      <c r="B3" s="6" t="s">
        <v>188</v>
      </c>
      <c r="C3" s="6" t="s">
        <v>188</v>
      </c>
      <c r="D3" s="6" t="s">
        <v>188</v>
      </c>
      <c r="E3" s="6" t="s">
        <v>188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1117</v>
      </c>
      <c r="B4" s="6" t="s">
        <v>1319</v>
      </c>
      <c r="C4" s="6" t="s">
        <v>1320</v>
      </c>
      <c r="D4" s="6" t="s">
        <v>1321</v>
      </c>
      <c r="E4" s="6" t="s">
        <v>1322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1122</v>
      </c>
      <c r="B5" s="6" t="s">
        <v>188</v>
      </c>
      <c r="C5" s="6" t="s">
        <v>188</v>
      </c>
      <c r="D5" s="6" t="s">
        <v>188</v>
      </c>
      <c r="E5" s="6" t="s">
        <v>188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1125</v>
      </c>
      <c r="B6" s="6" t="s">
        <v>251</v>
      </c>
      <c r="C6" s="6" t="s">
        <v>251</v>
      </c>
      <c r="D6" s="6" t="s">
        <v>251</v>
      </c>
      <c r="E6" s="6" t="s">
        <v>251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1126</v>
      </c>
      <c r="B7" s="6" t="s">
        <v>1323</v>
      </c>
      <c r="C7" s="6" t="s">
        <v>1324</v>
      </c>
      <c r="D7" s="6" t="s">
        <v>1325</v>
      </c>
      <c r="E7" s="6" t="s">
        <v>251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1131</v>
      </c>
      <c r="B8" s="6" t="s">
        <v>251</v>
      </c>
      <c r="C8" s="6" t="s">
        <v>251</v>
      </c>
      <c r="D8" s="6" t="s">
        <v>251</v>
      </c>
      <c r="E8" s="6" t="s">
        <v>188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1134</v>
      </c>
      <c r="B9" s="6" t="s">
        <v>188</v>
      </c>
      <c r="C9" s="6" t="s">
        <v>188</v>
      </c>
      <c r="D9" s="6" t="s">
        <v>188</v>
      </c>
      <c r="E9" s="6" t="s">
        <v>188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1135</v>
      </c>
      <c r="B10" s="6" t="s">
        <v>1326</v>
      </c>
      <c r="C10" s="6" t="s">
        <v>1327</v>
      </c>
      <c r="D10" s="6" t="s">
        <v>1328</v>
      </c>
      <c r="E10" s="6" t="s">
        <v>1329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1136</v>
      </c>
      <c r="B11" s="6" t="s">
        <v>1330</v>
      </c>
      <c r="C11" s="6" t="s">
        <v>1331</v>
      </c>
      <c r="D11" s="6" t="s">
        <v>1332</v>
      </c>
      <c r="E11" s="6" t="s">
        <v>1333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1141</v>
      </c>
      <c r="B12" s="6" t="s">
        <v>1334</v>
      </c>
      <c r="C12" s="6" t="s">
        <v>1335</v>
      </c>
      <c r="D12" s="6" t="s">
        <v>1336</v>
      </c>
      <c r="E12" s="6" t="s">
        <v>1337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1142</v>
      </c>
      <c r="B13" s="6" t="s">
        <v>1338</v>
      </c>
      <c r="C13" s="6" t="s">
        <v>1339</v>
      </c>
      <c r="D13" s="6" t="s">
        <v>1340</v>
      </c>
      <c r="E13" s="6" t="s">
        <v>1341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1143</v>
      </c>
      <c r="B14" s="6" t="s">
        <v>251</v>
      </c>
      <c r="C14" s="6" t="s">
        <v>251</v>
      </c>
      <c r="D14" s="6" t="s">
        <v>251</v>
      </c>
      <c r="E14" s="6" t="s">
        <v>251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1146</v>
      </c>
      <c r="B15" s="6" t="s">
        <v>1342</v>
      </c>
      <c r="C15" s="6" t="s">
        <v>1343</v>
      </c>
      <c r="D15" s="6" t="s">
        <v>1344</v>
      </c>
      <c r="E15" s="6" t="s">
        <v>1345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1151</v>
      </c>
      <c r="B16" s="6" t="s">
        <v>251</v>
      </c>
      <c r="C16" s="6" t="s">
        <v>251</v>
      </c>
      <c r="D16" s="6" t="s">
        <v>251</v>
      </c>
      <c r="E16" s="6" t="s">
        <v>251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1156</v>
      </c>
      <c r="B17" s="6" t="s">
        <v>188</v>
      </c>
      <c r="C17" s="6" t="s">
        <v>188</v>
      </c>
      <c r="D17" s="6" t="s">
        <v>188</v>
      </c>
      <c r="E17" s="6" t="s">
        <v>188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1159</v>
      </c>
      <c r="B18" s="6" t="s">
        <v>188</v>
      </c>
      <c r="C18" s="6" t="s">
        <v>188</v>
      </c>
      <c r="D18" s="6" t="s">
        <v>188</v>
      </c>
      <c r="E18" s="6" t="s">
        <v>188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1160</v>
      </c>
      <c r="B19" s="6" t="s">
        <v>251</v>
      </c>
      <c r="C19" s="6" t="s">
        <v>251</v>
      </c>
      <c r="D19" s="6" t="s">
        <v>251</v>
      </c>
      <c r="E19" s="6" t="s">
        <v>251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1161</v>
      </c>
      <c r="B20" s="6" t="s">
        <v>1346</v>
      </c>
      <c r="C20" s="6" t="s">
        <v>1347</v>
      </c>
      <c r="D20" s="6" t="s">
        <v>1348</v>
      </c>
      <c r="E20" s="6" t="s">
        <v>1349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1166</v>
      </c>
      <c r="B21" s="6" t="s">
        <v>188</v>
      </c>
      <c r="C21" s="6" t="s">
        <v>188</v>
      </c>
      <c r="D21" s="6" t="s">
        <v>188</v>
      </c>
      <c r="E21" s="6" t="s">
        <v>188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1170</v>
      </c>
      <c r="B22" s="6" t="s">
        <v>251</v>
      </c>
      <c r="C22" s="6" t="s">
        <v>1350</v>
      </c>
      <c r="D22" s="6" t="s">
        <v>1351</v>
      </c>
      <c r="E22" s="6" t="s">
        <v>251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1174</v>
      </c>
      <c r="B23" s="6" t="s">
        <v>188</v>
      </c>
      <c r="C23" s="6" t="s">
        <v>188</v>
      </c>
      <c r="D23" s="6" t="s">
        <v>188</v>
      </c>
      <c r="E23" s="6" t="s">
        <v>188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1178</v>
      </c>
      <c r="B24" s="6" t="s">
        <v>1352</v>
      </c>
      <c r="C24" s="6" t="s">
        <v>1353</v>
      </c>
      <c r="D24" s="6" t="s">
        <v>1354</v>
      </c>
      <c r="E24" s="6" t="s">
        <v>251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1181</v>
      </c>
      <c r="B25" s="6" t="s">
        <v>1355</v>
      </c>
      <c r="C25" s="6" t="s">
        <v>1356</v>
      </c>
      <c r="D25" s="6" t="s">
        <v>1356</v>
      </c>
      <c r="E25" s="6" t="s">
        <v>1357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1182</v>
      </c>
      <c r="B26" s="6" t="s">
        <v>251</v>
      </c>
      <c r="C26" s="6" t="s">
        <v>251</v>
      </c>
      <c r="D26" s="6" t="s">
        <v>251</v>
      </c>
      <c r="E26" s="6" t="s">
        <v>188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1183</v>
      </c>
      <c r="B27" s="6" t="s">
        <v>251</v>
      </c>
      <c r="C27" s="6" t="s">
        <v>251</v>
      </c>
      <c r="D27" s="6" t="s">
        <v>251</v>
      </c>
      <c r="E27" s="6" t="s">
        <v>251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1188</v>
      </c>
      <c r="B28" s="6" t="s">
        <v>188</v>
      </c>
      <c r="C28" s="6" t="s">
        <v>188</v>
      </c>
      <c r="D28" s="6" t="s">
        <v>188</v>
      </c>
      <c r="E28" s="6" t="s">
        <v>188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1192</v>
      </c>
      <c r="B29" s="6" t="s">
        <v>188</v>
      </c>
      <c r="C29" s="6" t="s">
        <v>188</v>
      </c>
      <c r="D29" s="6" t="s">
        <v>188</v>
      </c>
      <c r="E29" s="6" t="s">
        <v>188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1194</v>
      </c>
      <c r="B30" s="6" t="s">
        <v>251</v>
      </c>
      <c r="C30" s="6" t="s">
        <v>251</v>
      </c>
      <c r="D30" s="6" t="s">
        <v>251</v>
      </c>
      <c r="E30" s="6" t="s">
        <v>251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1199</v>
      </c>
      <c r="B31" s="6" t="s">
        <v>188</v>
      </c>
      <c r="C31" s="6" t="s">
        <v>188</v>
      </c>
      <c r="D31" s="6" t="s">
        <v>188</v>
      </c>
      <c r="E31" s="6" t="s">
        <v>188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1200</v>
      </c>
      <c r="B32" s="6" t="s">
        <v>188</v>
      </c>
      <c r="C32" s="6" t="s">
        <v>188</v>
      </c>
      <c r="D32" s="6" t="s">
        <v>188</v>
      </c>
      <c r="E32" s="6" t="s">
        <v>188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1201</v>
      </c>
      <c r="B33" s="6" t="s">
        <v>1358</v>
      </c>
      <c r="C33" s="6" t="s">
        <v>1359</v>
      </c>
      <c r="D33" s="6" t="s">
        <v>1360</v>
      </c>
      <c r="E33" s="6" t="s">
        <v>1361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1205</v>
      </c>
      <c r="B34" s="6" t="s">
        <v>1362</v>
      </c>
      <c r="C34" s="6" t="s">
        <v>1363</v>
      </c>
      <c r="D34" s="6" t="s">
        <v>1364</v>
      </c>
      <c r="E34" s="6" t="s">
        <v>1365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1206</v>
      </c>
      <c r="B35" s="6" t="s">
        <v>188</v>
      </c>
      <c r="C35" s="6" t="s">
        <v>188</v>
      </c>
      <c r="D35" s="6" t="s">
        <v>188</v>
      </c>
      <c r="E35" s="6" t="s">
        <v>188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1207</v>
      </c>
      <c r="B36" s="6" t="s">
        <v>188</v>
      </c>
      <c r="C36" s="6" t="s">
        <v>251</v>
      </c>
      <c r="D36" s="6" t="s">
        <v>251</v>
      </c>
      <c r="E36" s="6" t="s">
        <v>188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1208</v>
      </c>
      <c r="B37" s="6" t="s">
        <v>188</v>
      </c>
      <c r="C37" s="6" t="s">
        <v>188</v>
      </c>
      <c r="D37" s="6" t="s">
        <v>188</v>
      </c>
      <c r="E37" s="6" t="s">
        <v>188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1212</v>
      </c>
      <c r="B38" s="6" t="s">
        <v>188</v>
      </c>
      <c r="C38" s="6" t="s">
        <v>188</v>
      </c>
      <c r="D38" s="6" t="s">
        <v>188</v>
      </c>
      <c r="E38" s="6" t="s">
        <v>188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1213</v>
      </c>
      <c r="B39" s="6" t="s">
        <v>1366</v>
      </c>
      <c r="C39" s="6" t="s">
        <v>1367</v>
      </c>
      <c r="D39" s="6" t="s">
        <v>1368</v>
      </c>
      <c r="E39" s="6" t="s">
        <v>1369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1214</v>
      </c>
      <c r="B40" s="6" t="s">
        <v>188</v>
      </c>
      <c r="C40" s="6" t="s">
        <v>188</v>
      </c>
      <c r="D40" s="6" t="s">
        <v>188</v>
      </c>
      <c r="E40" s="6" t="s">
        <v>188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1219</v>
      </c>
      <c r="B41" s="6" t="s">
        <v>251</v>
      </c>
      <c r="C41" s="6" t="s">
        <v>251</v>
      </c>
      <c r="D41" s="6" t="s">
        <v>251</v>
      </c>
      <c r="E41" s="6" t="s">
        <v>251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1224</v>
      </c>
      <c r="B42" s="6" t="s">
        <v>251</v>
      </c>
      <c r="C42" s="6" t="s">
        <v>251</v>
      </c>
      <c r="D42" s="6" t="s">
        <v>251</v>
      </c>
      <c r="E42" s="6" t="s">
        <v>251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1228</v>
      </c>
      <c r="B43" s="6" t="s">
        <v>188</v>
      </c>
      <c r="C43" s="6" t="s">
        <v>251</v>
      </c>
      <c r="D43" s="6" t="s">
        <v>251</v>
      </c>
      <c r="E43" s="6" t="s">
        <v>188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6" t="s">
        <v>1233</v>
      </c>
      <c r="B44" s="6" t="s">
        <v>251</v>
      </c>
      <c r="C44" s="6" t="s">
        <v>251</v>
      </c>
      <c r="D44" s="6" t="s">
        <v>251</v>
      </c>
      <c r="E44" s="6" t="s">
        <v>251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1238</v>
      </c>
      <c r="B45" s="6" t="s">
        <v>251</v>
      </c>
      <c r="C45" s="6" t="s">
        <v>1370</v>
      </c>
      <c r="D45" s="6" t="s">
        <v>1371</v>
      </c>
      <c r="E45" s="6" t="s">
        <v>251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6" t="s">
        <v>1239</v>
      </c>
      <c r="B46" s="6" t="s">
        <v>251</v>
      </c>
      <c r="C46" s="6" t="s">
        <v>251</v>
      </c>
      <c r="D46" s="6" t="s">
        <v>1372</v>
      </c>
      <c r="E46" s="6" t="s">
        <v>251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1240</v>
      </c>
      <c r="B47" s="6" t="s">
        <v>251</v>
      </c>
      <c r="C47" s="6" t="s">
        <v>251</v>
      </c>
      <c r="D47" s="6" t="s">
        <v>251</v>
      </c>
      <c r="E47" s="6" t="s">
        <v>251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6" t="s">
        <v>1244</v>
      </c>
      <c r="B48" s="6" t="s">
        <v>188</v>
      </c>
      <c r="C48" s="6" t="s">
        <v>188</v>
      </c>
      <c r="D48" s="6" t="s">
        <v>188</v>
      </c>
      <c r="E48" s="6" t="s">
        <v>188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6" t="s">
        <v>1247</v>
      </c>
      <c r="B49" s="6" t="s">
        <v>251</v>
      </c>
      <c r="C49" s="6" t="s">
        <v>251</v>
      </c>
      <c r="D49" s="6" t="s">
        <v>251</v>
      </c>
      <c r="E49" s="6" t="s">
        <v>251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1248</v>
      </c>
      <c r="B50" s="6" t="s">
        <v>188</v>
      </c>
      <c r="C50" s="6" t="s">
        <v>188</v>
      </c>
      <c r="D50" s="6" t="s">
        <v>188</v>
      </c>
      <c r="E50" s="6" t="s">
        <v>188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1252</v>
      </c>
      <c r="B51" t="s">
        <v>188</v>
      </c>
      <c r="C51" t="s">
        <v>188</v>
      </c>
      <c r="D51" t="s">
        <v>188</v>
      </c>
      <c r="E51" t="s">
        <v>188</v>
      </c>
    </row>
    <row r="52" spans="1:35" x14ac:dyDescent="0.45">
      <c r="A52" t="s">
        <v>1257</v>
      </c>
      <c r="B52" t="s">
        <v>188</v>
      </c>
      <c r="C52" t="s">
        <v>188</v>
      </c>
      <c r="D52" t="s">
        <v>188</v>
      </c>
      <c r="E52" t="s">
        <v>188</v>
      </c>
    </row>
    <row r="53" spans="1:35" x14ac:dyDescent="0.45">
      <c r="A53" t="s">
        <v>1258</v>
      </c>
      <c r="B53" t="s">
        <v>188</v>
      </c>
      <c r="C53" t="s">
        <v>188</v>
      </c>
      <c r="D53" t="s">
        <v>188</v>
      </c>
      <c r="E53" t="s">
        <v>188</v>
      </c>
    </row>
    <row r="54" spans="1:35" x14ac:dyDescent="0.45">
      <c r="A54" t="s">
        <v>1259</v>
      </c>
      <c r="B54" t="s">
        <v>188</v>
      </c>
      <c r="C54" t="s">
        <v>188</v>
      </c>
      <c r="D54" t="s">
        <v>188</v>
      </c>
      <c r="E54" t="s">
        <v>188</v>
      </c>
    </row>
    <row r="55" spans="1:35" x14ac:dyDescent="0.45">
      <c r="A55" t="s">
        <v>1260</v>
      </c>
      <c r="B55" t="s">
        <v>188</v>
      </c>
      <c r="C55" t="s">
        <v>188</v>
      </c>
      <c r="D55" t="s">
        <v>188</v>
      </c>
      <c r="E55" t="s">
        <v>188</v>
      </c>
    </row>
    <row r="56" spans="1:35" x14ac:dyDescent="0.45">
      <c r="A56" t="s">
        <v>1261</v>
      </c>
      <c r="B56" t="s">
        <v>1373</v>
      </c>
      <c r="C56" t="s">
        <v>1374</v>
      </c>
      <c r="D56" t="s">
        <v>1375</v>
      </c>
      <c r="E56" t="s">
        <v>1376</v>
      </c>
    </row>
    <row r="57" spans="1:35" x14ac:dyDescent="0.45">
      <c r="A57" t="s">
        <v>1266</v>
      </c>
      <c r="B57" t="s">
        <v>1377</v>
      </c>
      <c r="C57" t="s">
        <v>1378</v>
      </c>
      <c r="D57" t="s">
        <v>1379</v>
      </c>
      <c r="E57" t="s">
        <v>1380</v>
      </c>
    </row>
    <row r="58" spans="1:35" x14ac:dyDescent="0.45">
      <c r="A58" t="s">
        <v>1271</v>
      </c>
      <c r="B58" t="s">
        <v>188</v>
      </c>
      <c r="C58" t="s">
        <v>188</v>
      </c>
      <c r="D58" t="s">
        <v>188</v>
      </c>
      <c r="E58" t="s">
        <v>188</v>
      </c>
    </row>
    <row r="59" spans="1:35" x14ac:dyDescent="0.45">
      <c r="A59" t="s">
        <v>1275</v>
      </c>
      <c r="B59" t="s">
        <v>188</v>
      </c>
      <c r="C59" t="s">
        <v>188</v>
      </c>
      <c r="D59" t="s">
        <v>188</v>
      </c>
      <c r="E59" t="s">
        <v>188</v>
      </c>
    </row>
    <row r="60" spans="1:35" x14ac:dyDescent="0.45">
      <c r="A60" t="s">
        <v>1279</v>
      </c>
      <c r="B60" t="s">
        <v>188</v>
      </c>
      <c r="C60" t="s">
        <v>188</v>
      </c>
      <c r="D60" t="s">
        <v>188</v>
      </c>
      <c r="E60" t="s">
        <v>188</v>
      </c>
    </row>
    <row r="61" spans="1:35" x14ac:dyDescent="0.45">
      <c r="A61" t="s">
        <v>1282</v>
      </c>
      <c r="B61" t="s">
        <v>251</v>
      </c>
      <c r="C61" t="s">
        <v>251</v>
      </c>
      <c r="D61" t="s">
        <v>251</v>
      </c>
      <c r="E61" t="s">
        <v>251</v>
      </c>
    </row>
    <row r="62" spans="1:35" x14ac:dyDescent="0.45">
      <c r="A62" t="s">
        <v>1287</v>
      </c>
      <c r="B62" t="s">
        <v>251</v>
      </c>
      <c r="C62" t="s">
        <v>1381</v>
      </c>
      <c r="D62" t="s">
        <v>1382</v>
      </c>
      <c r="E62" t="s">
        <v>251</v>
      </c>
    </row>
    <row r="63" spans="1:35" x14ac:dyDescent="0.45">
      <c r="A63" t="s">
        <v>1292</v>
      </c>
      <c r="B63" t="s">
        <v>1383</v>
      </c>
      <c r="C63" t="s">
        <v>1384</v>
      </c>
      <c r="D63" t="s">
        <v>1385</v>
      </c>
      <c r="E63" t="s">
        <v>1386</v>
      </c>
    </row>
    <row r="64" spans="1:35" x14ac:dyDescent="0.45">
      <c r="A64" t="s">
        <v>1293</v>
      </c>
      <c r="B64" t="s">
        <v>1387</v>
      </c>
      <c r="C64" t="s">
        <v>1388</v>
      </c>
      <c r="D64" t="s">
        <v>1389</v>
      </c>
      <c r="E64" t="s">
        <v>1390</v>
      </c>
    </row>
    <row r="65" spans="1:5" x14ac:dyDescent="0.45">
      <c r="A65" t="s">
        <v>1294</v>
      </c>
      <c r="B65" t="s">
        <v>1391</v>
      </c>
      <c r="C65" t="s">
        <v>1392</v>
      </c>
      <c r="D65" t="s">
        <v>1393</v>
      </c>
      <c r="E65" t="s">
        <v>251</v>
      </c>
    </row>
    <row r="66" spans="1:5" x14ac:dyDescent="0.45">
      <c r="A66" t="s">
        <v>1295</v>
      </c>
      <c r="B66" t="s">
        <v>251</v>
      </c>
      <c r="C66" t="s">
        <v>251</v>
      </c>
      <c r="D66" t="s">
        <v>1394</v>
      </c>
      <c r="E66" t="s">
        <v>251</v>
      </c>
    </row>
    <row r="67" spans="1:5" x14ac:dyDescent="0.45">
      <c r="A67" t="s">
        <v>1300</v>
      </c>
      <c r="B67" t="s">
        <v>188</v>
      </c>
      <c r="C67" t="s">
        <v>188</v>
      </c>
      <c r="D67" t="s">
        <v>188</v>
      </c>
      <c r="E67" t="s">
        <v>188</v>
      </c>
    </row>
    <row r="68" spans="1:5" x14ac:dyDescent="0.45">
      <c r="A68" t="s">
        <v>1303</v>
      </c>
      <c r="B68" t="s">
        <v>188</v>
      </c>
      <c r="C68" t="s">
        <v>188</v>
      </c>
      <c r="D68" t="s">
        <v>188</v>
      </c>
      <c r="E68" t="s">
        <v>188</v>
      </c>
    </row>
    <row r="69" spans="1:5" x14ac:dyDescent="0.45">
      <c r="A69" t="s">
        <v>1304</v>
      </c>
      <c r="B69" t="s">
        <v>188</v>
      </c>
      <c r="C69" t="s">
        <v>188</v>
      </c>
      <c r="D69" t="s">
        <v>188</v>
      </c>
      <c r="E69" t="s">
        <v>188</v>
      </c>
    </row>
    <row r="70" spans="1:5" x14ac:dyDescent="0.45">
      <c r="A70" t="s">
        <v>1305</v>
      </c>
      <c r="B70" t="s">
        <v>188</v>
      </c>
      <c r="C70" t="s">
        <v>188</v>
      </c>
      <c r="D70" t="s">
        <v>188</v>
      </c>
      <c r="E70" t="s">
        <v>188</v>
      </c>
    </row>
    <row r="71" spans="1:5" x14ac:dyDescent="0.45">
      <c r="A71" s="4" t="s">
        <v>1309</v>
      </c>
      <c r="B71" s="4" t="s">
        <v>1395</v>
      </c>
      <c r="C71" s="4" t="s">
        <v>1396</v>
      </c>
      <c r="D71" s="4" t="s">
        <v>1397</v>
      </c>
      <c r="E71" s="4" t="s">
        <v>723</v>
      </c>
    </row>
    <row r="72" spans="1:5" x14ac:dyDescent="0.45">
      <c r="A72" t="s">
        <v>242</v>
      </c>
      <c r="B72" t="s">
        <v>1398</v>
      </c>
      <c r="C72" t="s">
        <v>1399</v>
      </c>
      <c r="D72" t="s">
        <v>1400</v>
      </c>
      <c r="E72" t="s">
        <v>262</v>
      </c>
    </row>
    <row r="74" spans="1:5" x14ac:dyDescent="0.45">
      <c r="A74" t="s">
        <v>200</v>
      </c>
    </row>
    <row r="75" spans="1:5" x14ac:dyDescent="0.45">
      <c r="A75" t="s">
        <v>1401</v>
      </c>
    </row>
    <row r="76" spans="1:5" x14ac:dyDescent="0.45">
      <c r="A76" t="s">
        <v>244</v>
      </c>
    </row>
    <row r="77" spans="1:5" x14ac:dyDescent="0.45">
      <c r="A77" t="s">
        <v>472</v>
      </c>
    </row>
    <row r="78" spans="1:5" x14ac:dyDescent="0.45">
      <c r="A78" t="s">
        <v>473</v>
      </c>
    </row>
    <row r="80" spans="1:5" x14ac:dyDescent="0.45">
      <c r="A80" t="s">
        <v>208</v>
      </c>
    </row>
    <row r="81" spans="1:1" x14ac:dyDescent="0.45">
      <c r="A81" t="s">
        <v>209</v>
      </c>
    </row>
    <row r="82" spans="1:1" x14ac:dyDescent="0.45">
      <c r="A82" t="s">
        <v>210</v>
      </c>
    </row>
    <row r="83" spans="1:1" x14ac:dyDescent="0.45">
      <c r="A83" t="s">
        <v>211</v>
      </c>
    </row>
    <row r="84" spans="1:1" x14ac:dyDescent="0.45">
      <c r="A84" t="s">
        <v>212</v>
      </c>
    </row>
    <row r="85" spans="1:1" x14ac:dyDescent="0.45">
      <c r="A85" t="s">
        <v>474</v>
      </c>
    </row>
    <row r="87" spans="1:1" x14ac:dyDescent="0.45">
      <c r="A87" t="s">
        <v>247</v>
      </c>
    </row>
    <row r="88" spans="1:1" x14ac:dyDescent="0.45">
      <c r="A88" t="s">
        <v>475</v>
      </c>
    </row>
    <row r="89" spans="1:1" x14ac:dyDescent="0.45">
      <c r="A89" t="s">
        <v>476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33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1402</v>
      </c>
      <c r="C2" s="3" t="s">
        <v>1403</v>
      </c>
      <c r="D2" s="3" t="s">
        <v>1404</v>
      </c>
      <c r="E2" s="3" t="s">
        <v>1405</v>
      </c>
      <c r="F2" s="3" t="s">
        <v>1406</v>
      </c>
      <c r="G2" s="3" t="s">
        <v>1407</v>
      </c>
    </row>
    <row r="3" spans="1:35" x14ac:dyDescent="0.45">
      <c r="A3" s="6" t="s">
        <v>1408</v>
      </c>
      <c r="B3" s="8">
        <v>19.3</v>
      </c>
      <c r="C3" s="8">
        <v>16.100000000000001</v>
      </c>
      <c r="D3" s="8">
        <v>17.100000000000001</v>
      </c>
      <c r="E3" s="8">
        <v>60.9</v>
      </c>
      <c r="F3" s="8">
        <v>41.8</v>
      </c>
      <c r="G3" s="8">
        <v>46.3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1409</v>
      </c>
      <c r="B4" s="8">
        <v>0.5</v>
      </c>
      <c r="C4" s="8">
        <v>0.9</v>
      </c>
      <c r="D4" s="8">
        <v>0.8</v>
      </c>
      <c r="E4" s="8">
        <v>0.2</v>
      </c>
      <c r="F4" s="8">
        <v>0.4</v>
      </c>
      <c r="G4" s="8">
        <v>0.3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1410</v>
      </c>
      <c r="B5" s="8">
        <v>0.6</v>
      </c>
      <c r="C5" s="8">
        <v>0.8</v>
      </c>
      <c r="D5" s="8">
        <v>0.7</v>
      </c>
      <c r="E5" s="8">
        <v>1.6</v>
      </c>
      <c r="F5" s="8">
        <v>1.6</v>
      </c>
      <c r="G5" s="8">
        <v>1.6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1411</v>
      </c>
      <c r="B6" s="8">
        <v>1</v>
      </c>
      <c r="C6" s="8">
        <v>3.5</v>
      </c>
      <c r="D6" s="8">
        <v>2.7</v>
      </c>
      <c r="E6" s="8">
        <v>1.8</v>
      </c>
      <c r="F6" s="8">
        <v>12.7</v>
      </c>
      <c r="G6" s="8">
        <v>10.1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1412</v>
      </c>
      <c r="B7" s="8">
        <v>0.2</v>
      </c>
      <c r="C7" s="8">
        <v>0.7</v>
      </c>
      <c r="D7" s="8">
        <v>0.6</v>
      </c>
      <c r="E7" s="8">
        <v>0.1</v>
      </c>
      <c r="F7" s="8">
        <v>1.1000000000000001</v>
      </c>
      <c r="G7" s="8">
        <v>0.9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1413</v>
      </c>
      <c r="B8" s="8">
        <v>21.5</v>
      </c>
      <c r="C8" s="8">
        <v>22</v>
      </c>
      <c r="D8" s="8">
        <v>21.8</v>
      </c>
      <c r="E8" s="8">
        <v>64.599999999999994</v>
      </c>
      <c r="F8" s="8">
        <v>57.5</v>
      </c>
      <c r="G8" s="8">
        <v>59.2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1414</v>
      </c>
      <c r="B9" s="8">
        <v>10.9</v>
      </c>
      <c r="C9" s="8">
        <v>9.9</v>
      </c>
      <c r="D9" s="8">
        <v>10.199999999999999</v>
      </c>
      <c r="E9" s="8">
        <v>1.3</v>
      </c>
      <c r="F9" s="8">
        <v>0.8</v>
      </c>
      <c r="G9" s="8">
        <v>0.9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1415</v>
      </c>
      <c r="B10" s="8">
        <v>9.4</v>
      </c>
      <c r="C10" s="8">
        <v>8.3000000000000007</v>
      </c>
      <c r="D10" s="8">
        <v>8.6</v>
      </c>
      <c r="E10" s="8">
        <v>1.1000000000000001</v>
      </c>
      <c r="F10" s="8">
        <v>0.9</v>
      </c>
      <c r="G10" s="8">
        <v>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1416</v>
      </c>
      <c r="B11" s="8">
        <v>1</v>
      </c>
      <c r="C11" s="8">
        <v>0.9</v>
      </c>
      <c r="D11" s="8">
        <v>1</v>
      </c>
      <c r="E11" s="8">
        <v>0.1</v>
      </c>
      <c r="F11" s="8">
        <v>0.1</v>
      </c>
      <c r="G11" s="8">
        <v>0.1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1417</v>
      </c>
      <c r="B12" s="8">
        <v>1</v>
      </c>
      <c r="C12" s="8">
        <v>1.1000000000000001</v>
      </c>
      <c r="D12" s="8">
        <v>1.1000000000000001</v>
      </c>
      <c r="E12" s="8">
        <v>0.2</v>
      </c>
      <c r="F12" s="8">
        <v>0.3</v>
      </c>
      <c r="G12" s="8">
        <v>0.3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1418</v>
      </c>
      <c r="B13" s="8">
        <v>10.5</v>
      </c>
      <c r="C13" s="8">
        <v>10.4</v>
      </c>
      <c r="D13" s="8">
        <v>10.5</v>
      </c>
      <c r="E13" s="8">
        <v>1.1000000000000001</v>
      </c>
      <c r="F13" s="8">
        <v>0.7</v>
      </c>
      <c r="G13" s="8">
        <v>0.8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1419</v>
      </c>
      <c r="B14" s="8">
        <v>36</v>
      </c>
      <c r="C14" s="8">
        <v>39.5</v>
      </c>
      <c r="D14" s="8">
        <v>38.4</v>
      </c>
      <c r="E14" s="8">
        <v>2.4</v>
      </c>
      <c r="F14" s="8">
        <v>2.9</v>
      </c>
      <c r="G14" s="8">
        <v>2.8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1421</v>
      </c>
      <c r="B15" s="8">
        <v>68.8</v>
      </c>
      <c r="C15" s="8">
        <v>70.2</v>
      </c>
      <c r="D15" s="8">
        <v>69.8</v>
      </c>
      <c r="E15" s="8">
        <v>6.2</v>
      </c>
      <c r="F15" s="8">
        <v>5.7</v>
      </c>
      <c r="G15" s="8">
        <v>5.8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1422</v>
      </c>
      <c r="B16" s="8">
        <v>9.8000000000000007</v>
      </c>
      <c r="C16" s="8">
        <v>7.8</v>
      </c>
      <c r="D16" s="8">
        <v>8.4</v>
      </c>
      <c r="E16" s="8">
        <v>29.2</v>
      </c>
      <c r="F16" s="8">
        <v>36.700000000000003</v>
      </c>
      <c r="G16" s="8">
        <v>35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1423</v>
      </c>
      <c r="B17" s="8">
        <v>100</v>
      </c>
      <c r="C17" s="8">
        <v>100</v>
      </c>
      <c r="D17" s="8">
        <v>100</v>
      </c>
      <c r="E17" s="8">
        <v>100</v>
      </c>
      <c r="F17" s="8">
        <v>100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200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1424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260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261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1425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1426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1427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1428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247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1429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1430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1431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50"/>
  <sheetViews>
    <sheetView workbookViewId="0"/>
  </sheetViews>
  <sheetFormatPr defaultRowHeight="14.25" x14ac:dyDescent="0.45"/>
  <cols>
    <col min="1" max="1" width="40.73046875" customWidth="1"/>
    <col min="2" max="3" width="45.73046875" customWidth="1"/>
    <col min="4" max="4" width="13.1328125" customWidth="1"/>
  </cols>
  <sheetData>
    <row r="1" spans="1:35" x14ac:dyDescent="0.45">
      <c r="A1" s="4" t="s">
        <v>35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1432</v>
      </c>
      <c r="C2" s="3" t="s">
        <v>1433</v>
      </c>
    </row>
    <row r="3" spans="1:35" x14ac:dyDescent="0.45">
      <c r="A3" s="6" t="s">
        <v>1408</v>
      </c>
      <c r="B3" s="8">
        <v>9</v>
      </c>
      <c r="C3" s="8">
        <v>24.2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1434</v>
      </c>
      <c r="B4" s="8">
        <v>15.2</v>
      </c>
      <c r="C4" s="8">
        <v>9.9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1435</v>
      </c>
      <c r="B5" s="8">
        <v>2.5</v>
      </c>
      <c r="C5" s="8">
        <v>2.4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1436</v>
      </c>
      <c r="B6" s="8">
        <v>4</v>
      </c>
      <c r="C6" s="8">
        <v>2.1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1437</v>
      </c>
      <c r="B7" s="8">
        <v>1.7</v>
      </c>
      <c r="C7" s="8">
        <v>1.9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1438</v>
      </c>
      <c r="B8" s="8">
        <v>32.4</v>
      </c>
      <c r="C8" s="8">
        <v>40.4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1414</v>
      </c>
      <c r="B9" s="8">
        <v>20.8</v>
      </c>
      <c r="C9" s="8">
        <v>19.600000000000001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1415</v>
      </c>
      <c r="B10" s="8">
        <v>14.8</v>
      </c>
      <c r="C10" s="8">
        <v>13.4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1416</v>
      </c>
      <c r="B11" s="8">
        <v>7.4</v>
      </c>
      <c r="C11" s="8">
        <v>4.8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1440</v>
      </c>
      <c r="B12" s="8">
        <v>4.9000000000000004</v>
      </c>
      <c r="C12" s="8">
        <v>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1418</v>
      </c>
      <c r="B13" s="8">
        <v>2.1</v>
      </c>
      <c r="C13" s="8">
        <v>2.2999999999999998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1441</v>
      </c>
      <c r="B14" s="8">
        <v>2</v>
      </c>
      <c r="C14" s="8">
        <v>2.6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1442</v>
      </c>
      <c r="B15" s="8">
        <v>1.6</v>
      </c>
      <c r="C15" s="8">
        <v>1.7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1443</v>
      </c>
      <c r="B16" s="8">
        <v>53.6</v>
      </c>
      <c r="C16" s="8">
        <v>48.4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1422</v>
      </c>
      <c r="B17" s="8">
        <v>14.1</v>
      </c>
      <c r="C17" s="8">
        <v>11.2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10">
        <v>100</v>
      </c>
      <c r="C18" s="10">
        <v>100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1446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1447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1448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1449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50"/>
  <sheetViews>
    <sheetView workbookViewId="0"/>
  </sheetViews>
  <sheetFormatPr defaultRowHeight="14.25" x14ac:dyDescent="0.45"/>
  <cols>
    <col min="1" max="1" width="40.73046875" customWidth="1"/>
    <col min="2" max="3" width="45.73046875" customWidth="1"/>
    <col min="4" max="4" width="13.1328125" customWidth="1"/>
  </cols>
  <sheetData>
    <row r="1" spans="1:35" x14ac:dyDescent="0.45">
      <c r="A1" s="4" t="s">
        <v>37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1432</v>
      </c>
      <c r="C2" s="3" t="s">
        <v>1433</v>
      </c>
    </row>
    <row r="3" spans="1:35" x14ac:dyDescent="0.45">
      <c r="A3" s="6" t="s">
        <v>1408</v>
      </c>
      <c r="B3" s="8">
        <v>5.7</v>
      </c>
      <c r="C3" s="8">
        <v>7.8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1434</v>
      </c>
      <c r="B4" s="8">
        <v>18.2</v>
      </c>
      <c r="C4" s="8">
        <v>15.4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1435</v>
      </c>
      <c r="B5" s="8">
        <v>3.2</v>
      </c>
      <c r="C5" s="8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1436</v>
      </c>
      <c r="B6" s="8">
        <v>3.3</v>
      </c>
      <c r="C6" s="8">
        <v>2.6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1437</v>
      </c>
      <c r="B7" s="8">
        <v>4.4000000000000004</v>
      </c>
      <c r="C7" s="8">
        <v>6.4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1438</v>
      </c>
      <c r="B8" s="8">
        <v>34.700000000000003</v>
      </c>
      <c r="C8" s="8">
        <v>35.200000000000003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1414</v>
      </c>
      <c r="B9" s="8">
        <v>19.600000000000001</v>
      </c>
      <c r="C9" s="8">
        <v>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1415</v>
      </c>
      <c r="B10" s="8">
        <v>16.5</v>
      </c>
      <c r="C10" s="8">
        <v>16.100000000000001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1416</v>
      </c>
      <c r="B11" s="8">
        <v>6.1</v>
      </c>
      <c r="C11" s="8">
        <v>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1440</v>
      </c>
      <c r="B12" s="8">
        <v>3.5</v>
      </c>
      <c r="C12" s="8">
        <v>3.3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1418</v>
      </c>
      <c r="B13" s="8">
        <v>1.9</v>
      </c>
      <c r="C13" s="8">
        <v>2.5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1441</v>
      </c>
      <c r="B14" s="8">
        <v>1.9</v>
      </c>
      <c r="C14" s="8">
        <v>2.2999999999999998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1442</v>
      </c>
      <c r="B15" s="8">
        <v>0.7</v>
      </c>
      <c r="C15" s="8">
        <v>0.9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1443</v>
      </c>
      <c r="B16" s="8">
        <v>50.1</v>
      </c>
      <c r="C16" s="8">
        <v>50.1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1422</v>
      </c>
      <c r="B17" s="8">
        <v>15.2</v>
      </c>
      <c r="C17" s="8">
        <v>14.7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10">
        <v>100</v>
      </c>
      <c r="C18" s="10">
        <v>100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1451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1447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1448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1449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50"/>
  <sheetViews>
    <sheetView workbookViewId="0"/>
  </sheetViews>
  <sheetFormatPr defaultRowHeight="14.25" x14ac:dyDescent="0.45"/>
  <cols>
    <col min="1" max="1" width="40.73046875" customWidth="1"/>
    <col min="2" max="3" width="45.73046875" customWidth="1"/>
    <col min="4" max="4" width="13.1328125" customWidth="1"/>
  </cols>
  <sheetData>
    <row r="1" spans="1:35" x14ac:dyDescent="0.45">
      <c r="A1" s="4" t="s">
        <v>39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1432</v>
      </c>
      <c r="C2" s="3" t="s">
        <v>1433</v>
      </c>
    </row>
    <row r="3" spans="1:35" x14ac:dyDescent="0.45">
      <c r="A3" s="6" t="s">
        <v>1408</v>
      </c>
      <c r="B3" s="8">
        <v>2.5</v>
      </c>
      <c r="C3" s="8">
        <v>4.4000000000000004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1434</v>
      </c>
      <c r="B4" s="8">
        <v>14.7</v>
      </c>
      <c r="C4" s="8">
        <v>13.8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1435</v>
      </c>
      <c r="B5" s="8">
        <v>2.5</v>
      </c>
      <c r="C5" s="8">
        <v>1.6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1436</v>
      </c>
      <c r="B6" s="8">
        <v>1</v>
      </c>
      <c r="C6" s="8">
        <v>0.7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1437</v>
      </c>
      <c r="B7" s="8">
        <v>4.0999999999999996</v>
      </c>
      <c r="C7" s="8">
        <v>5.8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1438</v>
      </c>
      <c r="B8" s="8">
        <v>24.7</v>
      </c>
      <c r="C8" s="8">
        <v>26.3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1414</v>
      </c>
      <c r="B9" s="8">
        <v>37.5</v>
      </c>
      <c r="C9" s="8">
        <v>36.4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1415</v>
      </c>
      <c r="B10" s="8">
        <v>14.6</v>
      </c>
      <c r="C10" s="8">
        <v>15.6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1416</v>
      </c>
      <c r="B11" s="8">
        <v>2.1</v>
      </c>
      <c r="C11" s="8">
        <v>1.6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1440</v>
      </c>
      <c r="B12" s="8">
        <v>2.1</v>
      </c>
      <c r="C12" s="8">
        <v>1.6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1418</v>
      </c>
      <c r="B13" s="8">
        <v>3.8</v>
      </c>
      <c r="C13" s="8">
        <v>4.0999999999999996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1441</v>
      </c>
      <c r="B14" s="8">
        <v>0.7</v>
      </c>
      <c r="C14" s="8">
        <v>0.8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1442</v>
      </c>
      <c r="B15" s="8">
        <v>0.2</v>
      </c>
      <c r="C15" s="8">
        <v>0.2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1443</v>
      </c>
      <c r="B16" s="8">
        <v>60.9</v>
      </c>
      <c r="C16" s="8">
        <v>60.3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1422</v>
      </c>
      <c r="B17" s="8">
        <v>14.4</v>
      </c>
      <c r="C17" s="8">
        <v>13.3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10">
        <v>100</v>
      </c>
      <c r="C18" s="10">
        <v>100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1454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1447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1448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1449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5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189</v>
      </c>
      <c r="C2" s="3" t="s">
        <v>190</v>
      </c>
      <c r="D2" s="3" t="s">
        <v>191</v>
      </c>
      <c r="E2" s="3" t="s">
        <v>192</v>
      </c>
      <c r="F2" s="3" t="s">
        <v>193</v>
      </c>
      <c r="G2" s="3" t="s">
        <v>194</v>
      </c>
    </row>
    <row r="3" spans="1:35" x14ac:dyDescent="0.45">
      <c r="A3" s="6" t="s">
        <v>195</v>
      </c>
      <c r="B3" s="8">
        <v>72.900000000000006</v>
      </c>
      <c r="C3" s="8">
        <v>72.2</v>
      </c>
      <c r="D3" s="8">
        <v>86.9</v>
      </c>
      <c r="E3" s="8">
        <v>86.8</v>
      </c>
      <c r="F3" s="8">
        <v>82.3</v>
      </c>
      <c r="G3" s="8">
        <v>81.099999999999994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196</v>
      </c>
      <c r="B4" s="8">
        <v>87</v>
      </c>
      <c r="C4" s="8">
        <v>86.8</v>
      </c>
      <c r="D4" s="8">
        <v>92.9</v>
      </c>
      <c r="E4" s="8">
        <v>92.7</v>
      </c>
      <c r="F4" s="8">
        <v>91.8</v>
      </c>
      <c r="G4" s="8">
        <v>90.7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197</v>
      </c>
      <c r="B5" s="8">
        <v>91.9</v>
      </c>
      <c r="C5" s="8">
        <v>92.4</v>
      </c>
      <c r="D5" s="8">
        <v>96.1</v>
      </c>
      <c r="E5" s="8">
        <v>96.3</v>
      </c>
      <c r="F5" s="8">
        <v>94.1</v>
      </c>
      <c r="G5" s="8">
        <v>93.9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198</v>
      </c>
      <c r="B6" s="6">
        <v>61000</v>
      </c>
      <c r="C6" s="6">
        <v>62600</v>
      </c>
      <c r="D6" s="6">
        <v>83300</v>
      </c>
      <c r="E6" s="6">
        <v>85300</v>
      </c>
      <c r="F6" s="6">
        <v>90000</v>
      </c>
      <c r="G6" s="6">
        <v>90000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199</v>
      </c>
      <c r="B7" s="8">
        <v>19.399999999999999</v>
      </c>
      <c r="C7" s="8">
        <v>18.899999999999999</v>
      </c>
      <c r="D7" s="8">
        <v>6.2</v>
      </c>
      <c r="E7" s="8">
        <v>6</v>
      </c>
      <c r="F7" s="8">
        <v>6.5</v>
      </c>
      <c r="G7" s="8">
        <v>5.8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200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201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202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203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204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205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206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207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208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209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210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211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212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213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41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1455</v>
      </c>
      <c r="C2" s="3" t="s">
        <v>1456</v>
      </c>
      <c r="D2" s="3" t="s">
        <v>1457</v>
      </c>
      <c r="E2" s="3" t="s">
        <v>1458</v>
      </c>
      <c r="F2" s="3" t="s">
        <v>1459</v>
      </c>
      <c r="G2" s="3" t="s">
        <v>1460</v>
      </c>
    </row>
    <row r="3" spans="1:35" x14ac:dyDescent="0.45">
      <c r="A3" s="6" t="s">
        <v>220</v>
      </c>
      <c r="B3" s="8">
        <v>39.5</v>
      </c>
      <c r="C3" s="8">
        <v>39.4</v>
      </c>
      <c r="D3" s="8">
        <v>39.5</v>
      </c>
      <c r="E3" s="8">
        <v>60.5</v>
      </c>
      <c r="F3" s="8">
        <v>60.6</v>
      </c>
      <c r="G3" s="8">
        <v>60.5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11.4</v>
      </c>
      <c r="C4" s="8">
        <v>10.8</v>
      </c>
      <c r="D4" s="8">
        <v>11.3</v>
      </c>
      <c r="E4" s="8">
        <v>88.6</v>
      </c>
      <c r="F4" s="8">
        <v>89.2</v>
      </c>
      <c r="G4" s="8">
        <v>88.7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12.8</v>
      </c>
      <c r="C5" s="8">
        <v>12.6</v>
      </c>
      <c r="D5" s="8">
        <v>12.8</v>
      </c>
      <c r="E5" s="8">
        <v>87.2</v>
      </c>
      <c r="F5" s="8">
        <v>87.4</v>
      </c>
      <c r="G5" s="8">
        <v>87.2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17.100000000000001</v>
      </c>
      <c r="C6" s="8">
        <v>17</v>
      </c>
      <c r="D6" s="8">
        <v>17.100000000000001</v>
      </c>
      <c r="E6" s="8">
        <v>82.9</v>
      </c>
      <c r="F6" s="8">
        <v>83</v>
      </c>
      <c r="G6" s="8">
        <v>82.9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15</v>
      </c>
      <c r="C7" s="8">
        <v>18.899999999999999</v>
      </c>
      <c r="D7" s="8">
        <v>17.3</v>
      </c>
      <c r="E7" s="8">
        <v>85</v>
      </c>
      <c r="F7" s="8">
        <v>81.099999999999994</v>
      </c>
      <c r="G7" s="8">
        <v>82.7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26.4</v>
      </c>
      <c r="C8" s="8">
        <v>21.3</v>
      </c>
      <c r="D8" s="8">
        <v>22.7</v>
      </c>
      <c r="E8" s="8">
        <v>73.599999999999994</v>
      </c>
      <c r="F8" s="8">
        <v>78.7</v>
      </c>
      <c r="G8" s="8">
        <v>77.3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20.7</v>
      </c>
      <c r="C9" s="8">
        <v>26.1</v>
      </c>
      <c r="D9" s="8">
        <v>24.1</v>
      </c>
      <c r="E9" s="8">
        <v>79.3</v>
      </c>
      <c r="F9" s="8">
        <v>73.900000000000006</v>
      </c>
      <c r="G9" s="8">
        <v>75.900000000000006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5.3</v>
      </c>
      <c r="C10" s="8">
        <v>2.7</v>
      </c>
      <c r="D10" s="8">
        <v>3</v>
      </c>
      <c r="E10" s="8">
        <v>94.7</v>
      </c>
      <c r="F10" s="8">
        <v>97.3</v>
      </c>
      <c r="G10" s="8">
        <v>97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7.5</v>
      </c>
      <c r="C11" s="8">
        <v>7.2</v>
      </c>
      <c r="D11" s="8">
        <v>7.3</v>
      </c>
      <c r="E11" s="8">
        <v>92.5</v>
      </c>
      <c r="F11" s="8">
        <v>92.8</v>
      </c>
      <c r="G11" s="8">
        <v>92.7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10.3</v>
      </c>
      <c r="C12" s="8">
        <v>10.199999999999999</v>
      </c>
      <c r="D12" s="8">
        <v>10.3</v>
      </c>
      <c r="E12" s="8">
        <v>89.7</v>
      </c>
      <c r="F12" s="8">
        <v>89.8</v>
      </c>
      <c r="G12" s="8">
        <v>89.7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39.4</v>
      </c>
      <c r="C13" s="8">
        <v>28.3</v>
      </c>
      <c r="D13" s="8">
        <v>29.7</v>
      </c>
      <c r="E13" s="8">
        <v>60.6</v>
      </c>
      <c r="F13" s="8">
        <v>71.7</v>
      </c>
      <c r="G13" s="8">
        <v>70.3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5.6</v>
      </c>
      <c r="C14" s="8">
        <v>1.5</v>
      </c>
      <c r="D14" s="8">
        <v>2.4</v>
      </c>
      <c r="E14" s="8">
        <v>94.4</v>
      </c>
      <c r="F14" s="8">
        <v>98.5</v>
      </c>
      <c r="G14" s="8">
        <v>97.6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8.8000000000000007</v>
      </c>
      <c r="C15" s="8">
        <v>7.1</v>
      </c>
      <c r="D15" s="8">
        <v>7.4</v>
      </c>
      <c r="E15" s="8">
        <v>91.2</v>
      </c>
      <c r="F15" s="8">
        <v>92.9</v>
      </c>
      <c r="G15" s="8">
        <v>92.6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10.7</v>
      </c>
      <c r="C16" s="8">
        <v>9.8000000000000007</v>
      </c>
      <c r="D16" s="8">
        <v>10.199999999999999</v>
      </c>
      <c r="E16" s="8">
        <v>89.3</v>
      </c>
      <c r="F16" s="8">
        <v>90.2</v>
      </c>
      <c r="G16" s="8">
        <v>89.8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26.3</v>
      </c>
      <c r="C17" s="8">
        <v>26.1</v>
      </c>
      <c r="D17" s="8">
        <v>26.1</v>
      </c>
      <c r="E17" s="8">
        <v>73.7</v>
      </c>
      <c r="F17" s="8">
        <v>73.900000000000006</v>
      </c>
      <c r="G17" s="8">
        <v>73.900000000000006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10.3</v>
      </c>
      <c r="C18" s="8">
        <v>8.8000000000000007</v>
      </c>
      <c r="D18" s="8">
        <v>9</v>
      </c>
      <c r="E18" s="8">
        <v>89.7</v>
      </c>
      <c r="F18" s="8">
        <v>91.2</v>
      </c>
      <c r="G18" s="8">
        <v>91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32.9</v>
      </c>
      <c r="C19" s="8">
        <v>35.5</v>
      </c>
      <c r="D19" s="8">
        <v>35</v>
      </c>
      <c r="E19" s="8">
        <v>67.099999999999994</v>
      </c>
      <c r="F19" s="8">
        <v>64.5</v>
      </c>
      <c r="G19" s="8">
        <v>65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16.2</v>
      </c>
      <c r="C20" s="8">
        <v>19.3</v>
      </c>
      <c r="D20" s="8">
        <v>18.100000000000001</v>
      </c>
      <c r="E20" s="8">
        <v>83.8</v>
      </c>
      <c r="F20" s="8">
        <v>80.7</v>
      </c>
      <c r="G20" s="8">
        <v>81.900000000000006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22.5</v>
      </c>
      <c r="C21" s="8">
        <v>22.1</v>
      </c>
      <c r="D21" s="8">
        <v>22.2</v>
      </c>
      <c r="E21" s="8">
        <v>77.5</v>
      </c>
      <c r="F21" s="8">
        <v>77.900000000000006</v>
      </c>
      <c r="G21" s="8">
        <v>77.8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15.5</v>
      </c>
      <c r="C22" s="8">
        <v>13.7</v>
      </c>
      <c r="D22" s="8">
        <v>14.2</v>
      </c>
      <c r="E22" s="8">
        <v>84.5</v>
      </c>
      <c r="F22" s="8">
        <v>86.3</v>
      </c>
      <c r="G22" s="8">
        <v>85.8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18.899999999999999</v>
      </c>
      <c r="C23" s="8">
        <v>17.399999999999999</v>
      </c>
      <c r="D23" s="8">
        <v>18</v>
      </c>
      <c r="E23" s="8">
        <v>81.099999999999994</v>
      </c>
      <c r="F23" s="8">
        <v>82.6</v>
      </c>
      <c r="G23" s="8">
        <v>82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19.7</v>
      </c>
      <c r="C24" s="10">
        <v>18.5</v>
      </c>
      <c r="D24" s="10">
        <v>18.899999999999999</v>
      </c>
      <c r="E24" s="10">
        <v>80.3</v>
      </c>
      <c r="F24" s="10">
        <v>81.5</v>
      </c>
      <c r="G24" s="10">
        <v>81.099999999999994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260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261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213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246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247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I50"/>
  <sheetViews>
    <sheetView workbookViewId="0"/>
  </sheetViews>
  <sheetFormatPr defaultRowHeight="14.25" x14ac:dyDescent="0.45"/>
  <cols>
    <col min="1" max="1" width="45.73046875" customWidth="1"/>
    <col min="2" max="2" width="90.73046875" customWidth="1"/>
    <col min="3" max="3" width="13.1328125" customWidth="1"/>
  </cols>
  <sheetData>
    <row r="1" spans="1:35" x14ac:dyDescent="0.45">
      <c r="A1" s="4" t="s">
        <v>43</v>
      </c>
      <c r="C1" s="1" t="str">
        <f>HYPERLINK("#'INDEX'!A1", "Back to INDEX")</f>
        <v>Back to INDEX</v>
      </c>
    </row>
    <row r="2" spans="1:35" x14ac:dyDescent="0.45">
      <c r="A2" s="3" t="s">
        <v>188</v>
      </c>
      <c r="B2" s="3" t="s">
        <v>1463</v>
      </c>
    </row>
    <row r="3" spans="1:35" x14ac:dyDescent="0.45">
      <c r="A3" s="6" t="s">
        <v>1464</v>
      </c>
      <c r="B3" s="8">
        <v>11.9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1465</v>
      </c>
      <c r="B4" s="8">
        <v>2.7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1466</v>
      </c>
      <c r="B5" s="8">
        <v>4.5999999999999996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1467</v>
      </c>
      <c r="B6" s="8">
        <v>2.4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1468</v>
      </c>
      <c r="B7" s="8">
        <v>1.8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1469</v>
      </c>
      <c r="B8" s="8">
        <v>30.3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1470</v>
      </c>
      <c r="B9" s="8">
        <v>8.8000000000000007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1471</v>
      </c>
      <c r="B10" s="8">
        <v>6.5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1472</v>
      </c>
      <c r="B11" s="8">
        <v>20.9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1473</v>
      </c>
      <c r="B12" s="8">
        <v>7.1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1474</v>
      </c>
      <c r="B13" s="8">
        <v>0.4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1475</v>
      </c>
      <c r="B14" s="8">
        <v>2.1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1476</v>
      </c>
      <c r="B15" s="8">
        <v>0.4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9" t="s">
        <v>241</v>
      </c>
      <c r="B16" s="10">
        <v>100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200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1477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208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1478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I50"/>
  <sheetViews>
    <sheetView workbookViewId="0"/>
  </sheetViews>
  <sheetFormatPr defaultRowHeight="14.25" x14ac:dyDescent="0.45"/>
  <cols>
    <col min="1" max="1" width="8.73046875" customWidth="1"/>
    <col min="2" max="7" width="30.73046875" customWidth="1"/>
    <col min="8" max="8" width="13.1328125" customWidth="1"/>
  </cols>
  <sheetData>
    <row r="1" spans="1:35" x14ac:dyDescent="0.45">
      <c r="A1" s="4" t="s">
        <v>45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1479</v>
      </c>
      <c r="C2" s="3" t="s">
        <v>1480</v>
      </c>
      <c r="D2" s="3" t="s">
        <v>1481</v>
      </c>
      <c r="E2" s="3" t="s">
        <v>1482</v>
      </c>
      <c r="F2" s="3" t="s">
        <v>1483</v>
      </c>
      <c r="G2" s="3" t="s">
        <v>1484</v>
      </c>
    </row>
    <row r="3" spans="1:35" x14ac:dyDescent="0.45">
      <c r="A3" s="9" t="s">
        <v>241</v>
      </c>
      <c r="B3" s="10">
        <v>79.7</v>
      </c>
      <c r="C3" s="10">
        <v>80.099999999999994</v>
      </c>
      <c r="D3" s="10">
        <v>62.9</v>
      </c>
      <c r="E3" s="10">
        <v>63.7</v>
      </c>
      <c r="F3" s="10">
        <v>81.3</v>
      </c>
      <c r="G3" s="10">
        <v>82.4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1485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208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1486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1487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1488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I50"/>
  <sheetViews>
    <sheetView workbookViewId="0">
      <selection activeCell="H1" sqref="H1"/>
    </sheetView>
  </sheetViews>
  <sheetFormatPr defaultRowHeight="14.25" x14ac:dyDescent="0.45"/>
  <cols>
    <col min="1" max="1" width="8.73046875" customWidth="1"/>
    <col min="2" max="7" width="30.73046875" customWidth="1"/>
    <col min="8" max="8" width="13.1328125" customWidth="1"/>
  </cols>
  <sheetData>
    <row r="1" spans="1:35" x14ac:dyDescent="0.45">
      <c r="A1" s="4" t="s">
        <v>47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1479</v>
      </c>
      <c r="C2" s="3" t="s">
        <v>1480</v>
      </c>
      <c r="D2" s="3" t="s">
        <v>1481</v>
      </c>
      <c r="E2" s="3" t="s">
        <v>1482</v>
      </c>
      <c r="F2" s="3" t="s">
        <v>1483</v>
      </c>
      <c r="G2" s="3" t="s">
        <v>1484</v>
      </c>
    </row>
    <row r="3" spans="1:35" x14ac:dyDescent="0.45">
      <c r="A3" s="9" t="s">
        <v>241</v>
      </c>
      <c r="B3" s="10">
        <v>81.7</v>
      </c>
      <c r="C3" s="10">
        <v>81.8</v>
      </c>
      <c r="D3" s="10">
        <v>68.7</v>
      </c>
      <c r="E3" s="10">
        <v>69.400000000000006</v>
      </c>
      <c r="F3" s="10">
        <v>78.400000000000006</v>
      </c>
      <c r="G3" s="10">
        <v>79.7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1489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208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1486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1487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1488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I50"/>
  <sheetViews>
    <sheetView workbookViewId="0"/>
  </sheetViews>
  <sheetFormatPr defaultRowHeight="14.25" x14ac:dyDescent="0.45"/>
  <cols>
    <col min="1" max="1" width="22.73046875" customWidth="1"/>
    <col min="2" max="3" width="45.73046875" customWidth="1"/>
    <col min="4" max="4" width="13.1328125" customWidth="1"/>
  </cols>
  <sheetData>
    <row r="1" spans="1:35" x14ac:dyDescent="0.45">
      <c r="A1" s="4" t="s">
        <v>49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1490</v>
      </c>
      <c r="C2" s="3" t="s">
        <v>1491</v>
      </c>
    </row>
    <row r="3" spans="1:35" x14ac:dyDescent="0.45">
      <c r="A3" s="6" t="s">
        <v>1492</v>
      </c>
      <c r="B3" s="8">
        <v>85</v>
      </c>
      <c r="C3" s="8">
        <v>85.5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1493</v>
      </c>
      <c r="B4" s="8">
        <v>82</v>
      </c>
      <c r="C4" s="8">
        <v>83.1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1494</v>
      </c>
      <c r="B5" s="8">
        <v>61.1</v>
      </c>
      <c r="C5" s="8">
        <v>62.7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1496</v>
      </c>
      <c r="B6" s="8">
        <v>92.6</v>
      </c>
      <c r="C6" s="8">
        <v>92.5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1497</v>
      </c>
      <c r="B7" s="8">
        <v>74.599999999999994</v>
      </c>
      <c r="C7" s="8">
        <v>75.8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1498</v>
      </c>
      <c r="B8" s="8">
        <v>81.3</v>
      </c>
      <c r="C8" s="8">
        <v>80.599999999999994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1499</v>
      </c>
      <c r="B9" s="8">
        <v>91.7</v>
      </c>
      <c r="C9" s="8">
        <v>91.9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1500</v>
      </c>
      <c r="B10" s="6" t="s">
        <v>188</v>
      </c>
      <c r="C10" s="8">
        <v>56.4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200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1501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208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1502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1503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1504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1505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1506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1507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1508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1509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51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1479</v>
      </c>
      <c r="C2" s="3" t="s">
        <v>1480</v>
      </c>
      <c r="D2" s="3" t="s">
        <v>1481</v>
      </c>
      <c r="E2" s="3" t="s">
        <v>1482</v>
      </c>
      <c r="F2" s="3" t="s">
        <v>1483</v>
      </c>
      <c r="G2" s="3" t="s">
        <v>1484</v>
      </c>
    </row>
    <row r="3" spans="1:35" x14ac:dyDescent="0.45">
      <c r="A3" s="6" t="s">
        <v>220</v>
      </c>
      <c r="B3" s="8">
        <v>83.9</v>
      </c>
      <c r="C3" s="8">
        <v>84</v>
      </c>
      <c r="D3" s="8">
        <v>67.8</v>
      </c>
      <c r="E3" s="8">
        <v>67.5</v>
      </c>
      <c r="F3" s="8">
        <v>84.5</v>
      </c>
      <c r="G3" s="8">
        <v>85.7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74.7</v>
      </c>
      <c r="C4" s="8">
        <v>72.900000000000006</v>
      </c>
      <c r="D4" s="8">
        <v>59.7</v>
      </c>
      <c r="E4" s="8">
        <v>57</v>
      </c>
      <c r="F4" s="8">
        <v>78.7</v>
      </c>
      <c r="G4" s="8">
        <v>77.599999999999994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74.8</v>
      </c>
      <c r="C5" s="8">
        <v>74.400000000000006</v>
      </c>
      <c r="D5" s="8">
        <v>49.7</v>
      </c>
      <c r="E5" s="8">
        <v>49.4</v>
      </c>
      <c r="F5" s="8">
        <v>82.9</v>
      </c>
      <c r="G5" s="8">
        <v>83.8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76.400000000000006</v>
      </c>
      <c r="C6" s="8">
        <v>74.5</v>
      </c>
      <c r="D6" s="8">
        <v>64.3</v>
      </c>
      <c r="E6" s="8">
        <v>63.3</v>
      </c>
      <c r="F6" s="8">
        <v>78.7</v>
      </c>
      <c r="G6" s="8">
        <v>78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82.6</v>
      </c>
      <c r="C7" s="8">
        <v>84.2</v>
      </c>
      <c r="D7" s="8">
        <v>66.599999999999994</v>
      </c>
      <c r="E7" s="8">
        <v>71</v>
      </c>
      <c r="F7" s="8">
        <v>85.3</v>
      </c>
      <c r="G7" s="8">
        <v>86.4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81.400000000000006</v>
      </c>
      <c r="C8" s="8">
        <v>81.3</v>
      </c>
      <c r="D8" s="8">
        <v>66.2</v>
      </c>
      <c r="E8" s="8">
        <v>66.900000000000006</v>
      </c>
      <c r="F8" s="8">
        <v>83.5</v>
      </c>
      <c r="G8" s="8">
        <v>84.4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80.3</v>
      </c>
      <c r="C9" s="8">
        <v>76.900000000000006</v>
      </c>
      <c r="D9" s="8">
        <v>50</v>
      </c>
      <c r="E9" s="8">
        <v>54.7</v>
      </c>
      <c r="F9" s="8">
        <v>79.5</v>
      </c>
      <c r="G9" s="8">
        <v>80.900000000000006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79</v>
      </c>
      <c r="C10" s="8">
        <v>78.8</v>
      </c>
      <c r="D10" s="8">
        <v>59</v>
      </c>
      <c r="E10" s="8">
        <v>60.1</v>
      </c>
      <c r="F10" s="8">
        <v>82.3</v>
      </c>
      <c r="G10" s="8">
        <v>82.6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84.1</v>
      </c>
      <c r="C11" s="8">
        <v>80.5</v>
      </c>
      <c r="D11" s="8">
        <v>62.9</v>
      </c>
      <c r="E11" s="8">
        <v>64.599999999999994</v>
      </c>
      <c r="F11" s="8">
        <v>84.1</v>
      </c>
      <c r="G11" s="8">
        <v>80.8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82.8</v>
      </c>
      <c r="C12" s="8">
        <v>77</v>
      </c>
      <c r="D12" s="8">
        <v>58.8</v>
      </c>
      <c r="E12" s="8">
        <v>58.5</v>
      </c>
      <c r="F12" s="8">
        <v>80.900000000000006</v>
      </c>
      <c r="G12" s="8">
        <v>83.4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77.8</v>
      </c>
      <c r="C13" s="8">
        <v>82</v>
      </c>
      <c r="D13" s="8">
        <v>54.9</v>
      </c>
      <c r="E13" s="8">
        <v>57.8</v>
      </c>
      <c r="F13" s="8">
        <v>78.900000000000006</v>
      </c>
      <c r="G13" s="8">
        <v>83.7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87</v>
      </c>
      <c r="C14" s="8">
        <v>89.4</v>
      </c>
      <c r="D14" s="8">
        <v>71.8</v>
      </c>
      <c r="E14" s="8">
        <v>72.5</v>
      </c>
      <c r="F14" s="8">
        <v>86.8</v>
      </c>
      <c r="G14" s="8">
        <v>88.2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76.099999999999994</v>
      </c>
      <c r="C15" s="8">
        <v>78.599999999999994</v>
      </c>
      <c r="D15" s="8">
        <v>57.7</v>
      </c>
      <c r="E15" s="8">
        <v>60.8</v>
      </c>
      <c r="F15" s="8">
        <v>75.599999999999994</v>
      </c>
      <c r="G15" s="8">
        <v>78.2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76.900000000000006</v>
      </c>
      <c r="C16" s="8">
        <v>78</v>
      </c>
      <c r="D16" s="8">
        <v>56.7</v>
      </c>
      <c r="E16" s="8">
        <v>58.6</v>
      </c>
      <c r="F16" s="8">
        <v>78.900000000000006</v>
      </c>
      <c r="G16" s="8">
        <v>79.7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84.6</v>
      </c>
      <c r="C17" s="8">
        <v>85.4</v>
      </c>
      <c r="D17" s="8">
        <v>74.5</v>
      </c>
      <c r="E17" s="8">
        <v>75.7</v>
      </c>
      <c r="F17" s="8">
        <v>82.6</v>
      </c>
      <c r="G17" s="8">
        <v>84.9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86.6</v>
      </c>
      <c r="C18" s="8">
        <v>85.6</v>
      </c>
      <c r="D18" s="8">
        <v>72.2</v>
      </c>
      <c r="E18" s="8">
        <v>69.8</v>
      </c>
      <c r="F18" s="8">
        <v>86.1</v>
      </c>
      <c r="G18" s="8">
        <v>86.3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81.599999999999994</v>
      </c>
      <c r="C19" s="8">
        <v>83</v>
      </c>
      <c r="D19" s="8">
        <v>62.8</v>
      </c>
      <c r="E19" s="8">
        <v>67.3</v>
      </c>
      <c r="F19" s="8">
        <v>82.9</v>
      </c>
      <c r="G19" s="8">
        <v>85.7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83.2</v>
      </c>
      <c r="C20" s="8">
        <v>82.5</v>
      </c>
      <c r="D20" s="8">
        <v>58.2</v>
      </c>
      <c r="E20" s="8">
        <v>57.8</v>
      </c>
      <c r="F20" s="8">
        <v>85.2</v>
      </c>
      <c r="G20" s="8">
        <v>85.1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75.2</v>
      </c>
      <c r="C21" s="8">
        <v>75.7</v>
      </c>
      <c r="D21" s="8">
        <v>72.3</v>
      </c>
      <c r="E21" s="8">
        <v>71.599999999999994</v>
      </c>
      <c r="F21" s="8">
        <v>76.400000000000006</v>
      </c>
      <c r="G21" s="8">
        <v>77.2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80.400000000000006</v>
      </c>
      <c r="C22" s="8">
        <v>79.900000000000006</v>
      </c>
      <c r="D22" s="8">
        <v>70.8</v>
      </c>
      <c r="E22" s="8">
        <v>70.900000000000006</v>
      </c>
      <c r="F22" s="8">
        <v>80.400000000000006</v>
      </c>
      <c r="G22" s="8">
        <v>81.5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75.2</v>
      </c>
      <c r="C23" s="8">
        <v>78</v>
      </c>
      <c r="D23" s="8">
        <v>62.4</v>
      </c>
      <c r="E23" s="8">
        <v>69.8</v>
      </c>
      <c r="F23" s="8">
        <v>80.099999999999994</v>
      </c>
      <c r="G23" s="8">
        <v>79.099999999999994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79.7</v>
      </c>
      <c r="C24" s="10">
        <v>80.099999999999994</v>
      </c>
      <c r="D24" s="10">
        <v>62.9</v>
      </c>
      <c r="E24" s="10">
        <v>63.7</v>
      </c>
      <c r="F24" s="10">
        <v>81.3</v>
      </c>
      <c r="G24" s="10">
        <v>82.4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242</v>
      </c>
      <c r="B25" s="8">
        <v>4</v>
      </c>
      <c r="C25" s="8">
        <v>4.3</v>
      </c>
      <c r="D25" s="8">
        <v>7.2</v>
      </c>
      <c r="E25" s="8">
        <v>7</v>
      </c>
      <c r="F25" s="8">
        <v>3.2</v>
      </c>
      <c r="G25" s="8">
        <v>3.3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1485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208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1486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1487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1488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53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1479</v>
      </c>
      <c r="C2" s="3" t="s">
        <v>1480</v>
      </c>
      <c r="D2" s="3" t="s">
        <v>1481</v>
      </c>
      <c r="E2" s="3" t="s">
        <v>1482</v>
      </c>
      <c r="F2" s="3" t="s">
        <v>1483</v>
      </c>
      <c r="G2" s="3" t="s">
        <v>1484</v>
      </c>
    </row>
    <row r="3" spans="1:35" x14ac:dyDescent="0.45">
      <c r="A3" s="6" t="s">
        <v>220</v>
      </c>
      <c r="B3" s="8">
        <v>81.5</v>
      </c>
      <c r="C3" s="8">
        <v>83.1</v>
      </c>
      <c r="D3" s="8">
        <v>71.900000000000006</v>
      </c>
      <c r="E3" s="8">
        <v>72.099999999999994</v>
      </c>
      <c r="F3" s="8">
        <v>79.900000000000006</v>
      </c>
      <c r="G3" s="8">
        <v>82.3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78.7</v>
      </c>
      <c r="C4" s="8">
        <v>77</v>
      </c>
      <c r="D4" s="8">
        <v>68.3</v>
      </c>
      <c r="E4" s="8">
        <v>67.3</v>
      </c>
      <c r="F4" s="8">
        <v>80.7</v>
      </c>
      <c r="G4" s="8">
        <v>79.900000000000006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78.3</v>
      </c>
      <c r="C5" s="8">
        <v>75.5</v>
      </c>
      <c r="D5" s="8">
        <v>63.1</v>
      </c>
      <c r="E5" s="8">
        <v>62.8</v>
      </c>
      <c r="F5" s="8">
        <v>83.6</v>
      </c>
      <c r="G5" s="8">
        <v>82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76.8</v>
      </c>
      <c r="C6" s="8">
        <v>79.099999999999994</v>
      </c>
      <c r="D6" s="8">
        <v>67.900000000000006</v>
      </c>
      <c r="E6" s="8">
        <v>68.599999999999994</v>
      </c>
      <c r="F6" s="8">
        <v>79.7</v>
      </c>
      <c r="G6" s="8">
        <v>81.900000000000006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84.9</v>
      </c>
      <c r="C7" s="8">
        <v>84.2</v>
      </c>
      <c r="D7" s="8">
        <v>77.3</v>
      </c>
      <c r="E7" s="8">
        <v>77.2</v>
      </c>
      <c r="F7" s="8">
        <v>82.2</v>
      </c>
      <c r="G7" s="8">
        <v>84.7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84</v>
      </c>
      <c r="C8" s="8">
        <v>84.7</v>
      </c>
      <c r="D8" s="8">
        <v>70.2</v>
      </c>
      <c r="E8" s="8">
        <v>72.599999999999994</v>
      </c>
      <c r="F8" s="8">
        <v>77.5</v>
      </c>
      <c r="G8" s="8">
        <v>80.400000000000006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78.400000000000006</v>
      </c>
      <c r="C9" s="8">
        <v>77.099999999999994</v>
      </c>
      <c r="D9" s="8">
        <v>54.7</v>
      </c>
      <c r="E9" s="8">
        <v>54.2</v>
      </c>
      <c r="F9" s="8">
        <v>74</v>
      </c>
      <c r="G9" s="8">
        <v>73.8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82.9</v>
      </c>
      <c r="C10" s="8">
        <v>83.6</v>
      </c>
      <c r="D10" s="8">
        <v>67.3</v>
      </c>
      <c r="E10" s="8">
        <v>66.099999999999994</v>
      </c>
      <c r="F10" s="8">
        <v>78</v>
      </c>
      <c r="G10" s="8">
        <v>78.599999999999994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79.099999999999994</v>
      </c>
      <c r="C11" s="8">
        <v>77.400000000000006</v>
      </c>
      <c r="D11" s="8">
        <v>69.900000000000006</v>
      </c>
      <c r="E11" s="8">
        <v>63.9</v>
      </c>
      <c r="F11" s="8">
        <v>79.599999999999994</v>
      </c>
      <c r="G11" s="8">
        <v>79.400000000000006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73.599999999999994</v>
      </c>
      <c r="C12" s="8">
        <v>73.8</v>
      </c>
      <c r="D12" s="8">
        <v>65</v>
      </c>
      <c r="E12" s="8">
        <v>55.7</v>
      </c>
      <c r="F12" s="8">
        <v>78.099999999999994</v>
      </c>
      <c r="G12" s="8">
        <v>73.8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78</v>
      </c>
      <c r="C13" s="8">
        <v>77.099999999999994</v>
      </c>
      <c r="D13" s="8">
        <v>56.4</v>
      </c>
      <c r="E13" s="8">
        <v>52.8</v>
      </c>
      <c r="F13" s="8">
        <v>82.2</v>
      </c>
      <c r="G13" s="8">
        <v>77.8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80.2</v>
      </c>
      <c r="C14" s="8">
        <v>79.7</v>
      </c>
      <c r="D14" s="8">
        <v>66</v>
      </c>
      <c r="E14" s="8">
        <v>66.8</v>
      </c>
      <c r="F14" s="8">
        <v>81.900000000000006</v>
      </c>
      <c r="G14" s="8">
        <v>84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81.8</v>
      </c>
      <c r="C15" s="8">
        <v>82.6</v>
      </c>
      <c r="D15" s="8">
        <v>70</v>
      </c>
      <c r="E15" s="8">
        <v>71.7</v>
      </c>
      <c r="F15" s="8">
        <v>73.3</v>
      </c>
      <c r="G15" s="8">
        <v>76.400000000000006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82.8</v>
      </c>
      <c r="C16" s="8">
        <v>83</v>
      </c>
      <c r="D16" s="8">
        <v>66.900000000000006</v>
      </c>
      <c r="E16" s="8">
        <v>68.099999999999994</v>
      </c>
      <c r="F16" s="8">
        <v>80.8</v>
      </c>
      <c r="G16" s="8">
        <v>82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87</v>
      </c>
      <c r="C17" s="8">
        <v>86.2</v>
      </c>
      <c r="D17" s="8">
        <v>80</v>
      </c>
      <c r="E17" s="8">
        <v>79.900000000000006</v>
      </c>
      <c r="F17" s="8">
        <v>81.3</v>
      </c>
      <c r="G17" s="8">
        <v>80.900000000000006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80.599999999999994</v>
      </c>
      <c r="C18" s="8">
        <v>82.8</v>
      </c>
      <c r="D18" s="8">
        <v>70.7</v>
      </c>
      <c r="E18" s="8">
        <v>73.3</v>
      </c>
      <c r="F18" s="8">
        <v>76.400000000000006</v>
      </c>
      <c r="G18" s="8">
        <v>77.5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83.2</v>
      </c>
      <c r="C19" s="8">
        <v>84.5</v>
      </c>
      <c r="D19" s="8">
        <v>73.099999999999994</v>
      </c>
      <c r="E19" s="8">
        <v>72.7</v>
      </c>
      <c r="F19" s="8">
        <v>82.6</v>
      </c>
      <c r="G19" s="8">
        <v>83.1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77.400000000000006</v>
      </c>
      <c r="C20" s="8">
        <v>79.599999999999994</v>
      </c>
      <c r="D20" s="8">
        <v>65.3</v>
      </c>
      <c r="E20" s="8">
        <v>68.7</v>
      </c>
      <c r="F20" s="8">
        <v>70.7</v>
      </c>
      <c r="G20" s="8">
        <v>73.5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76.400000000000006</v>
      </c>
      <c r="C21" s="8">
        <v>79.2</v>
      </c>
      <c r="D21" s="8">
        <v>72.400000000000006</v>
      </c>
      <c r="E21" s="8">
        <v>79.599999999999994</v>
      </c>
      <c r="F21" s="8">
        <v>77.5</v>
      </c>
      <c r="G21" s="8">
        <v>79.3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78.5</v>
      </c>
      <c r="C22" s="8">
        <v>77.900000000000006</v>
      </c>
      <c r="D22" s="8">
        <v>74.8</v>
      </c>
      <c r="E22" s="8">
        <v>73.8</v>
      </c>
      <c r="F22" s="8">
        <v>76.900000000000006</v>
      </c>
      <c r="G22" s="8">
        <v>77.099999999999994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81.900000000000006</v>
      </c>
      <c r="C23" s="8">
        <v>77.5</v>
      </c>
      <c r="D23" s="8">
        <v>72.400000000000006</v>
      </c>
      <c r="E23" s="8">
        <v>69.7</v>
      </c>
      <c r="F23" s="8">
        <v>81.900000000000006</v>
      </c>
      <c r="G23" s="8">
        <v>79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81.7</v>
      </c>
      <c r="C24" s="10">
        <v>81.8</v>
      </c>
      <c r="D24" s="10">
        <v>68.7</v>
      </c>
      <c r="E24" s="10">
        <v>69.400000000000006</v>
      </c>
      <c r="F24" s="10">
        <v>78.400000000000006</v>
      </c>
      <c r="G24" s="10">
        <v>79.7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1489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208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1486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1487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1488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246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I50"/>
  <sheetViews>
    <sheetView workbookViewId="0"/>
  </sheetViews>
  <sheetFormatPr defaultRowHeight="14.25" x14ac:dyDescent="0.45"/>
  <cols>
    <col min="1" max="1" width="54.73046875" customWidth="1"/>
    <col min="2" max="17" width="11.73046875" customWidth="1"/>
    <col min="18" max="18" width="13.1328125" customWidth="1"/>
  </cols>
  <sheetData>
    <row r="1" spans="1:35" x14ac:dyDescent="0.45">
      <c r="A1" s="4" t="s">
        <v>55</v>
      </c>
      <c r="R1" s="1" t="str">
        <f>HYPERLINK("#'INDEX'!A1", "Back to INDEX")</f>
        <v>Back to INDEX</v>
      </c>
    </row>
    <row r="2" spans="1:35" ht="39.4" x14ac:dyDescent="0.45">
      <c r="A2" s="3" t="s">
        <v>188</v>
      </c>
      <c r="B2" s="3" t="s">
        <v>1479</v>
      </c>
      <c r="C2" s="3" t="s">
        <v>1480</v>
      </c>
      <c r="D2" s="3" t="s">
        <v>1515</v>
      </c>
      <c r="E2" s="3" t="s">
        <v>1516</v>
      </c>
      <c r="F2" s="3" t="s">
        <v>1517</v>
      </c>
      <c r="G2" s="3" t="s">
        <v>1518</v>
      </c>
      <c r="H2" s="3" t="s">
        <v>1519</v>
      </c>
      <c r="I2" s="3" t="s">
        <v>1520</v>
      </c>
      <c r="J2" s="3" t="s">
        <v>1521</v>
      </c>
      <c r="K2" s="3" t="s">
        <v>1522</v>
      </c>
      <c r="L2" s="3" t="s">
        <v>1523</v>
      </c>
      <c r="M2" s="3" t="s">
        <v>1524</v>
      </c>
      <c r="N2" s="3" t="s">
        <v>1525</v>
      </c>
      <c r="O2" s="3" t="s">
        <v>1526</v>
      </c>
      <c r="P2" s="3" t="s">
        <v>1527</v>
      </c>
      <c r="Q2" s="3" t="s">
        <v>1528</v>
      </c>
    </row>
    <row r="3" spans="1:35" x14ac:dyDescent="0.45">
      <c r="A3" s="6" t="s">
        <v>220</v>
      </c>
      <c r="B3" s="8">
        <v>82.6</v>
      </c>
      <c r="C3" s="8">
        <v>85.2</v>
      </c>
      <c r="D3" s="8">
        <v>78.5</v>
      </c>
      <c r="E3" s="8">
        <v>80.5</v>
      </c>
      <c r="F3" s="8">
        <v>64.599999999999994</v>
      </c>
      <c r="G3" s="8">
        <v>66.599999999999994</v>
      </c>
      <c r="H3" s="8">
        <v>92.8</v>
      </c>
      <c r="I3" s="8">
        <v>93</v>
      </c>
      <c r="J3" s="8">
        <v>79.7</v>
      </c>
      <c r="K3" s="8">
        <v>80.7</v>
      </c>
      <c r="L3" s="8">
        <v>77.7</v>
      </c>
      <c r="M3" s="8">
        <v>79.7</v>
      </c>
      <c r="N3" s="8">
        <v>91.5</v>
      </c>
      <c r="O3" s="8">
        <v>91.7</v>
      </c>
      <c r="P3" s="6" t="s">
        <v>188</v>
      </c>
      <c r="Q3" s="8">
        <v>56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88</v>
      </c>
      <c r="C4" s="8">
        <v>83.9</v>
      </c>
      <c r="D4" s="8">
        <v>83.3</v>
      </c>
      <c r="E4" s="8">
        <v>84.1</v>
      </c>
      <c r="F4" s="8">
        <v>70.8</v>
      </c>
      <c r="G4" s="8">
        <v>67.5</v>
      </c>
      <c r="H4" s="8">
        <v>93.5</v>
      </c>
      <c r="I4" s="8">
        <v>89</v>
      </c>
      <c r="J4" s="8">
        <v>78.7</v>
      </c>
      <c r="K4" s="8">
        <v>80.400000000000006</v>
      </c>
      <c r="L4" s="8">
        <v>85.6</v>
      </c>
      <c r="M4" s="8">
        <v>80.599999999999994</v>
      </c>
      <c r="N4" s="8">
        <v>94.9</v>
      </c>
      <c r="O4" s="8">
        <v>91.6</v>
      </c>
      <c r="P4" s="6" t="s">
        <v>188</v>
      </c>
      <c r="Q4" s="8">
        <v>63.9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87.5</v>
      </c>
      <c r="C5" s="8">
        <v>86.1</v>
      </c>
      <c r="D5" s="8">
        <v>81</v>
      </c>
      <c r="E5" s="8">
        <v>82.7</v>
      </c>
      <c r="F5" s="8">
        <v>66.099999999999994</v>
      </c>
      <c r="G5" s="8">
        <v>67.7</v>
      </c>
      <c r="H5" s="8">
        <v>93</v>
      </c>
      <c r="I5" s="8">
        <v>93.7</v>
      </c>
      <c r="J5" s="8">
        <v>81.5</v>
      </c>
      <c r="K5" s="8">
        <v>81.8</v>
      </c>
      <c r="L5" s="8">
        <v>83.2</v>
      </c>
      <c r="M5" s="8">
        <v>83.1</v>
      </c>
      <c r="N5" s="8">
        <v>92.5</v>
      </c>
      <c r="O5" s="8">
        <v>93</v>
      </c>
      <c r="P5" s="6" t="s">
        <v>188</v>
      </c>
      <c r="Q5" s="8">
        <v>66.599999999999994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76.900000000000006</v>
      </c>
      <c r="C6" s="8">
        <v>75</v>
      </c>
      <c r="D6" s="8">
        <v>80</v>
      </c>
      <c r="E6" s="8">
        <v>71.7</v>
      </c>
      <c r="F6" s="8">
        <v>50.8</v>
      </c>
      <c r="G6" s="8">
        <v>43.3</v>
      </c>
      <c r="H6" s="8">
        <v>86.2</v>
      </c>
      <c r="I6" s="8">
        <v>90</v>
      </c>
      <c r="J6" s="8">
        <v>63.1</v>
      </c>
      <c r="K6" s="8">
        <v>56.7</v>
      </c>
      <c r="L6" s="8">
        <v>76.900000000000006</v>
      </c>
      <c r="M6" s="8">
        <v>73.3</v>
      </c>
      <c r="N6" s="8">
        <v>83.1</v>
      </c>
      <c r="O6" s="8">
        <v>90</v>
      </c>
      <c r="P6" s="6" t="s">
        <v>188</v>
      </c>
      <c r="Q6" s="8">
        <v>45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91.2</v>
      </c>
      <c r="C7" s="8">
        <v>89.9</v>
      </c>
      <c r="D7" s="8">
        <v>86.9</v>
      </c>
      <c r="E7" s="8">
        <v>86.6</v>
      </c>
      <c r="F7" s="8">
        <v>63.5</v>
      </c>
      <c r="G7" s="8">
        <v>70</v>
      </c>
      <c r="H7" s="8">
        <v>96.2</v>
      </c>
      <c r="I7" s="8">
        <v>96.3</v>
      </c>
      <c r="J7" s="8">
        <v>82.2</v>
      </c>
      <c r="K7" s="8">
        <v>82.5</v>
      </c>
      <c r="L7" s="8">
        <v>81.900000000000006</v>
      </c>
      <c r="M7" s="8">
        <v>83.9</v>
      </c>
      <c r="N7" s="8">
        <v>93.1</v>
      </c>
      <c r="O7" s="8">
        <v>94.9</v>
      </c>
      <c r="P7" s="6" t="s">
        <v>188</v>
      </c>
      <c r="Q7" s="8">
        <v>63.6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83.5</v>
      </c>
      <c r="C8" s="8">
        <v>85.2</v>
      </c>
      <c r="D8" s="8">
        <v>82.8</v>
      </c>
      <c r="E8" s="8">
        <v>83.1</v>
      </c>
      <c r="F8" s="8">
        <v>61.7</v>
      </c>
      <c r="G8" s="8">
        <v>58</v>
      </c>
      <c r="H8" s="8">
        <v>93</v>
      </c>
      <c r="I8" s="8">
        <v>91.6</v>
      </c>
      <c r="J8" s="8">
        <v>72.3</v>
      </c>
      <c r="K8" s="8">
        <v>73.900000000000006</v>
      </c>
      <c r="L8" s="8">
        <v>80.3</v>
      </c>
      <c r="M8" s="8">
        <v>78.900000000000006</v>
      </c>
      <c r="N8" s="8">
        <v>92.3</v>
      </c>
      <c r="O8" s="8">
        <v>88.8</v>
      </c>
      <c r="P8" s="6" t="s">
        <v>188</v>
      </c>
      <c r="Q8" s="8">
        <v>62.3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86</v>
      </c>
      <c r="C9" s="8">
        <v>85.5</v>
      </c>
      <c r="D9" s="8">
        <v>81.900000000000006</v>
      </c>
      <c r="E9" s="8">
        <v>79</v>
      </c>
      <c r="F9" s="8">
        <v>64.400000000000006</v>
      </c>
      <c r="G9" s="8">
        <v>64.900000000000006</v>
      </c>
      <c r="H9" s="8">
        <v>94</v>
      </c>
      <c r="I9" s="8">
        <v>92.5</v>
      </c>
      <c r="J9" s="8">
        <v>78.2</v>
      </c>
      <c r="K9" s="8">
        <v>75.8</v>
      </c>
      <c r="L9" s="8">
        <v>81.099999999999994</v>
      </c>
      <c r="M9" s="8">
        <v>80</v>
      </c>
      <c r="N9" s="8">
        <v>91.4</v>
      </c>
      <c r="O9" s="8">
        <v>90.1</v>
      </c>
      <c r="P9" s="6" t="s">
        <v>188</v>
      </c>
      <c r="Q9" s="8">
        <v>51.7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91.8</v>
      </c>
      <c r="C10" s="8">
        <v>92.6</v>
      </c>
      <c r="D10" s="8">
        <v>88.5</v>
      </c>
      <c r="E10" s="8">
        <v>82.9</v>
      </c>
      <c r="F10" s="8">
        <v>57.4</v>
      </c>
      <c r="G10" s="8">
        <v>64.2</v>
      </c>
      <c r="H10" s="8">
        <v>96.7</v>
      </c>
      <c r="I10" s="8">
        <v>96.3</v>
      </c>
      <c r="J10" s="8">
        <v>67.2</v>
      </c>
      <c r="K10" s="8">
        <v>70.7</v>
      </c>
      <c r="L10" s="8">
        <v>80.3</v>
      </c>
      <c r="M10" s="8">
        <v>86.6</v>
      </c>
      <c r="N10" s="8">
        <v>93.4</v>
      </c>
      <c r="O10" s="8">
        <v>98.8</v>
      </c>
      <c r="P10" s="6" t="s">
        <v>188</v>
      </c>
      <c r="Q10" s="8">
        <v>65.900000000000006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90.7</v>
      </c>
      <c r="C11" s="8">
        <v>85.1</v>
      </c>
      <c r="D11" s="8">
        <v>87</v>
      </c>
      <c r="E11" s="8">
        <v>86.6</v>
      </c>
      <c r="F11" s="8">
        <v>61.1</v>
      </c>
      <c r="G11" s="8">
        <v>71.599999999999994</v>
      </c>
      <c r="H11" s="8">
        <v>94.4</v>
      </c>
      <c r="I11" s="8">
        <v>97</v>
      </c>
      <c r="J11" s="8">
        <v>81.5</v>
      </c>
      <c r="K11" s="8">
        <v>82.1</v>
      </c>
      <c r="L11" s="8">
        <v>83.3</v>
      </c>
      <c r="M11" s="8">
        <v>82.1</v>
      </c>
      <c r="N11" s="8">
        <v>96.4</v>
      </c>
      <c r="O11" s="8">
        <v>95.5</v>
      </c>
      <c r="P11" s="6" t="s">
        <v>188</v>
      </c>
      <c r="Q11" s="8">
        <v>56.7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 t="s">
        <v>251</v>
      </c>
      <c r="C12" s="6" t="s">
        <v>251</v>
      </c>
      <c r="D12" s="6" t="s">
        <v>251</v>
      </c>
      <c r="E12" s="6" t="s">
        <v>251</v>
      </c>
      <c r="F12" s="6" t="s">
        <v>251</v>
      </c>
      <c r="G12" s="6" t="s">
        <v>251</v>
      </c>
      <c r="H12" s="6" t="s">
        <v>251</v>
      </c>
      <c r="I12" s="6" t="s">
        <v>251</v>
      </c>
      <c r="J12" s="6" t="s">
        <v>251</v>
      </c>
      <c r="K12" s="6" t="s">
        <v>251</v>
      </c>
      <c r="L12" s="6" t="s">
        <v>251</v>
      </c>
      <c r="M12" s="6" t="s">
        <v>251</v>
      </c>
      <c r="N12" s="6" t="s">
        <v>251</v>
      </c>
      <c r="O12" s="6" t="s">
        <v>251</v>
      </c>
      <c r="P12" s="6" t="s">
        <v>188</v>
      </c>
      <c r="Q12" s="6" t="s">
        <v>251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78.3</v>
      </c>
      <c r="C13" s="8">
        <v>76.7</v>
      </c>
      <c r="D13" s="8">
        <v>67.400000000000006</v>
      </c>
      <c r="E13" s="8">
        <v>75</v>
      </c>
      <c r="F13" s="8">
        <v>60.9</v>
      </c>
      <c r="G13" s="8">
        <v>66.7</v>
      </c>
      <c r="H13" s="8">
        <v>93.5</v>
      </c>
      <c r="I13" s="8">
        <v>88.3</v>
      </c>
      <c r="J13" s="8">
        <v>78.3</v>
      </c>
      <c r="K13" s="8">
        <v>73.3</v>
      </c>
      <c r="L13" s="8">
        <v>80.400000000000006</v>
      </c>
      <c r="M13" s="8">
        <v>85</v>
      </c>
      <c r="N13" s="8">
        <v>84.8</v>
      </c>
      <c r="O13" s="8">
        <v>86.7</v>
      </c>
      <c r="P13" s="6" t="s">
        <v>188</v>
      </c>
      <c r="Q13" s="8">
        <v>61.7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80</v>
      </c>
      <c r="C14" s="8">
        <v>81.3</v>
      </c>
      <c r="D14" s="8">
        <v>83.3</v>
      </c>
      <c r="E14" s="8">
        <v>90.6</v>
      </c>
      <c r="F14" s="8">
        <v>53.3</v>
      </c>
      <c r="G14" s="8">
        <v>62.5</v>
      </c>
      <c r="H14" s="8">
        <v>93.3</v>
      </c>
      <c r="I14" s="8">
        <v>96.9</v>
      </c>
      <c r="J14" s="8">
        <v>60</v>
      </c>
      <c r="K14" s="8">
        <v>75</v>
      </c>
      <c r="L14" s="8">
        <v>86.7</v>
      </c>
      <c r="M14" s="8">
        <v>90.6</v>
      </c>
      <c r="N14" s="8">
        <v>90</v>
      </c>
      <c r="O14" s="8">
        <v>93.8</v>
      </c>
      <c r="P14" s="6" t="s">
        <v>188</v>
      </c>
      <c r="Q14" s="8">
        <v>62.5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88</v>
      </c>
      <c r="C15" s="8">
        <v>84.5</v>
      </c>
      <c r="D15" s="8">
        <v>86.9</v>
      </c>
      <c r="E15" s="8">
        <v>89.5</v>
      </c>
      <c r="F15" s="8">
        <v>58.1</v>
      </c>
      <c r="G15" s="8">
        <v>56.8</v>
      </c>
      <c r="H15" s="8">
        <v>92.7</v>
      </c>
      <c r="I15" s="8">
        <v>92.4</v>
      </c>
      <c r="J15" s="8">
        <v>68.3</v>
      </c>
      <c r="K15" s="8">
        <v>67.400000000000006</v>
      </c>
      <c r="L15" s="8">
        <v>86</v>
      </c>
      <c r="M15" s="8">
        <v>80.900000000000006</v>
      </c>
      <c r="N15" s="8">
        <v>94.5</v>
      </c>
      <c r="O15" s="8">
        <v>94.1</v>
      </c>
      <c r="P15" s="6" t="s">
        <v>188</v>
      </c>
      <c r="Q15" s="8">
        <v>54.9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85.1</v>
      </c>
      <c r="C16" s="8">
        <v>90.1</v>
      </c>
      <c r="D16" s="8">
        <v>84.6</v>
      </c>
      <c r="E16" s="8">
        <v>88.4</v>
      </c>
      <c r="F16" s="8">
        <v>66.400000000000006</v>
      </c>
      <c r="G16" s="8">
        <v>73.400000000000006</v>
      </c>
      <c r="H16" s="8">
        <v>91.9</v>
      </c>
      <c r="I16" s="8">
        <v>95.2</v>
      </c>
      <c r="J16" s="8">
        <v>78.2</v>
      </c>
      <c r="K16" s="8">
        <v>84.2</v>
      </c>
      <c r="L16" s="8">
        <v>83.3</v>
      </c>
      <c r="M16" s="8">
        <v>86.3</v>
      </c>
      <c r="N16" s="8">
        <v>92.9</v>
      </c>
      <c r="O16" s="8">
        <v>95.5</v>
      </c>
      <c r="P16" s="6" t="s">
        <v>188</v>
      </c>
      <c r="Q16" s="8">
        <v>67.2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82.9</v>
      </c>
      <c r="C17" s="8">
        <v>84</v>
      </c>
      <c r="D17" s="8">
        <v>82.7</v>
      </c>
      <c r="E17" s="8">
        <v>84</v>
      </c>
      <c r="F17" s="8">
        <v>52.9</v>
      </c>
      <c r="G17" s="8">
        <v>54.2</v>
      </c>
      <c r="H17" s="8">
        <v>90.8</v>
      </c>
      <c r="I17" s="8">
        <v>90.4</v>
      </c>
      <c r="J17" s="8">
        <v>63.9</v>
      </c>
      <c r="K17" s="8">
        <v>66.900000000000006</v>
      </c>
      <c r="L17" s="8">
        <v>80.599999999999994</v>
      </c>
      <c r="M17" s="8">
        <v>77.900000000000006</v>
      </c>
      <c r="N17" s="8">
        <v>90</v>
      </c>
      <c r="O17" s="8">
        <v>91.5</v>
      </c>
      <c r="P17" s="6" t="s">
        <v>188</v>
      </c>
      <c r="Q17" s="8">
        <v>43.1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6" t="s">
        <v>251</v>
      </c>
      <c r="C18" s="6" t="s">
        <v>251</v>
      </c>
      <c r="D18" s="6" t="s">
        <v>251</v>
      </c>
      <c r="E18" s="8">
        <v>80</v>
      </c>
      <c r="F18" s="6" t="s">
        <v>251</v>
      </c>
      <c r="G18" s="8">
        <v>60</v>
      </c>
      <c r="H18" s="6" t="s">
        <v>251</v>
      </c>
      <c r="I18" s="8">
        <v>92</v>
      </c>
      <c r="J18" s="6" t="s">
        <v>251</v>
      </c>
      <c r="K18" s="8">
        <v>68</v>
      </c>
      <c r="L18" s="6" t="s">
        <v>251</v>
      </c>
      <c r="M18" s="8">
        <v>84</v>
      </c>
      <c r="N18" s="6" t="s">
        <v>251</v>
      </c>
      <c r="O18" s="8">
        <v>84</v>
      </c>
      <c r="P18" s="6" t="s">
        <v>188</v>
      </c>
      <c r="Q18" s="8">
        <v>68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85.1</v>
      </c>
      <c r="C19" s="8">
        <v>85.5</v>
      </c>
      <c r="D19" s="8">
        <v>81.400000000000006</v>
      </c>
      <c r="E19" s="8">
        <v>84</v>
      </c>
      <c r="F19" s="8">
        <v>52.5</v>
      </c>
      <c r="G19" s="8">
        <v>55.2</v>
      </c>
      <c r="H19" s="8">
        <v>93.4</v>
      </c>
      <c r="I19" s="8">
        <v>93.7</v>
      </c>
      <c r="J19" s="8">
        <v>77.3</v>
      </c>
      <c r="K19" s="8">
        <v>72.900000000000006</v>
      </c>
      <c r="L19" s="8">
        <v>82.2</v>
      </c>
      <c r="M19" s="8">
        <v>78.400000000000006</v>
      </c>
      <c r="N19" s="8">
        <v>91.7</v>
      </c>
      <c r="O19" s="8">
        <v>92.6</v>
      </c>
      <c r="P19" s="6" t="s">
        <v>188</v>
      </c>
      <c r="Q19" s="8">
        <v>50.6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86.8</v>
      </c>
      <c r="C20" s="8">
        <v>91.7</v>
      </c>
      <c r="D20" s="8">
        <v>85.6</v>
      </c>
      <c r="E20" s="8">
        <v>89.4</v>
      </c>
      <c r="F20" s="8">
        <v>58.9</v>
      </c>
      <c r="G20" s="8">
        <v>63.5</v>
      </c>
      <c r="H20" s="8">
        <v>93.3</v>
      </c>
      <c r="I20" s="8">
        <v>90.6</v>
      </c>
      <c r="J20" s="8">
        <v>68.900000000000006</v>
      </c>
      <c r="K20" s="8">
        <v>77.599999999999994</v>
      </c>
      <c r="L20" s="8">
        <v>86.8</v>
      </c>
      <c r="M20" s="8">
        <v>81.2</v>
      </c>
      <c r="N20" s="8">
        <v>93.4</v>
      </c>
      <c r="O20" s="8">
        <v>90.6</v>
      </c>
      <c r="P20" s="6" t="s">
        <v>188</v>
      </c>
      <c r="Q20" s="8">
        <v>65.900000000000006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83.6</v>
      </c>
      <c r="C21" s="8">
        <v>87</v>
      </c>
      <c r="D21" s="8">
        <v>79.3</v>
      </c>
      <c r="E21" s="8">
        <v>82.1</v>
      </c>
      <c r="F21" s="8">
        <v>46.5</v>
      </c>
      <c r="G21" s="8">
        <v>51.6</v>
      </c>
      <c r="H21" s="8">
        <v>90.1</v>
      </c>
      <c r="I21" s="8">
        <v>87.9</v>
      </c>
      <c r="J21" s="8">
        <v>59.2</v>
      </c>
      <c r="K21" s="8">
        <v>60.1</v>
      </c>
      <c r="L21" s="8">
        <v>77.5</v>
      </c>
      <c r="M21" s="8">
        <v>76.2</v>
      </c>
      <c r="N21" s="8">
        <v>85.9</v>
      </c>
      <c r="O21" s="8">
        <v>88.4</v>
      </c>
      <c r="P21" s="6" t="s">
        <v>188</v>
      </c>
      <c r="Q21" s="8">
        <v>47.8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86.4</v>
      </c>
      <c r="C22" s="8">
        <v>77</v>
      </c>
      <c r="D22" s="8">
        <v>84.1</v>
      </c>
      <c r="E22" s="8">
        <v>87.8</v>
      </c>
      <c r="F22" s="8">
        <v>65.900000000000006</v>
      </c>
      <c r="G22" s="8">
        <v>39.700000000000003</v>
      </c>
      <c r="H22" s="8">
        <v>89.8</v>
      </c>
      <c r="I22" s="8">
        <v>90.4</v>
      </c>
      <c r="J22" s="8">
        <v>67.8</v>
      </c>
      <c r="K22" s="8">
        <v>61.6</v>
      </c>
      <c r="L22" s="8">
        <v>86.4</v>
      </c>
      <c r="M22" s="8">
        <v>75.7</v>
      </c>
      <c r="N22" s="8">
        <v>95.5</v>
      </c>
      <c r="O22" s="8">
        <v>89.2</v>
      </c>
      <c r="P22" s="6" t="s">
        <v>188</v>
      </c>
      <c r="Q22" s="8">
        <v>35.1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6" t="s">
        <v>251</v>
      </c>
      <c r="C23" s="6" t="s">
        <v>188</v>
      </c>
      <c r="D23" s="6" t="s">
        <v>251</v>
      </c>
      <c r="E23" s="6" t="s">
        <v>188</v>
      </c>
      <c r="F23" s="6" t="s">
        <v>251</v>
      </c>
      <c r="G23" s="6" t="s">
        <v>188</v>
      </c>
      <c r="H23" s="6" t="s">
        <v>251</v>
      </c>
      <c r="I23" s="6" t="s">
        <v>188</v>
      </c>
      <c r="J23" s="6" t="s">
        <v>251</v>
      </c>
      <c r="K23" s="6" t="s">
        <v>188</v>
      </c>
      <c r="L23" s="6" t="s">
        <v>251</v>
      </c>
      <c r="M23" s="6" t="s">
        <v>188</v>
      </c>
      <c r="N23" s="6" t="s">
        <v>251</v>
      </c>
      <c r="O23" s="6" t="s">
        <v>188</v>
      </c>
      <c r="P23" s="6" t="s">
        <v>188</v>
      </c>
      <c r="Q23" s="6" t="s">
        <v>188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85</v>
      </c>
      <c r="C24" s="10">
        <v>85.5</v>
      </c>
      <c r="D24" s="10">
        <v>82</v>
      </c>
      <c r="E24" s="10">
        <v>83.1</v>
      </c>
      <c r="F24" s="10">
        <v>61.1</v>
      </c>
      <c r="G24" s="10">
        <v>62.7</v>
      </c>
      <c r="H24" s="10">
        <v>92.6</v>
      </c>
      <c r="I24" s="10">
        <v>92.5</v>
      </c>
      <c r="J24" s="10">
        <v>74.599999999999994</v>
      </c>
      <c r="K24" s="10">
        <v>75.8</v>
      </c>
      <c r="L24" s="10">
        <v>81.3</v>
      </c>
      <c r="M24" s="10">
        <v>80.599999999999994</v>
      </c>
      <c r="N24" s="10">
        <v>91.7</v>
      </c>
      <c r="O24" s="10">
        <v>91.9</v>
      </c>
      <c r="P24" s="9" t="s">
        <v>188</v>
      </c>
      <c r="Q24" s="10">
        <v>56.4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1501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208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1502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1503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1504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1505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1506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1507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1508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1509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I50"/>
  <sheetViews>
    <sheetView workbookViewId="0"/>
  </sheetViews>
  <sheetFormatPr defaultRowHeight="14.25" x14ac:dyDescent="0.45"/>
  <cols>
    <col min="1" max="1" width="33.73046875" customWidth="1"/>
    <col min="2" max="10" width="20.73046875" customWidth="1"/>
    <col min="11" max="11" width="13.1328125" customWidth="1"/>
  </cols>
  <sheetData>
    <row r="1" spans="1:35" x14ac:dyDescent="0.45">
      <c r="A1" s="4" t="s">
        <v>57</v>
      </c>
      <c r="K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1539</v>
      </c>
      <c r="C2" s="3" t="s">
        <v>1540</v>
      </c>
      <c r="D2" s="3" t="s">
        <v>1541</v>
      </c>
      <c r="E2" s="3" t="s">
        <v>1542</v>
      </c>
      <c r="F2" s="3" t="s">
        <v>1543</v>
      </c>
      <c r="G2" s="3" t="s">
        <v>1544</v>
      </c>
      <c r="H2" s="3" t="s">
        <v>1545</v>
      </c>
      <c r="I2" s="3" t="s">
        <v>1546</v>
      </c>
      <c r="J2" s="3" t="s">
        <v>1547</v>
      </c>
    </row>
    <row r="3" spans="1:35" x14ac:dyDescent="0.45">
      <c r="A3" s="6" t="s">
        <v>1548</v>
      </c>
      <c r="B3" s="11">
        <v>40</v>
      </c>
      <c r="C3" s="11">
        <v>38</v>
      </c>
      <c r="D3" s="11">
        <v>78</v>
      </c>
      <c r="E3" s="11">
        <v>41</v>
      </c>
      <c r="F3" s="11">
        <v>58</v>
      </c>
      <c r="G3" s="11">
        <v>99</v>
      </c>
      <c r="H3" s="11">
        <v>41</v>
      </c>
      <c r="I3" s="11">
        <v>62</v>
      </c>
      <c r="J3" s="11">
        <v>103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1549</v>
      </c>
      <c r="B4" s="6">
        <v>75706</v>
      </c>
      <c r="C4" s="6">
        <v>5314</v>
      </c>
      <c r="D4" s="6">
        <v>81020</v>
      </c>
      <c r="E4" s="6">
        <v>187089</v>
      </c>
      <c r="F4" s="6">
        <v>12011</v>
      </c>
      <c r="G4" s="6">
        <v>199100</v>
      </c>
      <c r="H4" s="6">
        <v>262795</v>
      </c>
      <c r="I4" s="6">
        <v>17325</v>
      </c>
      <c r="J4" s="6">
        <v>280120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1550</v>
      </c>
      <c r="B5" s="6">
        <v>30182</v>
      </c>
      <c r="C5" s="6">
        <v>2217</v>
      </c>
      <c r="D5" s="6">
        <v>32399</v>
      </c>
      <c r="E5" s="6">
        <v>83080</v>
      </c>
      <c r="F5" s="6">
        <v>5085</v>
      </c>
      <c r="G5" s="6">
        <v>88165</v>
      </c>
      <c r="H5" s="6">
        <v>113262</v>
      </c>
      <c r="I5" s="6">
        <v>7302</v>
      </c>
      <c r="J5" s="6">
        <v>120564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1551</v>
      </c>
      <c r="B6" s="8">
        <v>39.9</v>
      </c>
      <c r="C6" s="8">
        <v>41.7</v>
      </c>
      <c r="D6" s="8">
        <v>40</v>
      </c>
      <c r="E6" s="8">
        <v>44.4</v>
      </c>
      <c r="F6" s="8">
        <v>42.3</v>
      </c>
      <c r="G6" s="8">
        <v>44.3</v>
      </c>
      <c r="H6" s="8">
        <v>43.1</v>
      </c>
      <c r="I6" s="8">
        <v>42.1</v>
      </c>
      <c r="J6" s="8">
        <v>43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247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1553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1554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1555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I50"/>
  <sheetViews>
    <sheetView workbookViewId="0"/>
  </sheetViews>
  <sheetFormatPr defaultRowHeight="14.25" x14ac:dyDescent="0.45"/>
  <cols>
    <col min="1" max="1" width="33.73046875" customWidth="1"/>
    <col min="2" max="10" width="20.73046875" customWidth="1"/>
    <col min="11" max="11" width="13.1328125" customWidth="1"/>
  </cols>
  <sheetData>
    <row r="1" spans="1:35" x14ac:dyDescent="0.45">
      <c r="A1" s="4" t="s">
        <v>59</v>
      </c>
      <c r="K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1556</v>
      </c>
      <c r="C2" s="3" t="s">
        <v>1557</v>
      </c>
      <c r="D2" s="3" t="s">
        <v>1558</v>
      </c>
      <c r="E2" s="3" t="s">
        <v>1559</v>
      </c>
      <c r="F2" s="3" t="s">
        <v>1560</v>
      </c>
      <c r="G2" s="3" t="s">
        <v>1561</v>
      </c>
      <c r="H2" s="3" t="s">
        <v>1545</v>
      </c>
      <c r="I2" s="3" t="s">
        <v>1546</v>
      </c>
      <c r="J2" s="3" t="s">
        <v>1547</v>
      </c>
    </row>
    <row r="3" spans="1:35" x14ac:dyDescent="0.45">
      <c r="A3" s="6" t="s">
        <v>1548</v>
      </c>
      <c r="B3" s="11">
        <v>40</v>
      </c>
      <c r="C3" s="11">
        <v>39</v>
      </c>
      <c r="D3" s="11">
        <v>79</v>
      </c>
      <c r="E3" s="11">
        <v>41</v>
      </c>
      <c r="F3" s="11">
        <v>51</v>
      </c>
      <c r="G3" s="11">
        <v>92</v>
      </c>
      <c r="H3" s="11">
        <v>41</v>
      </c>
      <c r="I3" s="11">
        <v>56</v>
      </c>
      <c r="J3" s="11">
        <v>97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1549</v>
      </c>
      <c r="B4" s="6">
        <v>68544</v>
      </c>
      <c r="C4" s="6">
        <v>4770</v>
      </c>
      <c r="D4" s="6">
        <v>73314</v>
      </c>
      <c r="E4" s="6">
        <v>186713</v>
      </c>
      <c r="F4" s="6">
        <v>8003</v>
      </c>
      <c r="G4" s="6">
        <v>194716</v>
      </c>
      <c r="H4" s="6">
        <v>255257</v>
      </c>
      <c r="I4" s="6">
        <v>12773</v>
      </c>
      <c r="J4" s="6">
        <v>268030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1550</v>
      </c>
      <c r="B5" s="6">
        <v>28639</v>
      </c>
      <c r="C5" s="6">
        <v>1986</v>
      </c>
      <c r="D5" s="6">
        <v>30625</v>
      </c>
      <c r="E5" s="6">
        <v>86145</v>
      </c>
      <c r="F5" s="6">
        <v>3977</v>
      </c>
      <c r="G5" s="6">
        <v>90122</v>
      </c>
      <c r="H5" s="6">
        <v>114784</v>
      </c>
      <c r="I5" s="6">
        <v>5963</v>
      </c>
      <c r="J5" s="6">
        <v>120747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1551</v>
      </c>
      <c r="B6" s="8">
        <v>41.8</v>
      </c>
      <c r="C6" s="8">
        <v>41.6</v>
      </c>
      <c r="D6" s="8">
        <v>41.8</v>
      </c>
      <c r="E6" s="8">
        <v>46.1</v>
      </c>
      <c r="F6" s="8">
        <v>49.7</v>
      </c>
      <c r="G6" s="8">
        <v>46.3</v>
      </c>
      <c r="H6" s="8">
        <v>45</v>
      </c>
      <c r="I6" s="8">
        <v>46.7</v>
      </c>
      <c r="J6" s="8">
        <v>45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247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1553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1554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1555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7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216</v>
      </c>
      <c r="E2" s="3" t="s">
        <v>217</v>
      </c>
      <c r="F2" s="3" t="s">
        <v>218</v>
      </c>
      <c r="G2" s="3" t="s">
        <v>219</v>
      </c>
    </row>
    <row r="3" spans="1:35" x14ac:dyDescent="0.45">
      <c r="A3" s="6" t="s">
        <v>220</v>
      </c>
      <c r="B3" s="8">
        <v>64.599999999999994</v>
      </c>
      <c r="C3" s="8">
        <v>63.4</v>
      </c>
      <c r="D3" s="8">
        <v>82.9</v>
      </c>
      <c r="E3" s="8">
        <v>82.4</v>
      </c>
      <c r="F3" s="8">
        <v>81.8</v>
      </c>
      <c r="G3" s="8">
        <v>84.1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73.2</v>
      </c>
      <c r="C4" s="8">
        <v>75.900000000000006</v>
      </c>
      <c r="D4" s="8">
        <v>81.099999999999994</v>
      </c>
      <c r="E4" s="8">
        <v>82.9</v>
      </c>
      <c r="F4" s="8">
        <v>93.3</v>
      </c>
      <c r="G4" s="8">
        <v>94.7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83.1</v>
      </c>
      <c r="C5" s="8">
        <v>84.8</v>
      </c>
      <c r="D5" s="8">
        <v>88.2</v>
      </c>
      <c r="E5" s="8">
        <v>88.4</v>
      </c>
      <c r="F5" s="8">
        <v>94.3</v>
      </c>
      <c r="G5" s="8">
        <v>95.3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77.7</v>
      </c>
      <c r="C6" s="8">
        <v>74.5</v>
      </c>
      <c r="D6" s="8">
        <v>87.9</v>
      </c>
      <c r="E6" s="8">
        <v>86.3</v>
      </c>
      <c r="F6" s="8">
        <v>94.7</v>
      </c>
      <c r="G6" s="8">
        <v>93.9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68.3</v>
      </c>
      <c r="C7" s="8">
        <v>72.599999999999994</v>
      </c>
      <c r="D7" s="8">
        <v>87.1</v>
      </c>
      <c r="E7" s="8">
        <v>89.1</v>
      </c>
      <c r="F7" s="8">
        <v>92</v>
      </c>
      <c r="G7" s="8">
        <v>92.7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72.400000000000006</v>
      </c>
      <c r="C8" s="8">
        <v>70.5</v>
      </c>
      <c r="D8" s="8">
        <v>89.5</v>
      </c>
      <c r="E8" s="8">
        <v>89.9</v>
      </c>
      <c r="F8" s="8">
        <v>93.2</v>
      </c>
      <c r="G8" s="8">
        <v>92.9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94.9</v>
      </c>
      <c r="C9" s="8">
        <v>91.1</v>
      </c>
      <c r="D9" s="8">
        <v>94.3</v>
      </c>
      <c r="E9" s="8">
        <v>91.9</v>
      </c>
      <c r="F9" s="8">
        <v>95</v>
      </c>
      <c r="G9" s="8">
        <v>88.3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78.7</v>
      </c>
      <c r="C10" s="8">
        <v>76.3</v>
      </c>
      <c r="D10" s="8">
        <v>91.5</v>
      </c>
      <c r="E10" s="8">
        <v>90.4</v>
      </c>
      <c r="F10" s="8">
        <v>97.8</v>
      </c>
      <c r="G10" s="8">
        <v>97.3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97.2</v>
      </c>
      <c r="C11" s="8">
        <v>95.7</v>
      </c>
      <c r="D11" s="8">
        <v>97.3</v>
      </c>
      <c r="E11" s="8">
        <v>97.5</v>
      </c>
      <c r="F11" s="8">
        <v>97.4</v>
      </c>
      <c r="G11" s="8">
        <v>98.5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86.8</v>
      </c>
      <c r="C12" s="8">
        <v>86.2</v>
      </c>
      <c r="D12" s="8">
        <v>94</v>
      </c>
      <c r="E12" s="8">
        <v>93.7</v>
      </c>
      <c r="F12" s="8">
        <v>92.5</v>
      </c>
      <c r="G12" s="8">
        <v>94.7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84.7</v>
      </c>
      <c r="C13" s="8">
        <v>81.900000000000006</v>
      </c>
      <c r="D13" s="8">
        <v>89.2</v>
      </c>
      <c r="E13" s="8">
        <v>91.6</v>
      </c>
      <c r="F13" s="8">
        <v>90.5</v>
      </c>
      <c r="G13" s="8">
        <v>84.9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89.3</v>
      </c>
      <c r="C14" s="8">
        <v>92.4</v>
      </c>
      <c r="D14" s="8">
        <v>95.8</v>
      </c>
      <c r="E14" s="8">
        <v>96.2</v>
      </c>
      <c r="F14" s="8">
        <v>98.5</v>
      </c>
      <c r="G14" s="8">
        <v>98.7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83.3</v>
      </c>
      <c r="C15" s="8">
        <v>80.8</v>
      </c>
      <c r="D15" s="8">
        <v>93.9</v>
      </c>
      <c r="E15" s="8">
        <v>92.7</v>
      </c>
      <c r="F15" s="8">
        <v>96.1</v>
      </c>
      <c r="G15" s="8">
        <v>95.3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77.900000000000006</v>
      </c>
      <c r="C16" s="8">
        <v>76.599999999999994</v>
      </c>
      <c r="D16" s="8">
        <v>88.1</v>
      </c>
      <c r="E16" s="8">
        <v>88</v>
      </c>
      <c r="F16" s="8">
        <v>96.5</v>
      </c>
      <c r="G16" s="8">
        <v>96.6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64.3</v>
      </c>
      <c r="C17" s="8">
        <v>64.3</v>
      </c>
      <c r="D17" s="8">
        <v>83.8</v>
      </c>
      <c r="E17" s="8">
        <v>83.9</v>
      </c>
      <c r="F17" s="8">
        <v>88.5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73.5</v>
      </c>
      <c r="C18" s="8">
        <v>70.2</v>
      </c>
      <c r="D18" s="8">
        <v>86.5</v>
      </c>
      <c r="E18" s="8">
        <v>84.8</v>
      </c>
      <c r="F18" s="8">
        <v>94.6</v>
      </c>
      <c r="G18" s="8">
        <v>95.3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64.5</v>
      </c>
      <c r="C19" s="8">
        <v>63.4</v>
      </c>
      <c r="D19" s="8">
        <v>85.3</v>
      </c>
      <c r="E19" s="8">
        <v>86.3</v>
      </c>
      <c r="F19" s="8">
        <v>86.1</v>
      </c>
      <c r="G19" s="8">
        <v>88.7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77.2</v>
      </c>
      <c r="C20" s="8">
        <v>77.3</v>
      </c>
      <c r="D20" s="8">
        <v>87.9</v>
      </c>
      <c r="E20" s="8">
        <v>86.5</v>
      </c>
      <c r="F20" s="8">
        <v>94.4</v>
      </c>
      <c r="G20" s="8">
        <v>94.8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52.2</v>
      </c>
      <c r="C21" s="8">
        <v>52.9</v>
      </c>
      <c r="D21" s="8">
        <v>81.3</v>
      </c>
      <c r="E21" s="8">
        <v>81.8</v>
      </c>
      <c r="F21" s="8">
        <v>91.8</v>
      </c>
      <c r="G21" s="8">
        <v>90.7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60.5</v>
      </c>
      <c r="C22" s="8">
        <v>60.1</v>
      </c>
      <c r="D22" s="8">
        <v>82.7</v>
      </c>
      <c r="E22" s="8">
        <v>82.8</v>
      </c>
      <c r="F22" s="8">
        <v>90.4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59.6</v>
      </c>
      <c r="C23" s="8">
        <v>56.4</v>
      </c>
      <c r="D23" s="8">
        <v>86.7</v>
      </c>
      <c r="E23" s="8">
        <v>83.4</v>
      </c>
      <c r="F23" s="8">
        <v>94.2</v>
      </c>
      <c r="G23" s="8">
        <v>96.5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72.900000000000006</v>
      </c>
      <c r="C24" s="10">
        <v>72.2</v>
      </c>
      <c r="D24" s="10">
        <v>87</v>
      </c>
      <c r="E24" s="10">
        <v>86.8</v>
      </c>
      <c r="F24" s="10">
        <v>91.9</v>
      </c>
      <c r="G24" s="10">
        <v>92.4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242</v>
      </c>
      <c r="B25" s="8">
        <v>11.9</v>
      </c>
      <c r="C25" s="8">
        <v>11.8</v>
      </c>
      <c r="D25" s="8">
        <v>4.7</v>
      </c>
      <c r="E25" s="8">
        <v>4.5999999999999996</v>
      </c>
      <c r="F25" s="8">
        <v>4</v>
      </c>
      <c r="G25" s="8">
        <v>4.0999999999999996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243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244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245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208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209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210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211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I50"/>
  <sheetViews>
    <sheetView workbookViewId="0"/>
  </sheetViews>
  <sheetFormatPr defaultRowHeight="14.25" x14ac:dyDescent="0.45"/>
  <cols>
    <col min="1" max="1" width="33.73046875" customWidth="1"/>
    <col min="2" max="10" width="20.73046875" customWidth="1"/>
    <col min="11" max="11" width="13.1328125" customWidth="1"/>
  </cols>
  <sheetData>
    <row r="1" spans="1:35" x14ac:dyDescent="0.45">
      <c r="A1" s="4" t="s">
        <v>61</v>
      </c>
      <c r="K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1564</v>
      </c>
      <c r="C2" s="3" t="s">
        <v>1565</v>
      </c>
      <c r="D2" s="3" t="s">
        <v>1566</v>
      </c>
      <c r="E2" s="3" t="s">
        <v>1567</v>
      </c>
      <c r="F2" s="3" t="s">
        <v>1568</v>
      </c>
      <c r="G2" s="3" t="s">
        <v>1569</v>
      </c>
      <c r="H2" s="3" t="s">
        <v>1545</v>
      </c>
      <c r="I2" s="3" t="s">
        <v>1546</v>
      </c>
      <c r="J2" s="3" t="s">
        <v>1547</v>
      </c>
    </row>
    <row r="3" spans="1:35" x14ac:dyDescent="0.45">
      <c r="A3" s="6" t="s">
        <v>1548</v>
      </c>
      <c r="B3" s="11">
        <v>40</v>
      </c>
      <c r="C3" s="11">
        <v>32</v>
      </c>
      <c r="D3" s="11">
        <v>72</v>
      </c>
      <c r="E3" s="11">
        <v>40</v>
      </c>
      <c r="F3" s="11">
        <v>52</v>
      </c>
      <c r="G3" s="11">
        <v>92</v>
      </c>
      <c r="H3" s="11">
        <v>40</v>
      </c>
      <c r="I3" s="11">
        <v>56</v>
      </c>
      <c r="J3" s="11">
        <v>96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1549</v>
      </c>
      <c r="B4" s="6">
        <v>67514</v>
      </c>
      <c r="C4" s="6">
        <v>3105</v>
      </c>
      <c r="D4" s="6">
        <v>70619</v>
      </c>
      <c r="E4" s="6">
        <v>184141</v>
      </c>
      <c r="F4" s="6">
        <v>7726</v>
      </c>
      <c r="G4" s="6">
        <v>191867</v>
      </c>
      <c r="H4" s="6">
        <v>251655</v>
      </c>
      <c r="I4" s="6">
        <v>10831</v>
      </c>
      <c r="J4" s="6">
        <v>262486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1550</v>
      </c>
      <c r="B5" s="6">
        <v>24440</v>
      </c>
      <c r="C5" s="6">
        <v>1157</v>
      </c>
      <c r="D5" s="6">
        <v>25597</v>
      </c>
      <c r="E5" s="6">
        <v>75418</v>
      </c>
      <c r="F5" s="6">
        <v>3193</v>
      </c>
      <c r="G5" s="6">
        <v>78611</v>
      </c>
      <c r="H5" s="6">
        <v>99858</v>
      </c>
      <c r="I5" s="6">
        <v>4350</v>
      </c>
      <c r="J5" s="6">
        <v>104208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1551</v>
      </c>
      <c r="B6" s="8">
        <v>36.200000000000003</v>
      </c>
      <c r="C6" s="8">
        <v>37.299999999999997</v>
      </c>
      <c r="D6" s="8">
        <v>36.200000000000003</v>
      </c>
      <c r="E6" s="8">
        <v>41</v>
      </c>
      <c r="F6" s="8">
        <v>41.3</v>
      </c>
      <c r="G6" s="8">
        <v>41</v>
      </c>
      <c r="H6" s="8">
        <v>39.700000000000003</v>
      </c>
      <c r="I6" s="8">
        <v>40.200000000000003</v>
      </c>
      <c r="J6" s="8">
        <v>39.700000000000003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247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1553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1554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1555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I50"/>
  <sheetViews>
    <sheetView workbookViewId="0"/>
  </sheetViews>
  <sheetFormatPr defaultRowHeight="14.25" x14ac:dyDescent="0.45"/>
  <cols>
    <col min="1" max="1" width="33.73046875" customWidth="1"/>
    <col min="2" max="10" width="20.73046875" customWidth="1"/>
    <col min="11" max="11" width="13.1328125" customWidth="1"/>
  </cols>
  <sheetData>
    <row r="1" spans="1:35" x14ac:dyDescent="0.45">
      <c r="A1" s="4" t="s">
        <v>63</v>
      </c>
      <c r="K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1571</v>
      </c>
      <c r="C2" s="3" t="s">
        <v>1572</v>
      </c>
      <c r="D2" s="3" t="s">
        <v>1573</v>
      </c>
      <c r="E2" s="3" t="s">
        <v>1574</v>
      </c>
      <c r="F2" s="3" t="s">
        <v>1575</v>
      </c>
      <c r="G2" s="3" t="s">
        <v>1576</v>
      </c>
      <c r="H2" s="3" t="s">
        <v>1545</v>
      </c>
      <c r="I2" s="3" t="s">
        <v>1546</v>
      </c>
      <c r="J2" s="3" t="s">
        <v>1547</v>
      </c>
    </row>
    <row r="3" spans="1:35" x14ac:dyDescent="0.45">
      <c r="A3" s="6" t="s">
        <v>1548</v>
      </c>
      <c r="B3" s="6">
        <v>41</v>
      </c>
      <c r="C3" s="6">
        <v>51</v>
      </c>
      <c r="D3" s="6">
        <v>92</v>
      </c>
      <c r="E3" s="6">
        <v>41</v>
      </c>
      <c r="F3" s="6">
        <v>61</v>
      </c>
      <c r="G3" s="6">
        <v>102</v>
      </c>
      <c r="H3" s="6">
        <v>41</v>
      </c>
      <c r="I3" s="6">
        <v>68</v>
      </c>
      <c r="J3" s="6">
        <v>109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1549</v>
      </c>
      <c r="B4" s="6">
        <v>96244</v>
      </c>
      <c r="C4" s="6">
        <v>11004</v>
      </c>
      <c r="D4" s="6">
        <v>107248</v>
      </c>
      <c r="E4" s="6">
        <v>181605</v>
      </c>
      <c r="F4" s="6">
        <v>10490</v>
      </c>
      <c r="G4" s="6">
        <v>192095</v>
      </c>
      <c r="H4" s="6">
        <v>277849</v>
      </c>
      <c r="I4" s="6">
        <v>21494</v>
      </c>
      <c r="J4" s="6">
        <v>299343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1550</v>
      </c>
      <c r="B5" s="6">
        <v>40508</v>
      </c>
      <c r="C5" s="6">
        <v>4531</v>
      </c>
      <c r="D5" s="6">
        <v>45039</v>
      </c>
      <c r="E5" s="6">
        <v>82290</v>
      </c>
      <c r="F5" s="6">
        <v>4847</v>
      </c>
      <c r="G5" s="6">
        <v>87137</v>
      </c>
      <c r="H5" s="6">
        <v>122798</v>
      </c>
      <c r="I5" s="6">
        <v>9378</v>
      </c>
      <c r="J5" s="6">
        <v>132176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1551</v>
      </c>
      <c r="B6" s="8">
        <v>42.1</v>
      </c>
      <c r="C6" s="8">
        <v>41.2</v>
      </c>
      <c r="D6" s="8">
        <v>42</v>
      </c>
      <c r="E6" s="8">
        <v>45.3</v>
      </c>
      <c r="F6" s="8">
        <v>46.2</v>
      </c>
      <c r="G6" s="8">
        <v>45.4</v>
      </c>
      <c r="H6" s="8">
        <v>44.2</v>
      </c>
      <c r="I6" s="8">
        <v>43.6</v>
      </c>
      <c r="J6" s="8">
        <v>44.2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247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1553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1554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1555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I115"/>
  <sheetViews>
    <sheetView workbookViewId="0"/>
  </sheetViews>
  <sheetFormatPr defaultRowHeight="14.25" x14ac:dyDescent="0.45"/>
  <cols>
    <col min="1" max="1" width="54.73046875" customWidth="1"/>
    <col min="2" max="4" width="30.73046875" customWidth="1"/>
    <col min="5" max="5" width="13.1328125" customWidth="1"/>
  </cols>
  <sheetData>
    <row r="1" spans="1:35" x14ac:dyDescent="0.45">
      <c r="A1" s="4" t="s">
        <v>65</v>
      </c>
      <c r="E1" s="1" t="str">
        <f>HYPERLINK("#'INDEX'!A1", "Back to INDEX")</f>
        <v>Back to INDEX</v>
      </c>
    </row>
    <row r="2" spans="1:35" x14ac:dyDescent="0.45">
      <c r="A2" s="3" t="s">
        <v>188</v>
      </c>
      <c r="B2" s="3" t="s">
        <v>1578</v>
      </c>
      <c r="C2" s="3" t="s">
        <v>1579</v>
      </c>
      <c r="D2" s="3" t="s">
        <v>1423</v>
      </c>
    </row>
    <row r="3" spans="1:35" x14ac:dyDescent="0.45">
      <c r="A3" s="6" t="s">
        <v>1112</v>
      </c>
      <c r="B3" s="8">
        <v>39.9</v>
      </c>
      <c r="C3" s="6" t="s">
        <v>188</v>
      </c>
      <c r="D3" s="8">
        <v>39.9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1117</v>
      </c>
      <c r="B4" s="8">
        <v>48.9</v>
      </c>
      <c r="C4" s="6" t="s">
        <v>188</v>
      </c>
      <c r="D4" s="8">
        <v>48.9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1580</v>
      </c>
      <c r="B5" s="8">
        <v>50</v>
      </c>
      <c r="C5" s="8">
        <v>55</v>
      </c>
      <c r="D5" s="8">
        <v>52.5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1122</v>
      </c>
      <c r="B6" s="8">
        <v>50</v>
      </c>
      <c r="C6" s="8">
        <v>92</v>
      </c>
      <c r="D6" s="8">
        <v>88.9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1125</v>
      </c>
      <c r="B7" s="8">
        <v>64.3</v>
      </c>
      <c r="C7" s="8">
        <v>64.3</v>
      </c>
      <c r="D7" s="8">
        <v>64.3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1126</v>
      </c>
      <c r="B8" s="8">
        <v>43.4</v>
      </c>
      <c r="C8" s="8">
        <v>42.7</v>
      </c>
      <c r="D8" s="8">
        <v>42.9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1131</v>
      </c>
      <c r="B9" s="8">
        <v>42.9</v>
      </c>
      <c r="C9" s="8">
        <v>55.6</v>
      </c>
      <c r="D9" s="8">
        <v>52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265</v>
      </c>
      <c r="B10" s="8">
        <v>48.4</v>
      </c>
      <c r="C10" s="8">
        <v>53.5</v>
      </c>
      <c r="D10" s="8">
        <v>52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1134</v>
      </c>
      <c r="B11" s="8">
        <v>50</v>
      </c>
      <c r="C11" s="6" t="s">
        <v>188</v>
      </c>
      <c r="D11" s="8">
        <v>50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1135</v>
      </c>
      <c r="B12" s="8">
        <v>53.2</v>
      </c>
      <c r="C12" s="8">
        <v>42.8</v>
      </c>
      <c r="D12" s="8">
        <v>47.5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1136</v>
      </c>
      <c r="B13" s="8">
        <v>57.1</v>
      </c>
      <c r="C13" s="8">
        <v>66.7</v>
      </c>
      <c r="D13" s="8">
        <v>58.7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1141</v>
      </c>
      <c r="B14" s="8">
        <v>58.2</v>
      </c>
      <c r="C14" s="8">
        <v>59.3</v>
      </c>
      <c r="D14" s="8">
        <v>58.8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1142</v>
      </c>
      <c r="B15" s="8">
        <v>57.6</v>
      </c>
      <c r="C15" s="8">
        <v>54.5</v>
      </c>
      <c r="D15" s="8">
        <v>57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1143</v>
      </c>
      <c r="B16" s="8">
        <v>60</v>
      </c>
      <c r="C16" s="8">
        <v>60</v>
      </c>
      <c r="D16" s="8">
        <v>60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1146</v>
      </c>
      <c r="B17" s="8">
        <v>44.4</v>
      </c>
      <c r="C17" s="8">
        <v>59.2</v>
      </c>
      <c r="D17" s="8">
        <v>58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270</v>
      </c>
      <c r="B18" s="8">
        <v>47.5</v>
      </c>
      <c r="C18" s="8">
        <v>46.7</v>
      </c>
      <c r="D18" s="8">
        <v>47.2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1151</v>
      </c>
      <c r="B19" s="8">
        <v>50</v>
      </c>
      <c r="C19" s="8">
        <v>52.2</v>
      </c>
      <c r="D19" s="8">
        <v>51.9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1156</v>
      </c>
      <c r="B20" s="6" t="s">
        <v>188</v>
      </c>
      <c r="C20" s="8">
        <v>50</v>
      </c>
      <c r="D20" s="8">
        <v>50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1159</v>
      </c>
      <c r="B21" s="6" t="s">
        <v>188</v>
      </c>
      <c r="C21" s="8">
        <v>55.6</v>
      </c>
      <c r="D21" s="8">
        <v>55.6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275</v>
      </c>
      <c r="B22" s="8">
        <v>45.5</v>
      </c>
      <c r="C22" s="8">
        <v>51.7</v>
      </c>
      <c r="D22" s="8">
        <v>49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280</v>
      </c>
      <c r="B23" s="8">
        <v>51.9</v>
      </c>
      <c r="C23" s="8">
        <v>64.5</v>
      </c>
      <c r="D23" s="8">
        <v>59.9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285</v>
      </c>
      <c r="B24" s="8">
        <v>45.9</v>
      </c>
      <c r="C24" s="8">
        <v>47.2</v>
      </c>
      <c r="D24" s="8">
        <v>46.6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1160</v>
      </c>
      <c r="B25" s="6" t="s">
        <v>188</v>
      </c>
      <c r="C25" s="8">
        <v>75</v>
      </c>
      <c r="D25" s="8">
        <v>75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1161</v>
      </c>
      <c r="B26" s="8">
        <v>59.4</v>
      </c>
      <c r="C26" s="8">
        <v>58.3</v>
      </c>
      <c r="D26" s="8">
        <v>58.7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1166</v>
      </c>
      <c r="B27" s="6" t="s">
        <v>188</v>
      </c>
      <c r="C27" s="8">
        <v>50.4</v>
      </c>
      <c r="D27" s="8">
        <v>50.4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290</v>
      </c>
      <c r="B28" s="8">
        <v>40.4</v>
      </c>
      <c r="C28" s="8">
        <v>45</v>
      </c>
      <c r="D28" s="8">
        <v>43.2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295</v>
      </c>
      <c r="B29" s="8">
        <v>49.2</v>
      </c>
      <c r="C29" s="8">
        <v>50</v>
      </c>
      <c r="D29" s="8">
        <v>49.7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1170</v>
      </c>
      <c r="B30" s="8">
        <v>83.3</v>
      </c>
      <c r="C30" s="8">
        <v>68.2</v>
      </c>
      <c r="D30" s="8">
        <v>71.400000000000006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300</v>
      </c>
      <c r="B31" s="8">
        <v>45.2</v>
      </c>
      <c r="C31" s="8">
        <v>47</v>
      </c>
      <c r="D31" s="8">
        <v>46.4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1174</v>
      </c>
      <c r="B32" s="8">
        <v>47.1</v>
      </c>
      <c r="C32" s="8">
        <v>62.2</v>
      </c>
      <c r="D32" s="8">
        <v>56.2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1178</v>
      </c>
      <c r="B33" s="8">
        <v>30</v>
      </c>
      <c r="C33" s="8">
        <v>62</v>
      </c>
      <c r="D33" s="8">
        <v>56.7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305</v>
      </c>
      <c r="B34" s="8">
        <v>44.3</v>
      </c>
      <c r="C34" s="8">
        <v>56.4</v>
      </c>
      <c r="D34" s="8">
        <v>51.6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310</v>
      </c>
      <c r="B35" s="8">
        <v>48.7</v>
      </c>
      <c r="C35" s="8">
        <v>52.7</v>
      </c>
      <c r="D35" s="8">
        <v>52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315</v>
      </c>
      <c r="B36" s="8">
        <v>41.6</v>
      </c>
      <c r="C36" s="8">
        <v>40.6</v>
      </c>
      <c r="D36" s="8">
        <v>41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1181</v>
      </c>
      <c r="B37" s="8">
        <v>81.8</v>
      </c>
      <c r="C37" s="8">
        <v>65.900000000000006</v>
      </c>
      <c r="D37" s="8">
        <v>69.2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1182</v>
      </c>
      <c r="B38" s="8">
        <v>33.5</v>
      </c>
      <c r="C38" s="8">
        <v>42.3</v>
      </c>
      <c r="D38" s="8">
        <v>34.6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1183</v>
      </c>
      <c r="B39" s="8">
        <v>39.700000000000003</v>
      </c>
      <c r="C39" s="8">
        <v>50</v>
      </c>
      <c r="D39" s="8">
        <v>47.7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1188</v>
      </c>
      <c r="B40" s="8">
        <v>25.3</v>
      </c>
      <c r="C40" s="8">
        <v>28.7</v>
      </c>
      <c r="D40" s="8">
        <v>27.1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1192</v>
      </c>
      <c r="B41" s="8">
        <v>55.9</v>
      </c>
      <c r="C41" s="6" t="s">
        <v>188</v>
      </c>
      <c r="D41" s="8">
        <v>55.9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1194</v>
      </c>
      <c r="B42" s="8">
        <v>38.5</v>
      </c>
      <c r="C42" s="8">
        <v>49.6</v>
      </c>
      <c r="D42" s="8">
        <v>44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1199</v>
      </c>
      <c r="B43" s="6" t="s">
        <v>188</v>
      </c>
      <c r="C43" s="8">
        <v>62.5</v>
      </c>
      <c r="D43" s="8">
        <v>62.5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6" t="s">
        <v>320</v>
      </c>
      <c r="B44" s="8">
        <v>51.7</v>
      </c>
      <c r="C44" s="8">
        <v>49.6</v>
      </c>
      <c r="D44" s="8">
        <v>50.6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1200</v>
      </c>
      <c r="B45" s="6" t="s">
        <v>188</v>
      </c>
      <c r="C45" s="8">
        <v>14.3</v>
      </c>
      <c r="D45" s="8">
        <v>14.3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6" t="s">
        <v>1201</v>
      </c>
      <c r="B46" s="8">
        <v>44.8</v>
      </c>
      <c r="C46" s="8">
        <v>46</v>
      </c>
      <c r="D46" s="8">
        <v>45.2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1205</v>
      </c>
      <c r="B47" s="8">
        <v>58.8</v>
      </c>
      <c r="C47" s="8">
        <v>49.4</v>
      </c>
      <c r="D47" s="8">
        <v>53.7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6" t="s">
        <v>1206</v>
      </c>
      <c r="B48" s="8">
        <v>56.6</v>
      </c>
      <c r="C48" s="6" t="s">
        <v>188</v>
      </c>
      <c r="D48" s="8">
        <v>56.6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6" t="s">
        <v>1207</v>
      </c>
      <c r="B49" s="8">
        <v>46.1</v>
      </c>
      <c r="C49" s="8">
        <v>53.6</v>
      </c>
      <c r="D49" s="8">
        <v>48.5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325</v>
      </c>
      <c r="B50" s="8">
        <v>38.799999999999997</v>
      </c>
      <c r="C50" s="8">
        <v>42.9</v>
      </c>
      <c r="D50" s="8">
        <v>41.5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1208</v>
      </c>
      <c r="B51" t="s">
        <v>188</v>
      </c>
      <c r="C51">
        <v>58.1</v>
      </c>
      <c r="D51">
        <v>58.1</v>
      </c>
    </row>
    <row r="52" spans="1:35" x14ac:dyDescent="0.45">
      <c r="A52" t="s">
        <v>1212</v>
      </c>
      <c r="B52">
        <v>55.4</v>
      </c>
      <c r="C52">
        <v>44.3</v>
      </c>
      <c r="D52">
        <v>50</v>
      </c>
    </row>
    <row r="53" spans="1:35" x14ac:dyDescent="0.45">
      <c r="A53" t="s">
        <v>1213</v>
      </c>
      <c r="B53" t="s">
        <v>188</v>
      </c>
      <c r="C53">
        <v>41.6</v>
      </c>
      <c r="D53">
        <v>41.6</v>
      </c>
    </row>
    <row r="54" spans="1:35" x14ac:dyDescent="0.45">
      <c r="A54" t="s">
        <v>1214</v>
      </c>
      <c r="B54">
        <v>41.9</v>
      </c>
      <c r="C54">
        <v>59.6</v>
      </c>
      <c r="D54">
        <v>49.6</v>
      </c>
    </row>
    <row r="55" spans="1:35" x14ac:dyDescent="0.45">
      <c r="A55" t="s">
        <v>330</v>
      </c>
      <c r="B55">
        <v>39.5</v>
      </c>
      <c r="C55">
        <v>50</v>
      </c>
      <c r="D55">
        <v>45.1</v>
      </c>
    </row>
    <row r="56" spans="1:35" x14ac:dyDescent="0.45">
      <c r="A56" t="s">
        <v>1219</v>
      </c>
      <c r="B56" t="s">
        <v>188</v>
      </c>
      <c r="C56">
        <v>79.400000000000006</v>
      </c>
      <c r="D56">
        <v>79.400000000000006</v>
      </c>
    </row>
    <row r="57" spans="1:35" x14ac:dyDescent="0.45">
      <c r="A57" t="s">
        <v>1224</v>
      </c>
      <c r="B57">
        <v>28.4</v>
      </c>
      <c r="C57">
        <v>30.2</v>
      </c>
      <c r="D57">
        <v>29.9</v>
      </c>
    </row>
    <row r="58" spans="1:35" x14ac:dyDescent="0.45">
      <c r="A58" t="s">
        <v>1228</v>
      </c>
      <c r="B58">
        <v>48.1</v>
      </c>
      <c r="C58">
        <v>48</v>
      </c>
      <c r="D58">
        <v>48</v>
      </c>
    </row>
    <row r="59" spans="1:35" x14ac:dyDescent="0.45">
      <c r="A59" t="s">
        <v>335</v>
      </c>
      <c r="B59">
        <v>46.7</v>
      </c>
      <c r="C59">
        <v>45.3</v>
      </c>
      <c r="D59">
        <v>45.8</v>
      </c>
    </row>
    <row r="60" spans="1:35" x14ac:dyDescent="0.45">
      <c r="A60" t="s">
        <v>1597</v>
      </c>
      <c r="B60" t="s">
        <v>188</v>
      </c>
      <c r="C60">
        <v>74.5</v>
      </c>
      <c r="D60">
        <v>74.5</v>
      </c>
    </row>
    <row r="61" spans="1:35" x14ac:dyDescent="0.45">
      <c r="A61" t="s">
        <v>1238</v>
      </c>
      <c r="B61" t="s">
        <v>188</v>
      </c>
      <c r="C61">
        <v>55.6</v>
      </c>
      <c r="D61">
        <v>55.6</v>
      </c>
    </row>
    <row r="62" spans="1:35" x14ac:dyDescent="0.45">
      <c r="A62" t="s">
        <v>340</v>
      </c>
      <c r="B62">
        <v>45.3</v>
      </c>
      <c r="C62">
        <v>47.6</v>
      </c>
      <c r="D62">
        <v>47</v>
      </c>
    </row>
    <row r="63" spans="1:35" x14ac:dyDescent="0.45">
      <c r="A63" t="s">
        <v>1239</v>
      </c>
      <c r="B63" t="s">
        <v>188</v>
      </c>
      <c r="C63">
        <v>78.900000000000006</v>
      </c>
      <c r="D63">
        <v>78.900000000000006</v>
      </c>
    </row>
    <row r="64" spans="1:35" x14ac:dyDescent="0.45">
      <c r="A64" t="s">
        <v>1240</v>
      </c>
      <c r="B64" t="s">
        <v>188</v>
      </c>
      <c r="C64">
        <v>67.900000000000006</v>
      </c>
      <c r="D64">
        <v>67.900000000000006</v>
      </c>
    </row>
    <row r="65" spans="1:4" x14ac:dyDescent="0.45">
      <c r="A65" t="s">
        <v>1244</v>
      </c>
      <c r="B65" t="s">
        <v>188</v>
      </c>
      <c r="C65">
        <v>50</v>
      </c>
      <c r="D65">
        <v>50</v>
      </c>
    </row>
    <row r="66" spans="1:4" x14ac:dyDescent="0.45">
      <c r="A66" t="s">
        <v>1247</v>
      </c>
      <c r="B66">
        <v>100</v>
      </c>
      <c r="C66">
        <v>100</v>
      </c>
      <c r="D66">
        <v>100</v>
      </c>
    </row>
    <row r="67" spans="1:4" x14ac:dyDescent="0.45">
      <c r="A67" t="s">
        <v>1248</v>
      </c>
      <c r="B67" t="s">
        <v>188</v>
      </c>
      <c r="C67">
        <v>72.5</v>
      </c>
      <c r="D67">
        <v>72.5</v>
      </c>
    </row>
    <row r="68" spans="1:4" x14ac:dyDescent="0.45">
      <c r="A68" t="s">
        <v>345</v>
      </c>
      <c r="B68">
        <v>20.9</v>
      </c>
      <c r="C68">
        <v>18.7</v>
      </c>
      <c r="D68">
        <v>19.399999999999999</v>
      </c>
    </row>
    <row r="69" spans="1:4" x14ac:dyDescent="0.45">
      <c r="A69" t="s">
        <v>350</v>
      </c>
      <c r="B69">
        <v>40</v>
      </c>
      <c r="C69">
        <v>41.7</v>
      </c>
      <c r="D69">
        <v>41.6</v>
      </c>
    </row>
    <row r="70" spans="1:4" x14ac:dyDescent="0.45">
      <c r="A70" t="s">
        <v>1252</v>
      </c>
      <c r="B70">
        <v>48.9</v>
      </c>
      <c r="C70">
        <v>56.8</v>
      </c>
      <c r="D70">
        <v>54.1</v>
      </c>
    </row>
    <row r="71" spans="1:4" x14ac:dyDescent="0.45">
      <c r="A71" t="s">
        <v>1257</v>
      </c>
      <c r="B71" t="s">
        <v>1461</v>
      </c>
      <c r="C71" t="s">
        <v>1600</v>
      </c>
      <c r="D71" t="s">
        <v>1601</v>
      </c>
    </row>
    <row r="72" spans="1:4" x14ac:dyDescent="0.45">
      <c r="A72" t="s">
        <v>355</v>
      </c>
      <c r="B72" t="s">
        <v>1513</v>
      </c>
      <c r="C72" t="s">
        <v>1602</v>
      </c>
      <c r="D72" t="s">
        <v>1444</v>
      </c>
    </row>
    <row r="73" spans="1:4" x14ac:dyDescent="0.45">
      <c r="A73" t="s">
        <v>1258</v>
      </c>
      <c r="B73" t="s">
        <v>1603</v>
      </c>
      <c r="C73" t="s">
        <v>188</v>
      </c>
      <c r="D73" t="s">
        <v>1603</v>
      </c>
    </row>
    <row r="74" spans="1:4" x14ac:dyDescent="0.45">
      <c r="A74" t="s">
        <v>1604</v>
      </c>
      <c r="B74" t="s">
        <v>1511</v>
      </c>
      <c r="C74" t="s">
        <v>1581</v>
      </c>
      <c r="D74" t="s">
        <v>1536</v>
      </c>
    </row>
    <row r="75" spans="1:4" x14ac:dyDescent="0.45">
      <c r="A75" t="s">
        <v>1260</v>
      </c>
      <c r="B75" t="s">
        <v>1462</v>
      </c>
      <c r="C75" t="s">
        <v>1512</v>
      </c>
      <c r="D75" t="s">
        <v>1605</v>
      </c>
    </row>
    <row r="76" spans="1:4" x14ac:dyDescent="0.45">
      <c r="A76" t="s">
        <v>360</v>
      </c>
      <c r="B76" t="s">
        <v>1562</v>
      </c>
      <c r="C76" t="s">
        <v>1593</v>
      </c>
      <c r="D76" t="s">
        <v>1552</v>
      </c>
    </row>
    <row r="77" spans="1:4" x14ac:dyDescent="0.45">
      <c r="A77" t="s">
        <v>1261</v>
      </c>
      <c r="B77" t="s">
        <v>1511</v>
      </c>
      <c r="C77" t="s">
        <v>1512</v>
      </c>
      <c r="D77" t="s">
        <v>1599</v>
      </c>
    </row>
    <row r="78" spans="1:4" x14ac:dyDescent="0.45">
      <c r="A78" t="s">
        <v>1266</v>
      </c>
      <c r="B78" t="s">
        <v>1495</v>
      </c>
      <c r="C78" t="s">
        <v>1514</v>
      </c>
      <c r="D78" t="s">
        <v>1530</v>
      </c>
    </row>
    <row r="79" spans="1:4" x14ac:dyDescent="0.45">
      <c r="A79" t="s">
        <v>1271</v>
      </c>
      <c r="B79" t="s">
        <v>1606</v>
      </c>
      <c r="C79" t="s">
        <v>1593</v>
      </c>
      <c r="D79" t="s">
        <v>1607</v>
      </c>
    </row>
    <row r="80" spans="1:4" x14ac:dyDescent="0.45">
      <c r="A80" t="s">
        <v>1275</v>
      </c>
      <c r="B80" t="s">
        <v>1594</v>
      </c>
      <c r="C80" t="s">
        <v>1608</v>
      </c>
      <c r="D80" t="s">
        <v>1609</v>
      </c>
    </row>
    <row r="81" spans="1:4" x14ac:dyDescent="0.45">
      <c r="A81" t="s">
        <v>1279</v>
      </c>
      <c r="B81" t="s">
        <v>188</v>
      </c>
      <c r="C81" t="s">
        <v>1610</v>
      </c>
      <c r="D81" t="s">
        <v>1610</v>
      </c>
    </row>
    <row r="82" spans="1:4" x14ac:dyDescent="0.45">
      <c r="A82" t="s">
        <v>1282</v>
      </c>
      <c r="B82" t="s">
        <v>1611</v>
      </c>
      <c r="C82" t="s">
        <v>1612</v>
      </c>
      <c r="D82" t="s">
        <v>1613</v>
      </c>
    </row>
    <row r="83" spans="1:4" x14ac:dyDescent="0.45">
      <c r="A83" t="s">
        <v>1287</v>
      </c>
      <c r="B83" t="s">
        <v>1607</v>
      </c>
      <c r="C83" t="s">
        <v>1511</v>
      </c>
      <c r="D83" t="s">
        <v>1582</v>
      </c>
    </row>
    <row r="84" spans="1:4" x14ac:dyDescent="0.45">
      <c r="A84" t="s">
        <v>365</v>
      </c>
      <c r="B84" t="s">
        <v>1614</v>
      </c>
      <c r="C84" t="s">
        <v>1615</v>
      </c>
      <c r="D84" t="s">
        <v>1616</v>
      </c>
    </row>
    <row r="85" spans="1:4" x14ac:dyDescent="0.45">
      <c r="A85" t="s">
        <v>1292</v>
      </c>
      <c r="B85" t="s">
        <v>188</v>
      </c>
      <c r="C85" t="s">
        <v>1617</v>
      </c>
      <c r="D85" t="s">
        <v>1617</v>
      </c>
    </row>
    <row r="86" spans="1:4" x14ac:dyDescent="0.45">
      <c r="A86" t="s">
        <v>1293</v>
      </c>
      <c r="B86" t="s">
        <v>1618</v>
      </c>
      <c r="C86" t="s">
        <v>1619</v>
      </c>
      <c r="D86" t="s">
        <v>1620</v>
      </c>
    </row>
    <row r="87" spans="1:4" x14ac:dyDescent="0.45">
      <c r="A87" t="s">
        <v>1294</v>
      </c>
      <c r="B87" t="s">
        <v>1621</v>
      </c>
      <c r="C87" t="s">
        <v>188</v>
      </c>
      <c r="D87" t="s">
        <v>1621</v>
      </c>
    </row>
    <row r="88" spans="1:4" x14ac:dyDescent="0.45">
      <c r="A88" t="s">
        <v>370</v>
      </c>
      <c r="B88" t="s">
        <v>1588</v>
      </c>
      <c r="C88" t="s">
        <v>1583</v>
      </c>
      <c r="D88" t="s">
        <v>1529</v>
      </c>
    </row>
    <row r="89" spans="1:4" x14ac:dyDescent="0.45">
      <c r="A89" t="s">
        <v>375</v>
      </c>
      <c r="B89" t="s">
        <v>1622</v>
      </c>
      <c r="C89" t="s">
        <v>1598</v>
      </c>
      <c r="D89" t="s">
        <v>1596</v>
      </c>
    </row>
    <row r="90" spans="1:4" x14ac:dyDescent="0.45">
      <c r="A90" t="s">
        <v>380</v>
      </c>
      <c r="B90" t="s">
        <v>1623</v>
      </c>
      <c r="C90" t="s">
        <v>1453</v>
      </c>
      <c r="D90" t="s">
        <v>1624</v>
      </c>
    </row>
    <row r="91" spans="1:4" x14ac:dyDescent="0.45">
      <c r="A91" t="s">
        <v>385</v>
      </c>
      <c r="B91" t="s">
        <v>1534</v>
      </c>
      <c r="C91" t="s">
        <v>1625</v>
      </c>
      <c r="D91" t="s">
        <v>1563</v>
      </c>
    </row>
    <row r="92" spans="1:4" x14ac:dyDescent="0.45">
      <c r="A92" t="s">
        <v>390</v>
      </c>
      <c r="B92" t="s">
        <v>1626</v>
      </c>
      <c r="C92" t="s">
        <v>1445</v>
      </c>
      <c r="D92" t="s">
        <v>1593</v>
      </c>
    </row>
    <row r="93" spans="1:4" x14ac:dyDescent="0.45">
      <c r="A93" t="s">
        <v>395</v>
      </c>
      <c r="B93" t="s">
        <v>1627</v>
      </c>
      <c r="C93" t="s">
        <v>1628</v>
      </c>
      <c r="D93" t="s">
        <v>1453</v>
      </c>
    </row>
    <row r="94" spans="1:4" x14ac:dyDescent="0.45">
      <c r="A94" t="s">
        <v>400</v>
      </c>
      <c r="B94" t="s">
        <v>1629</v>
      </c>
      <c r="C94" t="s">
        <v>1630</v>
      </c>
      <c r="D94" t="s">
        <v>1631</v>
      </c>
    </row>
    <row r="95" spans="1:4" x14ac:dyDescent="0.45">
      <c r="A95" t="s">
        <v>1295</v>
      </c>
      <c r="B95" t="s">
        <v>1590</v>
      </c>
      <c r="C95" t="s">
        <v>1632</v>
      </c>
      <c r="D95" t="s">
        <v>1532</v>
      </c>
    </row>
    <row r="96" spans="1:4" x14ac:dyDescent="0.45">
      <c r="A96" t="s">
        <v>405</v>
      </c>
      <c r="B96" t="s">
        <v>1633</v>
      </c>
      <c r="C96" t="s">
        <v>1583</v>
      </c>
      <c r="D96" t="s">
        <v>1634</v>
      </c>
    </row>
    <row r="97" spans="1:4" x14ac:dyDescent="0.45">
      <c r="A97" t="s">
        <v>410</v>
      </c>
      <c r="B97" t="s">
        <v>1635</v>
      </c>
      <c r="C97" t="s">
        <v>1598</v>
      </c>
      <c r="D97" t="s">
        <v>1595</v>
      </c>
    </row>
    <row r="98" spans="1:4" x14ac:dyDescent="0.45">
      <c r="A98" t="s">
        <v>415</v>
      </c>
      <c r="B98" t="s">
        <v>1537</v>
      </c>
      <c r="C98" t="s">
        <v>1636</v>
      </c>
      <c r="D98" t="s">
        <v>1535</v>
      </c>
    </row>
    <row r="99" spans="1:4" x14ac:dyDescent="0.45">
      <c r="A99" t="s">
        <v>419</v>
      </c>
      <c r="B99" t="s">
        <v>1533</v>
      </c>
      <c r="C99" t="s">
        <v>1637</v>
      </c>
      <c r="D99" t="s">
        <v>1510</v>
      </c>
    </row>
    <row r="100" spans="1:4" x14ac:dyDescent="0.45">
      <c r="A100" t="s">
        <v>424</v>
      </c>
      <c r="B100" t="s">
        <v>1638</v>
      </c>
      <c r="C100" t="s">
        <v>1450</v>
      </c>
      <c r="D100" t="s">
        <v>1639</v>
      </c>
    </row>
    <row r="101" spans="1:4" x14ac:dyDescent="0.45">
      <c r="A101" t="s">
        <v>429</v>
      </c>
      <c r="B101" t="s">
        <v>1584</v>
      </c>
      <c r="C101" t="s">
        <v>1584</v>
      </c>
      <c r="D101" t="s">
        <v>1584</v>
      </c>
    </row>
    <row r="102" spans="1:4" x14ac:dyDescent="0.45">
      <c r="A102" t="s">
        <v>434</v>
      </c>
      <c r="B102" t="s">
        <v>1589</v>
      </c>
      <c r="C102" t="s">
        <v>1640</v>
      </c>
      <c r="D102" t="s">
        <v>1531</v>
      </c>
    </row>
    <row r="103" spans="1:4" x14ac:dyDescent="0.45">
      <c r="A103" t="s">
        <v>438</v>
      </c>
      <c r="B103" t="s">
        <v>1587</v>
      </c>
      <c r="C103" t="s">
        <v>1641</v>
      </c>
      <c r="D103" t="s">
        <v>1591</v>
      </c>
    </row>
    <row r="104" spans="1:4" x14ac:dyDescent="0.45">
      <c r="A104" t="s">
        <v>442</v>
      </c>
      <c r="B104" t="s">
        <v>1615</v>
      </c>
      <c r="C104" t="s">
        <v>1642</v>
      </c>
      <c r="D104" t="s">
        <v>1643</v>
      </c>
    </row>
    <row r="105" spans="1:4" x14ac:dyDescent="0.45">
      <c r="A105" t="s">
        <v>446</v>
      </c>
      <c r="B105" t="s">
        <v>1644</v>
      </c>
      <c r="C105" t="s">
        <v>1644</v>
      </c>
      <c r="D105" t="s">
        <v>1644</v>
      </c>
    </row>
    <row r="106" spans="1:4" x14ac:dyDescent="0.45">
      <c r="A106" t="s">
        <v>451</v>
      </c>
      <c r="B106" t="s">
        <v>1645</v>
      </c>
      <c r="C106" t="s">
        <v>1585</v>
      </c>
      <c r="D106" t="s">
        <v>1643</v>
      </c>
    </row>
    <row r="107" spans="1:4" x14ac:dyDescent="0.45">
      <c r="A107" t="s">
        <v>1300</v>
      </c>
      <c r="B107" t="s">
        <v>1439</v>
      </c>
      <c r="C107" t="s">
        <v>1538</v>
      </c>
      <c r="D107" t="s">
        <v>1646</v>
      </c>
    </row>
    <row r="108" spans="1:4" x14ac:dyDescent="0.45">
      <c r="A108" t="s">
        <v>456</v>
      </c>
      <c r="B108" t="s">
        <v>1638</v>
      </c>
      <c r="C108" t="s">
        <v>1570</v>
      </c>
      <c r="D108" t="s">
        <v>1450</v>
      </c>
    </row>
    <row r="109" spans="1:4" x14ac:dyDescent="0.45">
      <c r="A109" t="s">
        <v>1303</v>
      </c>
      <c r="B109" t="s">
        <v>1647</v>
      </c>
      <c r="C109" t="s">
        <v>1648</v>
      </c>
      <c r="D109" t="s">
        <v>1586</v>
      </c>
    </row>
    <row r="110" spans="1:4" x14ac:dyDescent="0.45">
      <c r="A110" t="s">
        <v>1304</v>
      </c>
      <c r="B110" t="s">
        <v>1592</v>
      </c>
      <c r="C110" t="s">
        <v>1607</v>
      </c>
      <c r="D110" t="s">
        <v>1577</v>
      </c>
    </row>
    <row r="111" spans="1:4" x14ac:dyDescent="0.45">
      <c r="A111" t="s">
        <v>461</v>
      </c>
      <c r="B111" t="s">
        <v>1420</v>
      </c>
      <c r="C111" t="s">
        <v>1649</v>
      </c>
      <c r="D111" t="s">
        <v>1650</v>
      </c>
    </row>
    <row r="112" spans="1:4" x14ac:dyDescent="0.45">
      <c r="A112" t="s">
        <v>1305</v>
      </c>
      <c r="B112" t="s">
        <v>1651</v>
      </c>
      <c r="C112" t="s">
        <v>1452</v>
      </c>
      <c r="D112" t="s">
        <v>1652</v>
      </c>
    </row>
    <row r="114" spans="1:1" x14ac:dyDescent="0.45">
      <c r="A114" t="s">
        <v>247</v>
      </c>
    </row>
    <row r="115" spans="1:1" x14ac:dyDescent="0.45">
      <c r="A115" t="s">
        <v>1553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I50"/>
  <sheetViews>
    <sheetView workbookViewId="0"/>
  </sheetViews>
  <sheetFormatPr defaultRowHeight="14.25" x14ac:dyDescent="0.45"/>
  <cols>
    <col min="1" max="1" width="37.73046875" customWidth="1"/>
    <col min="2" max="5" width="22.73046875" customWidth="1"/>
    <col min="6" max="6" width="13.1328125" customWidth="1"/>
  </cols>
  <sheetData>
    <row r="1" spans="1:35" x14ac:dyDescent="0.45">
      <c r="A1" s="4" t="s">
        <v>67</v>
      </c>
      <c r="F1" s="1" t="str">
        <f>HYPERLINK("#'INDEX'!A1", "Back to INDEX")</f>
        <v>Back to INDEX</v>
      </c>
    </row>
    <row r="2" spans="1:35" x14ac:dyDescent="0.45">
      <c r="A2" s="3" t="s">
        <v>188</v>
      </c>
      <c r="B2" s="3" t="s">
        <v>1653</v>
      </c>
      <c r="C2" s="3" t="s">
        <v>1654</v>
      </c>
      <c r="D2" s="3" t="s">
        <v>1655</v>
      </c>
      <c r="E2" s="3" t="s">
        <v>1656</v>
      </c>
    </row>
    <row r="3" spans="1:35" x14ac:dyDescent="0.45">
      <c r="A3" s="6" t="s">
        <v>1657</v>
      </c>
      <c r="B3" s="6">
        <v>299343</v>
      </c>
      <c r="C3" s="8">
        <v>100</v>
      </c>
      <c r="D3" s="6">
        <v>132176</v>
      </c>
      <c r="E3" s="8">
        <v>100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1658</v>
      </c>
      <c r="B4" s="6" t="s">
        <v>188</v>
      </c>
      <c r="C4" s="6" t="s">
        <v>188</v>
      </c>
      <c r="D4" s="6" t="s">
        <v>188</v>
      </c>
      <c r="E4" s="6" t="s">
        <v>188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1659</v>
      </c>
      <c r="B5" s="6">
        <v>170107</v>
      </c>
      <c r="C5" s="8">
        <v>56.8</v>
      </c>
      <c r="D5" s="6">
        <v>75386</v>
      </c>
      <c r="E5" s="8">
        <v>57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1660</v>
      </c>
      <c r="B6" s="6">
        <v>119513</v>
      </c>
      <c r="C6" s="8">
        <v>39.9</v>
      </c>
      <c r="D6" s="6">
        <v>50489</v>
      </c>
      <c r="E6" s="8">
        <v>38.200000000000003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1661</v>
      </c>
      <c r="B7" s="6">
        <v>9723</v>
      </c>
      <c r="C7" s="8">
        <v>3.2</v>
      </c>
      <c r="D7" s="6">
        <v>6301</v>
      </c>
      <c r="E7" s="8">
        <v>4.8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1662</v>
      </c>
      <c r="B8" s="6" t="s">
        <v>188</v>
      </c>
      <c r="C8" s="6" t="s">
        <v>188</v>
      </c>
      <c r="D8" s="6" t="s">
        <v>188</v>
      </c>
      <c r="E8" s="6" t="s">
        <v>188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1663</v>
      </c>
      <c r="B9" s="6">
        <v>126084</v>
      </c>
      <c r="C9" s="8">
        <v>42.2</v>
      </c>
      <c r="D9" s="6">
        <v>51501</v>
      </c>
      <c r="E9" s="8">
        <v>39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1664</v>
      </c>
      <c r="B10" s="6">
        <v>172984</v>
      </c>
      <c r="C10" s="8">
        <v>57.8</v>
      </c>
      <c r="D10" s="6">
        <v>80539</v>
      </c>
      <c r="E10" s="8">
        <v>61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1665</v>
      </c>
      <c r="B11" s="6" t="s">
        <v>188</v>
      </c>
      <c r="C11" s="6" t="s">
        <v>188</v>
      </c>
      <c r="D11" s="6" t="s">
        <v>188</v>
      </c>
      <c r="E11" s="6" t="s">
        <v>188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1666</v>
      </c>
      <c r="B12" s="6">
        <v>15487</v>
      </c>
      <c r="C12" s="8">
        <v>5.2</v>
      </c>
      <c r="D12" s="6">
        <v>7248</v>
      </c>
      <c r="E12" s="8">
        <v>5.5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1667</v>
      </c>
      <c r="B13" s="6">
        <v>283856</v>
      </c>
      <c r="C13" s="8">
        <v>94.8</v>
      </c>
      <c r="D13" s="6">
        <v>124928</v>
      </c>
      <c r="E13" s="8">
        <v>94.5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1668</v>
      </c>
      <c r="B14" s="6" t="s">
        <v>188</v>
      </c>
      <c r="C14" s="6" t="s">
        <v>188</v>
      </c>
      <c r="D14" s="6" t="s">
        <v>188</v>
      </c>
      <c r="E14" s="6" t="s">
        <v>188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1669</v>
      </c>
      <c r="B15" s="6">
        <v>2585</v>
      </c>
      <c r="C15" s="8">
        <v>0.9</v>
      </c>
      <c r="D15" s="6">
        <v>1287</v>
      </c>
      <c r="E15" s="8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1670</v>
      </c>
      <c r="B16" s="6">
        <v>296758</v>
      </c>
      <c r="C16" s="8">
        <v>99.1</v>
      </c>
      <c r="D16" s="6">
        <v>130889</v>
      </c>
      <c r="E16" s="8">
        <v>99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1671</v>
      </c>
      <c r="B17" s="6" t="s">
        <v>188</v>
      </c>
      <c r="C17" s="6" t="s">
        <v>188</v>
      </c>
      <c r="D17" s="6" t="s">
        <v>188</v>
      </c>
      <c r="E17" s="6" t="s">
        <v>188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1672</v>
      </c>
      <c r="B18" s="6">
        <v>256795</v>
      </c>
      <c r="C18" s="8">
        <v>85.8</v>
      </c>
      <c r="D18" s="6">
        <v>109972</v>
      </c>
      <c r="E18" s="8">
        <v>83.3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1673</v>
      </c>
      <c r="B19" s="6">
        <v>42350</v>
      </c>
      <c r="C19" s="8">
        <v>14.2</v>
      </c>
      <c r="D19" s="6">
        <v>22111</v>
      </c>
      <c r="E19" s="8">
        <v>16.7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1674</v>
      </c>
      <c r="B20" s="6" t="s">
        <v>188</v>
      </c>
      <c r="C20" s="6" t="s">
        <v>188</v>
      </c>
      <c r="D20" s="6" t="s">
        <v>188</v>
      </c>
      <c r="E20" s="6" t="s">
        <v>188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1675</v>
      </c>
      <c r="B21" s="6">
        <v>212885</v>
      </c>
      <c r="C21" s="8">
        <v>71.2</v>
      </c>
      <c r="D21" s="6">
        <v>91330</v>
      </c>
      <c r="E21" s="8">
        <v>69.099999999999994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1676</v>
      </c>
      <c r="B22" s="6">
        <v>86263</v>
      </c>
      <c r="C22" s="8">
        <v>28.8</v>
      </c>
      <c r="D22" s="6">
        <v>40753</v>
      </c>
      <c r="E22" s="8">
        <v>30.9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1677</v>
      </c>
      <c r="B23" s="6" t="s">
        <v>188</v>
      </c>
      <c r="C23" s="6" t="s">
        <v>188</v>
      </c>
      <c r="D23" s="6" t="s">
        <v>188</v>
      </c>
      <c r="E23" s="6" t="s">
        <v>188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1678</v>
      </c>
      <c r="B24" s="6">
        <v>225780</v>
      </c>
      <c r="C24" s="8">
        <v>75.400000000000006</v>
      </c>
      <c r="D24" s="6">
        <v>106399</v>
      </c>
      <c r="E24" s="8">
        <v>80.5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1679</v>
      </c>
      <c r="B25" s="6">
        <v>73563</v>
      </c>
      <c r="C25" s="8">
        <v>24.6</v>
      </c>
      <c r="D25" s="6">
        <v>25777</v>
      </c>
      <c r="E25" s="8">
        <v>19.5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1680</v>
      </c>
      <c r="B26" s="6" t="s">
        <v>188</v>
      </c>
      <c r="C26" s="6" t="s">
        <v>188</v>
      </c>
      <c r="D26" s="6" t="s">
        <v>188</v>
      </c>
      <c r="E26" s="6" t="s">
        <v>188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1681</v>
      </c>
      <c r="B27" s="6">
        <v>202208</v>
      </c>
      <c r="C27" s="8">
        <v>67.599999999999994</v>
      </c>
      <c r="D27" s="6">
        <v>98467</v>
      </c>
      <c r="E27" s="8">
        <v>74.5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1682</v>
      </c>
      <c r="B28" s="6">
        <v>97126</v>
      </c>
      <c r="C28" s="8">
        <v>32.4</v>
      </c>
      <c r="D28" s="6">
        <v>33707</v>
      </c>
      <c r="E28" s="8">
        <v>25.5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1683</v>
      </c>
      <c r="B29" s="6" t="s">
        <v>188</v>
      </c>
      <c r="C29" s="6" t="s">
        <v>188</v>
      </c>
      <c r="D29" s="6" t="s">
        <v>188</v>
      </c>
      <c r="E29" s="6" t="s">
        <v>188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1684</v>
      </c>
      <c r="B30" s="6">
        <v>72784</v>
      </c>
      <c r="C30" s="8">
        <v>36.700000000000003</v>
      </c>
      <c r="D30" s="6">
        <v>34534</v>
      </c>
      <c r="E30" s="8">
        <v>35.799999999999997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1685</v>
      </c>
      <c r="B31" s="6">
        <v>95516</v>
      </c>
      <c r="C31" s="8">
        <v>48.2</v>
      </c>
      <c r="D31" s="6">
        <v>46796</v>
      </c>
      <c r="E31" s="8">
        <v>48.6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1686</v>
      </c>
      <c r="B32" s="6">
        <v>29913</v>
      </c>
      <c r="C32" s="8">
        <v>15.1</v>
      </c>
      <c r="D32" s="6">
        <v>15011</v>
      </c>
      <c r="E32" s="8">
        <v>15.6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1687</v>
      </c>
      <c r="B33" s="6" t="s">
        <v>188</v>
      </c>
      <c r="C33" s="6" t="s">
        <v>188</v>
      </c>
      <c r="D33" s="6" t="s">
        <v>188</v>
      </c>
      <c r="E33" s="6" t="s">
        <v>188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1688</v>
      </c>
      <c r="B34" s="6">
        <v>154402.70000000001</v>
      </c>
      <c r="C34" s="8">
        <v>100</v>
      </c>
      <c r="D34" s="6">
        <v>73545.3</v>
      </c>
      <c r="E34" s="8">
        <v>100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1689</v>
      </c>
      <c r="B35" s="6">
        <v>40317.300000000003</v>
      </c>
      <c r="C35" s="8">
        <v>100</v>
      </c>
      <c r="D35" s="6">
        <v>21396.7</v>
      </c>
      <c r="E35" s="8">
        <v>100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1553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I50"/>
  <sheetViews>
    <sheetView workbookViewId="0"/>
  </sheetViews>
  <sheetFormatPr defaultRowHeight="14.25" x14ac:dyDescent="0.45"/>
  <cols>
    <col min="1" max="1" width="54.73046875" customWidth="1"/>
    <col min="2" max="5" width="22.73046875" customWidth="1"/>
    <col min="6" max="6" width="13.1328125" customWidth="1"/>
  </cols>
  <sheetData>
    <row r="1" spans="1:35" x14ac:dyDescent="0.45">
      <c r="A1" s="4" t="s">
        <v>69</v>
      </c>
      <c r="F1" s="1" t="str">
        <f>HYPERLINK("#'INDEX'!A1", "Back to INDEX")</f>
        <v>Back to INDEX</v>
      </c>
    </row>
    <row r="2" spans="1:35" x14ac:dyDescent="0.45">
      <c r="A2" s="3" t="s">
        <v>188</v>
      </c>
      <c r="B2" s="3" t="s">
        <v>1653</v>
      </c>
      <c r="C2" s="3" t="s">
        <v>1654</v>
      </c>
      <c r="D2" s="3" t="s">
        <v>1655</v>
      </c>
      <c r="E2" s="3" t="s">
        <v>1656</v>
      </c>
    </row>
    <row r="3" spans="1:35" x14ac:dyDescent="0.45">
      <c r="A3" s="6" t="s">
        <v>220</v>
      </c>
      <c r="B3" s="6">
        <v>21373</v>
      </c>
      <c r="C3" s="8">
        <v>7.1</v>
      </c>
      <c r="D3" s="6">
        <v>10440</v>
      </c>
      <c r="E3" s="8">
        <v>7.9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6">
        <v>16332</v>
      </c>
      <c r="C4" s="8">
        <v>5.5</v>
      </c>
      <c r="D4" s="6">
        <v>7087</v>
      </c>
      <c r="E4" s="8">
        <v>5.4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6">
        <v>20607</v>
      </c>
      <c r="C5" s="8">
        <v>6.9</v>
      </c>
      <c r="D5" s="6">
        <v>8717</v>
      </c>
      <c r="E5" s="8">
        <v>6.6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6">
        <v>7510</v>
      </c>
      <c r="C6" s="8">
        <v>2.5</v>
      </c>
      <c r="D6" s="6">
        <v>3173</v>
      </c>
      <c r="E6" s="8">
        <v>2.4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6">
        <v>3883</v>
      </c>
      <c r="C7" s="8">
        <v>1.3</v>
      </c>
      <c r="D7" s="6">
        <v>2069</v>
      </c>
      <c r="E7" s="8">
        <v>1.6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6">
        <v>17226</v>
      </c>
      <c r="C8" s="8">
        <v>5.8</v>
      </c>
      <c r="D8" s="6">
        <v>8456</v>
      </c>
      <c r="E8" s="8">
        <v>6.4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6">
        <v>5501</v>
      </c>
      <c r="C9" s="8">
        <v>1.8</v>
      </c>
      <c r="D9" s="6">
        <v>2470</v>
      </c>
      <c r="E9" s="8">
        <v>1.9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6">
        <v>21927</v>
      </c>
      <c r="C10" s="8">
        <v>7.3</v>
      </c>
      <c r="D10" s="6">
        <v>10486</v>
      </c>
      <c r="E10" s="8">
        <v>7.9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6">
        <v>1722</v>
      </c>
      <c r="C11" s="8">
        <v>0.6</v>
      </c>
      <c r="D11" s="6">
        <v>699</v>
      </c>
      <c r="E11" s="8">
        <v>0.5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>
        <v>1123</v>
      </c>
      <c r="C12" s="8">
        <v>0.4</v>
      </c>
      <c r="D12" s="6">
        <v>489</v>
      </c>
      <c r="E12" s="8">
        <v>0.4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6">
        <v>1141</v>
      </c>
      <c r="C13" s="8">
        <v>0.4</v>
      </c>
      <c r="D13" s="6">
        <v>615</v>
      </c>
      <c r="E13" s="8">
        <v>0.5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6">
        <v>3682</v>
      </c>
      <c r="C14" s="8">
        <v>1.2</v>
      </c>
      <c r="D14" s="6">
        <v>1836</v>
      </c>
      <c r="E14" s="8">
        <v>1.4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6">
        <v>23723</v>
      </c>
      <c r="C15" s="8">
        <v>7.9</v>
      </c>
      <c r="D15" s="6">
        <v>11084</v>
      </c>
      <c r="E15" s="8">
        <v>8.4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6">
        <v>80805</v>
      </c>
      <c r="C16" s="8">
        <v>27</v>
      </c>
      <c r="D16" s="6">
        <v>28891</v>
      </c>
      <c r="E16" s="8">
        <v>21.9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6">
        <v>21684</v>
      </c>
      <c r="C17" s="8">
        <v>7.2</v>
      </c>
      <c r="D17" s="6">
        <v>10806</v>
      </c>
      <c r="E17" s="8">
        <v>8.1999999999999993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6">
        <v>5792</v>
      </c>
      <c r="C18" s="8">
        <v>1.9</v>
      </c>
      <c r="D18" s="6">
        <v>3228</v>
      </c>
      <c r="E18" s="8">
        <v>2.4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6">
        <v>9424</v>
      </c>
      <c r="C19" s="8">
        <v>3.1</v>
      </c>
      <c r="D19" s="6">
        <v>5397</v>
      </c>
      <c r="E19" s="8">
        <v>4.0999999999999996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6">
        <v>16415</v>
      </c>
      <c r="C20" s="8">
        <v>5.5</v>
      </c>
      <c r="D20" s="6">
        <v>7021</v>
      </c>
      <c r="E20" s="8">
        <v>5.3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6">
        <v>9932</v>
      </c>
      <c r="C21" s="8">
        <v>3.3</v>
      </c>
      <c r="D21" s="6">
        <v>4605</v>
      </c>
      <c r="E21" s="8">
        <v>3.5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6">
        <v>8429</v>
      </c>
      <c r="C22" s="8">
        <v>2.8</v>
      </c>
      <c r="D22" s="6">
        <v>4138</v>
      </c>
      <c r="E22" s="8">
        <v>3.1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1690</v>
      </c>
      <c r="B23" s="6">
        <v>1112</v>
      </c>
      <c r="C23" s="8">
        <v>0.4</v>
      </c>
      <c r="D23" s="6">
        <v>469</v>
      </c>
      <c r="E23" s="8">
        <v>0.4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1423</v>
      </c>
      <c r="B24" s="6">
        <v>299343</v>
      </c>
      <c r="C24" s="8">
        <v>100</v>
      </c>
      <c r="D24" s="6">
        <v>132176</v>
      </c>
      <c r="E24" s="8">
        <v>100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247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1553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I50"/>
  <sheetViews>
    <sheetView workbookViewId="0"/>
  </sheetViews>
  <sheetFormatPr defaultRowHeight="14.25" x14ac:dyDescent="0.45"/>
  <cols>
    <col min="1" max="1" width="35.73046875" customWidth="1"/>
    <col min="2" max="7" width="30.73046875" customWidth="1"/>
    <col min="8" max="8" width="13.1328125" customWidth="1"/>
  </cols>
  <sheetData>
    <row r="1" spans="1:35" x14ac:dyDescent="0.45">
      <c r="A1" s="4" t="s">
        <v>71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253</v>
      </c>
      <c r="C2" s="3" t="s">
        <v>255</v>
      </c>
      <c r="D2" s="3" t="s">
        <v>257</v>
      </c>
      <c r="E2" s="3" t="s">
        <v>254</v>
      </c>
      <c r="F2" s="3" t="s">
        <v>256</v>
      </c>
      <c r="G2" s="3" t="s">
        <v>258</v>
      </c>
    </row>
    <row r="3" spans="1:35" x14ac:dyDescent="0.45">
      <c r="A3" s="6" t="s">
        <v>1691</v>
      </c>
      <c r="B3" s="8">
        <v>72.2</v>
      </c>
      <c r="C3" s="8">
        <v>73.3</v>
      </c>
      <c r="D3" s="8">
        <v>72.900000000000006</v>
      </c>
      <c r="E3" s="8">
        <v>72.3</v>
      </c>
      <c r="F3" s="8">
        <v>72.2</v>
      </c>
      <c r="G3" s="8">
        <v>72.2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1433</v>
      </c>
      <c r="B4" s="8">
        <v>84.8</v>
      </c>
      <c r="C4" s="8">
        <v>88.2</v>
      </c>
      <c r="D4" s="8">
        <v>87</v>
      </c>
      <c r="E4" s="8">
        <v>84.8</v>
      </c>
      <c r="F4" s="8">
        <v>87.9</v>
      </c>
      <c r="G4" s="8">
        <v>86.8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197</v>
      </c>
      <c r="B5" s="8">
        <v>91.3</v>
      </c>
      <c r="C5" s="8">
        <v>92.2</v>
      </c>
      <c r="D5" s="8">
        <v>91.9</v>
      </c>
      <c r="E5" s="8">
        <v>92.1</v>
      </c>
      <c r="F5" s="8">
        <v>92.6</v>
      </c>
      <c r="G5" s="8">
        <v>92.4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200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1424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260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261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205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1692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208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209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210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211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I50"/>
  <sheetViews>
    <sheetView workbookViewId="0"/>
  </sheetViews>
  <sheetFormatPr defaultRowHeight="14.25" x14ac:dyDescent="0.45"/>
  <cols>
    <col min="1" max="1" width="34.73046875" customWidth="1"/>
    <col min="2" max="7" width="30.73046875" customWidth="1"/>
    <col min="8" max="8" width="13.1328125" customWidth="1"/>
  </cols>
  <sheetData>
    <row r="1" spans="1:35" x14ac:dyDescent="0.45">
      <c r="A1" s="4" t="s">
        <v>73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253</v>
      </c>
      <c r="C2" s="3" t="s">
        <v>255</v>
      </c>
      <c r="D2" s="3" t="s">
        <v>257</v>
      </c>
      <c r="E2" s="3" t="s">
        <v>254</v>
      </c>
      <c r="F2" s="3" t="s">
        <v>256</v>
      </c>
      <c r="G2" s="3" t="s">
        <v>258</v>
      </c>
    </row>
    <row r="3" spans="1:35" x14ac:dyDescent="0.45">
      <c r="A3" s="6" t="s">
        <v>1660</v>
      </c>
      <c r="B3" s="6" t="s">
        <v>188</v>
      </c>
      <c r="C3" s="6" t="s">
        <v>188</v>
      </c>
      <c r="D3" s="6" t="s">
        <v>188</v>
      </c>
      <c r="E3" s="6" t="s">
        <v>188</v>
      </c>
      <c r="F3" s="6" t="s">
        <v>188</v>
      </c>
      <c r="G3" s="6" t="s">
        <v>188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1693</v>
      </c>
      <c r="B4" s="8">
        <v>87.8</v>
      </c>
      <c r="C4" s="8">
        <v>86.3</v>
      </c>
      <c r="D4" s="8">
        <v>86.9</v>
      </c>
      <c r="E4" s="8">
        <v>87.5</v>
      </c>
      <c r="F4" s="8">
        <v>86.4</v>
      </c>
      <c r="G4" s="8">
        <v>86.8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1694</v>
      </c>
      <c r="B5" s="8">
        <v>92.1</v>
      </c>
      <c r="C5" s="8">
        <v>93.4</v>
      </c>
      <c r="D5" s="8">
        <v>92.9</v>
      </c>
      <c r="E5" s="8">
        <v>91.7</v>
      </c>
      <c r="F5" s="8">
        <v>93.2</v>
      </c>
      <c r="G5" s="8">
        <v>92.7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1695</v>
      </c>
      <c r="B6" s="8">
        <v>96.6</v>
      </c>
      <c r="C6" s="8">
        <v>95.8</v>
      </c>
      <c r="D6" s="8">
        <v>96.1</v>
      </c>
      <c r="E6" s="8">
        <v>96.8</v>
      </c>
      <c r="F6" s="8">
        <v>96.1</v>
      </c>
      <c r="G6" s="8">
        <v>96.3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1661</v>
      </c>
      <c r="B7" s="6" t="s">
        <v>188</v>
      </c>
      <c r="C7" s="6" t="s">
        <v>188</v>
      </c>
      <c r="D7" s="6" t="s">
        <v>188</v>
      </c>
      <c r="E7" s="6" t="s">
        <v>188</v>
      </c>
      <c r="F7" s="6" t="s">
        <v>188</v>
      </c>
      <c r="G7" s="6" t="s">
        <v>188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1693</v>
      </c>
      <c r="B8" s="8">
        <v>83.4</v>
      </c>
      <c r="C8" s="8">
        <v>81.400000000000006</v>
      </c>
      <c r="D8" s="8">
        <v>82.3</v>
      </c>
      <c r="E8" s="8">
        <v>81.7</v>
      </c>
      <c r="F8" s="8">
        <v>80.7</v>
      </c>
      <c r="G8" s="8">
        <v>81.099999999999994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1694</v>
      </c>
      <c r="B9" s="8">
        <v>91.8</v>
      </c>
      <c r="C9" s="8">
        <v>91.7</v>
      </c>
      <c r="D9" s="8">
        <v>91.8</v>
      </c>
      <c r="E9" s="8">
        <v>89.7</v>
      </c>
      <c r="F9" s="8">
        <v>91.5</v>
      </c>
      <c r="G9" s="8">
        <v>90.7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1695</v>
      </c>
      <c r="B10" s="8">
        <v>94.3</v>
      </c>
      <c r="C10" s="8">
        <v>93.9</v>
      </c>
      <c r="D10" s="8">
        <v>94.1</v>
      </c>
      <c r="E10" s="8">
        <v>94.2</v>
      </c>
      <c r="F10" s="8">
        <v>93.7</v>
      </c>
      <c r="G10" s="8">
        <v>93.9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200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201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260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261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203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204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205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1692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208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210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211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I50"/>
  <sheetViews>
    <sheetView workbookViewId="0"/>
  </sheetViews>
  <sheetFormatPr defaultRowHeight="14.25" x14ac:dyDescent="0.45"/>
  <cols>
    <col min="1" max="1" width="27.73046875" customWidth="1"/>
    <col min="2" max="7" width="30.73046875" customWidth="1"/>
    <col min="8" max="8" width="13.1328125" customWidth="1"/>
  </cols>
  <sheetData>
    <row r="1" spans="1:35" x14ac:dyDescent="0.45">
      <c r="A1" s="4" t="s">
        <v>75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216</v>
      </c>
      <c r="E2" s="3" t="s">
        <v>217</v>
      </c>
      <c r="F2" s="3" t="s">
        <v>218</v>
      </c>
      <c r="G2" s="3" t="s">
        <v>219</v>
      </c>
    </row>
    <row r="3" spans="1:35" x14ac:dyDescent="0.45">
      <c r="A3" s="6" t="s">
        <v>1696</v>
      </c>
      <c r="B3" s="8">
        <v>72.599999999999994</v>
      </c>
      <c r="C3" s="8">
        <v>71.8</v>
      </c>
      <c r="D3" s="8">
        <v>87</v>
      </c>
      <c r="E3" s="8">
        <v>86.9</v>
      </c>
      <c r="F3" s="8">
        <v>92.5</v>
      </c>
      <c r="G3" s="8">
        <v>93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1697</v>
      </c>
      <c r="B4" s="8">
        <v>74.7</v>
      </c>
      <c r="C4" s="8">
        <v>74.3</v>
      </c>
      <c r="D4" s="8">
        <v>86.6</v>
      </c>
      <c r="E4" s="8">
        <v>86.5</v>
      </c>
      <c r="F4" s="8">
        <v>89.2</v>
      </c>
      <c r="G4" s="8">
        <v>90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1669</v>
      </c>
      <c r="B5" s="8">
        <v>72.900000000000006</v>
      </c>
      <c r="C5" s="8">
        <v>78.2</v>
      </c>
      <c r="D5" s="8">
        <v>86.1</v>
      </c>
      <c r="E5" s="8">
        <v>88.4</v>
      </c>
      <c r="F5" s="8">
        <v>91.7</v>
      </c>
      <c r="G5" s="8">
        <v>92.3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1698</v>
      </c>
      <c r="B6" s="8">
        <v>72.900000000000006</v>
      </c>
      <c r="C6" s="8">
        <v>72.099999999999994</v>
      </c>
      <c r="D6" s="8">
        <v>87</v>
      </c>
      <c r="E6" s="8">
        <v>86.8</v>
      </c>
      <c r="F6" s="8">
        <v>91.9</v>
      </c>
      <c r="G6" s="8">
        <v>92.4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1678</v>
      </c>
      <c r="B7" s="8">
        <v>73.400000000000006</v>
      </c>
      <c r="C7" s="8">
        <v>72.599999999999994</v>
      </c>
      <c r="D7" s="8">
        <v>87.4</v>
      </c>
      <c r="E7" s="8">
        <v>87.2</v>
      </c>
      <c r="F7" s="8">
        <v>92</v>
      </c>
      <c r="G7" s="8">
        <v>92.6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1679</v>
      </c>
      <c r="B8" s="8">
        <v>57.6</v>
      </c>
      <c r="C8" s="8">
        <v>57</v>
      </c>
      <c r="D8" s="8">
        <v>74.2</v>
      </c>
      <c r="E8" s="8">
        <v>72.2</v>
      </c>
      <c r="F8" s="8">
        <v>88.8</v>
      </c>
      <c r="G8" s="8">
        <v>88.2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1699</v>
      </c>
      <c r="B9" s="8">
        <v>62.8</v>
      </c>
      <c r="C9" s="8">
        <v>66.599999999999994</v>
      </c>
      <c r="D9" s="8">
        <v>80.400000000000006</v>
      </c>
      <c r="E9" s="8">
        <v>81.400000000000006</v>
      </c>
      <c r="F9" s="8">
        <v>85.9</v>
      </c>
      <c r="G9" s="8">
        <v>88.3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1700</v>
      </c>
      <c r="B10" s="8">
        <v>73.5</v>
      </c>
      <c r="C10" s="8">
        <v>72.599999999999994</v>
      </c>
      <c r="D10" s="8">
        <v>87.4</v>
      </c>
      <c r="E10" s="8">
        <v>87.2</v>
      </c>
      <c r="F10" s="8">
        <v>92.3</v>
      </c>
      <c r="G10" s="8">
        <v>92.8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1701</v>
      </c>
      <c r="B11" s="8">
        <v>71.599999999999994</v>
      </c>
      <c r="C11" s="8">
        <v>70.7</v>
      </c>
      <c r="D11" s="8">
        <v>86.5</v>
      </c>
      <c r="E11" s="8">
        <v>86.3</v>
      </c>
      <c r="F11" s="8">
        <v>92</v>
      </c>
      <c r="G11" s="8">
        <v>92.5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1702</v>
      </c>
      <c r="B12" s="8">
        <v>81.900000000000006</v>
      </c>
      <c r="C12" s="8">
        <v>81.8</v>
      </c>
      <c r="D12" s="8">
        <v>90.5</v>
      </c>
      <c r="E12" s="8">
        <v>90.5</v>
      </c>
      <c r="F12" s="8">
        <v>91.4</v>
      </c>
      <c r="G12" s="8">
        <v>92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1684</v>
      </c>
      <c r="B13" s="8">
        <v>74.900000000000006</v>
      </c>
      <c r="C13" s="8">
        <v>74.2</v>
      </c>
      <c r="D13" s="8">
        <v>88.1</v>
      </c>
      <c r="E13" s="8">
        <v>87.8</v>
      </c>
      <c r="F13" s="8">
        <v>91.3</v>
      </c>
      <c r="G13" s="8">
        <v>92.5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1685</v>
      </c>
      <c r="B14" s="8">
        <v>72.7</v>
      </c>
      <c r="C14" s="8">
        <v>71.900000000000006</v>
      </c>
      <c r="D14" s="8">
        <v>87.2</v>
      </c>
      <c r="E14" s="8">
        <v>87.2</v>
      </c>
      <c r="F14" s="8">
        <v>92.4</v>
      </c>
      <c r="G14" s="8">
        <v>92.6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1686</v>
      </c>
      <c r="B15" s="8">
        <v>69.8</v>
      </c>
      <c r="C15" s="8">
        <v>69.5</v>
      </c>
      <c r="D15" s="8">
        <v>84.7</v>
      </c>
      <c r="E15" s="8">
        <v>84.2</v>
      </c>
      <c r="F15" s="8">
        <v>91.7</v>
      </c>
      <c r="G15" s="8">
        <v>92.1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1703</v>
      </c>
      <c r="B16" s="8">
        <v>71.8</v>
      </c>
      <c r="C16" s="8">
        <v>71</v>
      </c>
      <c r="D16" s="8">
        <v>86.5</v>
      </c>
      <c r="E16" s="8">
        <v>86.3</v>
      </c>
      <c r="F16" s="8">
        <v>91.9</v>
      </c>
      <c r="G16" s="8">
        <v>92.5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1689</v>
      </c>
      <c r="B17" s="8">
        <v>76.7</v>
      </c>
      <c r="C17" s="8">
        <v>76.599999999999994</v>
      </c>
      <c r="D17" s="8">
        <v>89.3</v>
      </c>
      <c r="E17" s="8">
        <v>89.2</v>
      </c>
      <c r="F17" s="8">
        <v>92.4</v>
      </c>
      <c r="G17" s="8">
        <v>92.5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10">
        <v>72.900000000000006</v>
      </c>
      <c r="C18" s="10">
        <v>72.2</v>
      </c>
      <c r="D18" s="10">
        <v>87</v>
      </c>
      <c r="E18" s="10">
        <v>86.8</v>
      </c>
      <c r="F18" s="10">
        <v>91.9</v>
      </c>
      <c r="G18" s="10">
        <v>92.4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1424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244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210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211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1709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1712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1713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0"/>
  <sheetViews>
    <sheetView workbookViewId="0"/>
  </sheetViews>
  <sheetFormatPr defaultRowHeight="14.25" x14ac:dyDescent="0.45"/>
  <cols>
    <col min="1" max="1" width="27.73046875" customWidth="1"/>
    <col min="2" max="7" width="30.73046875" customWidth="1"/>
    <col min="8" max="8" width="13.1328125" customWidth="1"/>
  </cols>
  <sheetData>
    <row r="1" spans="1:35" x14ac:dyDescent="0.45">
      <c r="A1" s="4" t="s">
        <v>77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216</v>
      </c>
      <c r="E2" s="3" t="s">
        <v>217</v>
      </c>
      <c r="F2" s="3" t="s">
        <v>218</v>
      </c>
      <c r="G2" s="3" t="s">
        <v>219</v>
      </c>
    </row>
    <row r="3" spans="1:35" x14ac:dyDescent="0.45">
      <c r="A3" s="6" t="s">
        <v>1696</v>
      </c>
      <c r="B3" s="8">
        <v>85.3</v>
      </c>
      <c r="C3" s="8">
        <v>85</v>
      </c>
      <c r="D3" s="8">
        <v>92.5</v>
      </c>
      <c r="E3" s="8">
        <v>92.4</v>
      </c>
      <c r="F3" s="8">
        <v>96.6</v>
      </c>
      <c r="G3" s="8">
        <v>96.6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1697</v>
      </c>
      <c r="B4" s="8">
        <v>88.1</v>
      </c>
      <c r="C4" s="8">
        <v>88.3</v>
      </c>
      <c r="D4" s="8">
        <v>93.3</v>
      </c>
      <c r="E4" s="8">
        <v>92.8</v>
      </c>
      <c r="F4" s="8">
        <v>95.7</v>
      </c>
      <c r="G4" s="8">
        <v>96.1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1669</v>
      </c>
      <c r="B5" s="8">
        <v>91.8</v>
      </c>
      <c r="C5" s="8">
        <v>84.7</v>
      </c>
      <c r="D5" s="8">
        <v>95</v>
      </c>
      <c r="E5" s="8">
        <v>90</v>
      </c>
      <c r="F5" s="8">
        <v>97.2</v>
      </c>
      <c r="G5" s="8">
        <v>95.5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1698</v>
      </c>
      <c r="B6" s="8">
        <v>86.8</v>
      </c>
      <c r="C6" s="8">
        <v>86.8</v>
      </c>
      <c r="D6" s="8">
        <v>92.9</v>
      </c>
      <c r="E6" s="8">
        <v>92.7</v>
      </c>
      <c r="F6" s="8">
        <v>96.1</v>
      </c>
      <c r="G6" s="8">
        <v>96.3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1678</v>
      </c>
      <c r="B7" s="8">
        <v>87.4</v>
      </c>
      <c r="C7" s="8">
        <v>87.2</v>
      </c>
      <c r="D7" s="8">
        <v>93.3</v>
      </c>
      <c r="E7" s="8">
        <v>93</v>
      </c>
      <c r="F7" s="8">
        <v>96.1</v>
      </c>
      <c r="G7" s="8">
        <v>96.4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1679</v>
      </c>
      <c r="B8" s="8">
        <v>77.599999999999994</v>
      </c>
      <c r="C8" s="8">
        <v>76.8</v>
      </c>
      <c r="D8" s="8">
        <v>84.5</v>
      </c>
      <c r="E8" s="8">
        <v>83.9</v>
      </c>
      <c r="F8" s="8">
        <v>95.7</v>
      </c>
      <c r="G8" s="8">
        <v>95.6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1699</v>
      </c>
      <c r="B9" s="8">
        <v>75.5</v>
      </c>
      <c r="C9" s="8">
        <v>80</v>
      </c>
      <c r="D9" s="8">
        <v>86.2</v>
      </c>
      <c r="E9" s="8">
        <v>87.6</v>
      </c>
      <c r="F9" s="8">
        <v>92.6</v>
      </c>
      <c r="G9" s="8">
        <v>93.3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1700</v>
      </c>
      <c r="B10" s="8">
        <v>87.4</v>
      </c>
      <c r="C10" s="8">
        <v>87.2</v>
      </c>
      <c r="D10" s="8">
        <v>93.2</v>
      </c>
      <c r="E10" s="8">
        <v>93</v>
      </c>
      <c r="F10" s="8">
        <v>96.2</v>
      </c>
      <c r="G10" s="8">
        <v>96.5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1701</v>
      </c>
      <c r="B11" s="8">
        <v>84.1</v>
      </c>
      <c r="C11" s="8">
        <v>83.7</v>
      </c>
      <c r="D11" s="8">
        <v>91.5</v>
      </c>
      <c r="E11" s="8">
        <v>91.2</v>
      </c>
      <c r="F11" s="8">
        <v>95.8</v>
      </c>
      <c r="G11" s="8">
        <v>96.1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1702</v>
      </c>
      <c r="B12" s="8">
        <v>91.2</v>
      </c>
      <c r="C12" s="8">
        <v>91.3</v>
      </c>
      <c r="D12" s="8">
        <v>95.1</v>
      </c>
      <c r="E12" s="8">
        <v>94.8</v>
      </c>
      <c r="F12" s="8">
        <v>96.6</v>
      </c>
      <c r="G12" s="8">
        <v>96.6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1684</v>
      </c>
      <c r="B13" s="8">
        <v>87.3</v>
      </c>
      <c r="C13" s="8">
        <v>87.7</v>
      </c>
      <c r="D13" s="8">
        <v>93.1</v>
      </c>
      <c r="E13" s="8">
        <v>92.9</v>
      </c>
      <c r="F13" s="8">
        <v>95.7</v>
      </c>
      <c r="G13" s="8">
        <v>95.9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1685</v>
      </c>
      <c r="B14" s="8">
        <v>86.6</v>
      </c>
      <c r="C14" s="8">
        <v>86.5</v>
      </c>
      <c r="D14" s="8">
        <v>93.1</v>
      </c>
      <c r="E14" s="8">
        <v>92.9</v>
      </c>
      <c r="F14" s="8">
        <v>96.4</v>
      </c>
      <c r="G14" s="8">
        <v>96.7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1686</v>
      </c>
      <c r="B15" s="8">
        <v>85.8</v>
      </c>
      <c r="C15" s="8">
        <v>85.3</v>
      </c>
      <c r="D15" s="8">
        <v>92.1</v>
      </c>
      <c r="E15" s="8">
        <v>91.6</v>
      </c>
      <c r="F15" s="8">
        <v>96.6</v>
      </c>
      <c r="G15" s="8">
        <v>96.8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1703</v>
      </c>
      <c r="B16" s="8">
        <v>86.2</v>
      </c>
      <c r="C16" s="8">
        <v>86.3</v>
      </c>
      <c r="D16" s="8">
        <v>92.6</v>
      </c>
      <c r="E16" s="8">
        <v>92.2</v>
      </c>
      <c r="F16" s="8">
        <v>96</v>
      </c>
      <c r="G16" s="8">
        <v>96.3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1689</v>
      </c>
      <c r="B17" s="8">
        <v>89.4</v>
      </c>
      <c r="C17" s="8">
        <v>89.4</v>
      </c>
      <c r="D17" s="8">
        <v>94.6</v>
      </c>
      <c r="E17" s="8">
        <v>94.8</v>
      </c>
      <c r="F17" s="8">
        <v>96.7</v>
      </c>
      <c r="G17" s="8">
        <v>96.8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10">
        <v>86.9</v>
      </c>
      <c r="C18" s="10">
        <v>86.8</v>
      </c>
      <c r="D18" s="10">
        <v>92.9</v>
      </c>
      <c r="E18" s="10">
        <v>92.7</v>
      </c>
      <c r="F18" s="10">
        <v>96.1</v>
      </c>
      <c r="G18" s="10">
        <v>96.3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1714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244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250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210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211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1709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1712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1713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I50"/>
  <sheetViews>
    <sheetView workbookViewId="0"/>
  </sheetViews>
  <sheetFormatPr defaultRowHeight="14.25" x14ac:dyDescent="0.45"/>
  <cols>
    <col min="1" max="1" width="27.73046875" customWidth="1"/>
    <col min="2" max="7" width="30.73046875" customWidth="1"/>
    <col min="8" max="8" width="13.1328125" customWidth="1"/>
  </cols>
  <sheetData>
    <row r="1" spans="1:35" x14ac:dyDescent="0.45">
      <c r="A1" s="4" t="s">
        <v>79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216</v>
      </c>
      <c r="E2" s="3" t="s">
        <v>217</v>
      </c>
      <c r="F2" s="3" t="s">
        <v>218</v>
      </c>
      <c r="G2" s="3" t="s">
        <v>219</v>
      </c>
    </row>
    <row r="3" spans="1:35" x14ac:dyDescent="0.45">
      <c r="A3" s="6" t="s">
        <v>1696</v>
      </c>
      <c r="B3" s="8">
        <v>85.1</v>
      </c>
      <c r="C3" s="8">
        <v>83.3</v>
      </c>
      <c r="D3" s="8">
        <v>92.9</v>
      </c>
      <c r="E3" s="8">
        <v>91.6</v>
      </c>
      <c r="F3" s="8">
        <v>95.3</v>
      </c>
      <c r="G3" s="8">
        <v>95.3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1697</v>
      </c>
      <c r="B4" s="8">
        <v>80.7</v>
      </c>
      <c r="C4" s="8">
        <v>79.900000000000006</v>
      </c>
      <c r="D4" s="8">
        <v>91.2</v>
      </c>
      <c r="E4" s="8">
        <v>90.3</v>
      </c>
      <c r="F4" s="8">
        <v>93.4</v>
      </c>
      <c r="G4" s="8">
        <v>93.2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1669</v>
      </c>
      <c r="B5" s="6" t="s">
        <v>251</v>
      </c>
      <c r="C5" s="6" t="s">
        <v>251</v>
      </c>
      <c r="D5" s="6" t="s">
        <v>251</v>
      </c>
      <c r="E5" s="6" t="s">
        <v>251</v>
      </c>
      <c r="F5" s="8">
        <v>96</v>
      </c>
      <c r="G5" s="6" t="s">
        <v>251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1698</v>
      </c>
      <c r="B6" s="8">
        <v>82.3</v>
      </c>
      <c r="C6" s="8">
        <v>81.099999999999994</v>
      </c>
      <c r="D6" s="8">
        <v>91.8</v>
      </c>
      <c r="E6" s="8">
        <v>90.7</v>
      </c>
      <c r="F6" s="8">
        <v>94.1</v>
      </c>
      <c r="G6" s="8">
        <v>93.9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1678</v>
      </c>
      <c r="B7" s="8">
        <v>83.4</v>
      </c>
      <c r="C7" s="8">
        <v>81.900000000000006</v>
      </c>
      <c r="D7" s="8">
        <v>92.5</v>
      </c>
      <c r="E7" s="8">
        <v>91</v>
      </c>
      <c r="F7" s="8">
        <v>94</v>
      </c>
      <c r="G7" s="8">
        <v>93.8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1679</v>
      </c>
      <c r="B8" s="8">
        <v>70.3</v>
      </c>
      <c r="C8" s="8">
        <v>72.2</v>
      </c>
      <c r="D8" s="8">
        <v>82</v>
      </c>
      <c r="E8" s="8">
        <v>87.1</v>
      </c>
      <c r="F8" s="8">
        <v>94.7</v>
      </c>
      <c r="G8" s="8">
        <v>95.7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1699</v>
      </c>
      <c r="B9" s="8">
        <v>74.8</v>
      </c>
      <c r="C9" s="8">
        <v>77.599999999999994</v>
      </c>
      <c r="D9" s="8">
        <v>84.4</v>
      </c>
      <c r="E9" s="8">
        <v>86.2</v>
      </c>
      <c r="F9" s="8">
        <v>88.6</v>
      </c>
      <c r="G9" s="8">
        <v>93.7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1700</v>
      </c>
      <c r="B10" s="8">
        <v>82.7</v>
      </c>
      <c r="C10" s="8">
        <v>81.5</v>
      </c>
      <c r="D10" s="8">
        <v>92.1</v>
      </c>
      <c r="E10" s="8">
        <v>91.2</v>
      </c>
      <c r="F10" s="8">
        <v>94.4</v>
      </c>
      <c r="G10" s="8">
        <v>93.9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1701</v>
      </c>
      <c r="B11" s="8">
        <v>82.3</v>
      </c>
      <c r="C11" s="8">
        <v>80.7</v>
      </c>
      <c r="D11" s="8">
        <v>91.7</v>
      </c>
      <c r="E11" s="8">
        <v>90.7</v>
      </c>
      <c r="F11" s="8">
        <v>94.1</v>
      </c>
      <c r="G11" s="8">
        <v>94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1702</v>
      </c>
      <c r="B12" s="8">
        <v>82.7</v>
      </c>
      <c r="C12" s="8">
        <v>87.7</v>
      </c>
      <c r="D12" s="8">
        <v>91.9</v>
      </c>
      <c r="E12" s="8">
        <v>90.4</v>
      </c>
      <c r="F12" s="8">
        <v>93.7</v>
      </c>
      <c r="G12" s="8">
        <v>93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1684</v>
      </c>
      <c r="B13" s="8">
        <v>84.8</v>
      </c>
      <c r="C13" s="8">
        <v>82.6</v>
      </c>
      <c r="D13" s="8">
        <v>92.6</v>
      </c>
      <c r="E13" s="8">
        <v>91.6</v>
      </c>
      <c r="F13" s="8">
        <v>93.6</v>
      </c>
      <c r="G13" s="8">
        <v>93.4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1685</v>
      </c>
      <c r="B14" s="8">
        <v>82.1</v>
      </c>
      <c r="C14" s="8">
        <v>79.8</v>
      </c>
      <c r="D14" s="8">
        <v>92.3</v>
      </c>
      <c r="E14" s="8">
        <v>90.2</v>
      </c>
      <c r="F14" s="8">
        <v>93.9</v>
      </c>
      <c r="G14" s="8">
        <v>93.3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1686</v>
      </c>
      <c r="B15" s="8">
        <v>80.5</v>
      </c>
      <c r="C15" s="8">
        <v>82.6</v>
      </c>
      <c r="D15" s="8">
        <v>90.6</v>
      </c>
      <c r="E15" s="8">
        <v>91.1</v>
      </c>
      <c r="F15" s="8">
        <v>93.3</v>
      </c>
      <c r="G15" s="8">
        <v>94.4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1703</v>
      </c>
      <c r="B16" s="8">
        <v>83.3</v>
      </c>
      <c r="C16" s="8">
        <v>81.599999999999994</v>
      </c>
      <c r="D16" s="8">
        <v>92.1</v>
      </c>
      <c r="E16" s="8">
        <v>91.4</v>
      </c>
      <c r="F16" s="8">
        <v>93.8</v>
      </c>
      <c r="G16" s="8">
        <v>93.4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1689</v>
      </c>
      <c r="B17" s="8">
        <v>83.9</v>
      </c>
      <c r="C17" s="8">
        <v>82.5</v>
      </c>
      <c r="D17" s="8">
        <v>93.8</v>
      </c>
      <c r="E17" s="8">
        <v>89.3</v>
      </c>
      <c r="F17" s="8">
        <v>92.8</v>
      </c>
      <c r="G17" s="8">
        <v>93.7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10">
        <v>82.3</v>
      </c>
      <c r="C18" s="10">
        <v>81.099999999999994</v>
      </c>
      <c r="D18" s="10">
        <v>91.8</v>
      </c>
      <c r="E18" s="10">
        <v>90.7</v>
      </c>
      <c r="F18" s="10">
        <v>94.1</v>
      </c>
      <c r="G18" s="10">
        <v>93.9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1715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244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250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210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211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1709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1712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1713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9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216</v>
      </c>
      <c r="E2" s="3" t="s">
        <v>217</v>
      </c>
      <c r="F2" s="3" t="s">
        <v>218</v>
      </c>
      <c r="G2" s="3" t="s">
        <v>219</v>
      </c>
    </row>
    <row r="3" spans="1:35" x14ac:dyDescent="0.45">
      <c r="A3" s="6" t="s">
        <v>220</v>
      </c>
      <c r="B3" s="8">
        <v>76.5</v>
      </c>
      <c r="C3" s="8">
        <v>77.5</v>
      </c>
      <c r="D3" s="8">
        <v>87</v>
      </c>
      <c r="E3" s="8">
        <v>87.1</v>
      </c>
      <c r="F3" s="8">
        <v>91.5</v>
      </c>
      <c r="G3" s="8">
        <v>94.6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84.3</v>
      </c>
      <c r="C4" s="8">
        <v>83.1</v>
      </c>
      <c r="D4" s="8">
        <v>88.6</v>
      </c>
      <c r="E4" s="8">
        <v>88.4</v>
      </c>
      <c r="F4" s="8">
        <v>96.4</v>
      </c>
      <c r="G4" s="8">
        <v>95.7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84.6</v>
      </c>
      <c r="C5" s="8">
        <v>85</v>
      </c>
      <c r="D5" s="8">
        <v>88.6</v>
      </c>
      <c r="E5" s="8">
        <v>89.2</v>
      </c>
      <c r="F5" s="8">
        <v>96.2</v>
      </c>
      <c r="G5" s="8">
        <v>97.9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85</v>
      </c>
      <c r="C6" s="8">
        <v>81.400000000000006</v>
      </c>
      <c r="D6" s="8">
        <v>90.8</v>
      </c>
      <c r="E6" s="8">
        <v>88.6</v>
      </c>
      <c r="F6" s="8">
        <v>96.8</v>
      </c>
      <c r="G6" s="8">
        <v>98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81.8</v>
      </c>
      <c r="C7" s="8">
        <v>79.599999999999994</v>
      </c>
      <c r="D7" s="8">
        <v>87.7</v>
      </c>
      <c r="E7" s="8">
        <v>90.9</v>
      </c>
      <c r="F7" s="8">
        <v>94.6</v>
      </c>
      <c r="G7" s="8">
        <v>95.9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86.1</v>
      </c>
      <c r="C8" s="8">
        <v>83.5</v>
      </c>
      <c r="D8" s="8">
        <v>93.7</v>
      </c>
      <c r="E8" s="8">
        <v>93.5</v>
      </c>
      <c r="F8" s="8">
        <v>96.5</v>
      </c>
      <c r="G8" s="8">
        <v>96.7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96.7</v>
      </c>
      <c r="C9" s="8">
        <v>96.7</v>
      </c>
      <c r="D9" s="8">
        <v>97.3</v>
      </c>
      <c r="E9" s="8">
        <v>97.4</v>
      </c>
      <c r="F9" s="8">
        <v>96.7</v>
      </c>
      <c r="G9" s="8">
        <v>96.1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95.6</v>
      </c>
      <c r="C10" s="8">
        <v>94.8</v>
      </c>
      <c r="D10" s="8">
        <v>97.6</v>
      </c>
      <c r="E10" s="8">
        <v>96.8</v>
      </c>
      <c r="F10" s="8">
        <v>98.2</v>
      </c>
      <c r="G10" s="8">
        <v>97.6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98.1</v>
      </c>
      <c r="C11" s="8">
        <v>94.9</v>
      </c>
      <c r="D11" s="8">
        <v>98.4</v>
      </c>
      <c r="E11" s="8">
        <v>94.9</v>
      </c>
      <c r="F11" s="8">
        <v>98.4</v>
      </c>
      <c r="G11" s="8">
        <v>98.6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86.7</v>
      </c>
      <c r="C12" s="8">
        <v>88.6</v>
      </c>
      <c r="D12" s="8">
        <v>94</v>
      </c>
      <c r="E12" s="8">
        <v>92.9</v>
      </c>
      <c r="F12" s="8">
        <v>98.7</v>
      </c>
      <c r="G12" s="8">
        <v>98.6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96.2</v>
      </c>
      <c r="C13" s="8">
        <v>94.6</v>
      </c>
      <c r="D13" s="8">
        <v>95.3</v>
      </c>
      <c r="E13" s="8">
        <v>95.8</v>
      </c>
      <c r="F13" s="8">
        <v>97.7</v>
      </c>
      <c r="G13" s="8">
        <v>96.7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95.5</v>
      </c>
      <c r="C14" s="8">
        <v>89.6</v>
      </c>
      <c r="D14" s="8">
        <v>97.6</v>
      </c>
      <c r="E14" s="8">
        <v>95.3</v>
      </c>
      <c r="F14" s="8">
        <v>98.2</v>
      </c>
      <c r="G14" s="8">
        <v>98.6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85.8</v>
      </c>
      <c r="C15" s="8">
        <v>85.6</v>
      </c>
      <c r="D15" s="8">
        <v>94.7</v>
      </c>
      <c r="E15" s="8">
        <v>94.2</v>
      </c>
      <c r="F15" s="8">
        <v>96.5</v>
      </c>
      <c r="G15" s="8">
        <v>96.5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90.4</v>
      </c>
      <c r="C16" s="8">
        <v>90.7</v>
      </c>
      <c r="D16" s="8">
        <v>93.5</v>
      </c>
      <c r="E16" s="8">
        <v>93.1</v>
      </c>
      <c r="F16" s="8">
        <v>97.5</v>
      </c>
      <c r="G16" s="8">
        <v>97.3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82.1</v>
      </c>
      <c r="C17" s="8">
        <v>79.2</v>
      </c>
      <c r="D17" s="8">
        <v>90.7</v>
      </c>
      <c r="E17" s="8">
        <v>88.9</v>
      </c>
      <c r="F17" s="8">
        <v>91</v>
      </c>
      <c r="G17" s="8">
        <v>91.8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78.2</v>
      </c>
      <c r="C18" s="8">
        <v>79.7</v>
      </c>
      <c r="D18" s="8">
        <v>90.5</v>
      </c>
      <c r="E18" s="8">
        <v>90.8</v>
      </c>
      <c r="F18" s="8">
        <v>95.9</v>
      </c>
      <c r="G18" s="8">
        <v>95.6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81.900000000000006</v>
      </c>
      <c r="C19" s="8">
        <v>82.8</v>
      </c>
      <c r="D19" s="8">
        <v>92.5</v>
      </c>
      <c r="E19" s="8">
        <v>90.7</v>
      </c>
      <c r="F19" s="8">
        <v>91.8</v>
      </c>
      <c r="G19" s="8">
        <v>93.9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86.5</v>
      </c>
      <c r="C20" s="8">
        <v>88.6</v>
      </c>
      <c r="D20" s="8">
        <v>90.5</v>
      </c>
      <c r="E20" s="8">
        <v>91.7</v>
      </c>
      <c r="F20" s="8">
        <v>96.5</v>
      </c>
      <c r="G20" s="8">
        <v>96.9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68.099999999999994</v>
      </c>
      <c r="C21" s="8">
        <v>69.8</v>
      </c>
      <c r="D21" s="8">
        <v>83.6</v>
      </c>
      <c r="E21" s="8">
        <v>86.2</v>
      </c>
      <c r="F21" s="8">
        <v>94.6</v>
      </c>
      <c r="G21" s="8">
        <v>95.3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72.3</v>
      </c>
      <c r="C22" s="8">
        <v>71.400000000000006</v>
      </c>
      <c r="D22" s="8">
        <v>86.2</v>
      </c>
      <c r="E22" s="8">
        <v>86.8</v>
      </c>
      <c r="F22" s="8">
        <v>95.7</v>
      </c>
      <c r="G22" s="8">
        <v>93.4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73.2</v>
      </c>
      <c r="C23" s="8">
        <v>75.599999999999994</v>
      </c>
      <c r="D23" s="8">
        <v>91.8</v>
      </c>
      <c r="E23" s="8">
        <v>89.4</v>
      </c>
      <c r="F23" s="8">
        <v>95.3</v>
      </c>
      <c r="G23" s="8">
        <v>95.9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86.9</v>
      </c>
      <c r="C24" s="10">
        <v>86.8</v>
      </c>
      <c r="D24" s="10">
        <v>92.9</v>
      </c>
      <c r="E24" s="10">
        <v>92.7</v>
      </c>
      <c r="F24" s="10">
        <v>96.1</v>
      </c>
      <c r="G24" s="10">
        <v>96.3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242</v>
      </c>
      <c r="B25" s="8">
        <v>8.4</v>
      </c>
      <c r="C25" s="8">
        <v>7.7</v>
      </c>
      <c r="D25" s="8">
        <v>4.0999999999999996</v>
      </c>
      <c r="E25" s="8">
        <v>3.4</v>
      </c>
      <c r="F25" s="8">
        <v>2.2000000000000002</v>
      </c>
      <c r="G25" s="8">
        <v>1.8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249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244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250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208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209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210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211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I50"/>
  <sheetViews>
    <sheetView workbookViewId="0"/>
  </sheetViews>
  <sheetFormatPr defaultRowHeight="14.25" x14ac:dyDescent="0.45"/>
  <cols>
    <col min="1" max="1" width="54.73046875" customWidth="1"/>
    <col min="2" max="10" width="20.73046875" customWidth="1"/>
    <col min="11" max="11" width="13.1328125" customWidth="1"/>
  </cols>
  <sheetData>
    <row r="1" spans="1:35" x14ac:dyDescent="0.45">
      <c r="A1" s="4" t="s">
        <v>81</v>
      </c>
      <c r="K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1716</v>
      </c>
      <c r="C2" s="3" t="s">
        <v>1717</v>
      </c>
      <c r="D2" s="3" t="s">
        <v>1718</v>
      </c>
      <c r="E2" s="3" t="s">
        <v>1402</v>
      </c>
      <c r="F2" s="3" t="s">
        <v>1403</v>
      </c>
      <c r="G2" s="3" t="s">
        <v>1719</v>
      </c>
      <c r="H2" s="3" t="s">
        <v>1405</v>
      </c>
      <c r="I2" s="3" t="s">
        <v>1720</v>
      </c>
      <c r="J2" s="3" t="s">
        <v>1407</v>
      </c>
    </row>
    <row r="3" spans="1:35" x14ac:dyDescent="0.45">
      <c r="A3" s="6" t="s">
        <v>220</v>
      </c>
      <c r="B3" s="8">
        <v>48.3</v>
      </c>
      <c r="C3" s="8">
        <v>53.7</v>
      </c>
      <c r="D3" s="8">
        <v>51.6</v>
      </c>
      <c r="E3" s="8">
        <v>24.1</v>
      </c>
      <c r="F3" s="8">
        <v>26.5</v>
      </c>
      <c r="G3" s="8">
        <v>25.6</v>
      </c>
      <c r="H3" s="8">
        <v>18.3</v>
      </c>
      <c r="I3" s="8">
        <v>22.1</v>
      </c>
      <c r="J3" s="8">
        <v>20.6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20.7</v>
      </c>
      <c r="C4" s="8">
        <v>16.899999999999999</v>
      </c>
      <c r="D4" s="8">
        <v>20</v>
      </c>
      <c r="E4" s="8">
        <v>12.1</v>
      </c>
      <c r="F4" s="8">
        <v>7.8</v>
      </c>
      <c r="G4" s="8">
        <v>11.3</v>
      </c>
      <c r="H4" s="8">
        <v>5.7</v>
      </c>
      <c r="I4" s="8">
        <v>5.3</v>
      </c>
      <c r="J4" s="8">
        <v>5.6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14.4</v>
      </c>
      <c r="C5" s="8">
        <v>15.6</v>
      </c>
      <c r="D5" s="8">
        <v>14.6</v>
      </c>
      <c r="E5" s="8">
        <v>8.1999999999999993</v>
      </c>
      <c r="F5" s="8">
        <v>7.9</v>
      </c>
      <c r="G5" s="8">
        <v>8.1</v>
      </c>
      <c r="H5" s="8">
        <v>4.5</v>
      </c>
      <c r="I5" s="8">
        <v>5.4</v>
      </c>
      <c r="J5" s="8">
        <v>4.5999999999999996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22.3</v>
      </c>
      <c r="C6" s="8">
        <v>35.200000000000003</v>
      </c>
      <c r="D6" s="8">
        <v>29</v>
      </c>
      <c r="E6" s="8">
        <v>13.3</v>
      </c>
      <c r="F6" s="8">
        <v>19.7</v>
      </c>
      <c r="G6" s="8">
        <v>16.600000000000001</v>
      </c>
      <c r="H6" s="8">
        <v>6.1</v>
      </c>
      <c r="I6" s="8">
        <v>10.5</v>
      </c>
      <c r="J6" s="8">
        <v>8.4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22.7</v>
      </c>
      <c r="C7" s="8">
        <v>37.5</v>
      </c>
      <c r="D7" s="8">
        <v>31.3</v>
      </c>
      <c r="E7" s="8">
        <v>13.6</v>
      </c>
      <c r="F7" s="8">
        <v>23.5</v>
      </c>
      <c r="G7" s="8">
        <v>19.399999999999999</v>
      </c>
      <c r="H7" s="8">
        <v>5.7</v>
      </c>
      <c r="I7" s="8">
        <v>10.8</v>
      </c>
      <c r="J7" s="8">
        <v>8.6999999999999993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46.1</v>
      </c>
      <c r="C8" s="8">
        <v>46.6</v>
      </c>
      <c r="D8" s="8">
        <v>46.5</v>
      </c>
      <c r="E8" s="8">
        <v>28.3</v>
      </c>
      <c r="F8" s="8">
        <v>25.9</v>
      </c>
      <c r="G8" s="8">
        <v>26.6</v>
      </c>
      <c r="H8" s="8">
        <v>13.9</v>
      </c>
      <c r="I8" s="8">
        <v>16.100000000000001</v>
      </c>
      <c r="J8" s="8">
        <v>15.5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12.4</v>
      </c>
      <c r="C9" s="8">
        <v>24.7</v>
      </c>
      <c r="D9" s="8">
        <v>20.100000000000001</v>
      </c>
      <c r="E9" s="8">
        <v>6</v>
      </c>
      <c r="F9" s="8">
        <v>10.9</v>
      </c>
      <c r="G9" s="8">
        <v>9.1</v>
      </c>
      <c r="H9" s="8">
        <v>4.5</v>
      </c>
      <c r="I9" s="8">
        <v>11.8</v>
      </c>
      <c r="J9" s="8">
        <v>9.1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37.6</v>
      </c>
      <c r="C10" s="8">
        <v>46.4</v>
      </c>
      <c r="D10" s="8">
        <v>45.4</v>
      </c>
      <c r="E10" s="8">
        <v>18.3</v>
      </c>
      <c r="F10" s="8">
        <v>16.600000000000001</v>
      </c>
      <c r="G10" s="8">
        <v>16.7</v>
      </c>
      <c r="H10" s="8">
        <v>15</v>
      </c>
      <c r="I10" s="8">
        <v>25.3</v>
      </c>
      <c r="J10" s="8">
        <v>24.2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13.3</v>
      </c>
      <c r="C11" s="8">
        <v>8.4</v>
      </c>
      <c r="D11" s="8">
        <v>9.8000000000000007</v>
      </c>
      <c r="E11" s="8">
        <v>3.3</v>
      </c>
      <c r="F11" s="8">
        <v>2.6</v>
      </c>
      <c r="G11" s="8">
        <v>2.8</v>
      </c>
      <c r="H11" s="8">
        <v>7.8</v>
      </c>
      <c r="I11" s="8">
        <v>4.4000000000000004</v>
      </c>
      <c r="J11" s="8">
        <v>5.4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16.899999999999999</v>
      </c>
      <c r="C12" s="8">
        <v>33.299999999999997</v>
      </c>
      <c r="D12" s="8">
        <v>28.4</v>
      </c>
      <c r="E12" s="8">
        <v>11.3</v>
      </c>
      <c r="F12" s="8">
        <v>21.2</v>
      </c>
      <c r="G12" s="8">
        <v>18.2</v>
      </c>
      <c r="H12" s="8">
        <v>5.6</v>
      </c>
      <c r="I12" s="8">
        <v>10.3</v>
      </c>
      <c r="J12" s="8">
        <v>8.9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25.9</v>
      </c>
      <c r="C13" s="8">
        <v>34.299999999999997</v>
      </c>
      <c r="D13" s="8">
        <v>33.5</v>
      </c>
      <c r="E13" s="8">
        <v>14.8</v>
      </c>
      <c r="F13" s="8">
        <v>17.600000000000001</v>
      </c>
      <c r="G13" s="8">
        <v>17.3</v>
      </c>
      <c r="H13" s="8">
        <v>7.4</v>
      </c>
      <c r="I13" s="8">
        <v>14.7</v>
      </c>
      <c r="J13" s="8">
        <v>14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14.1</v>
      </c>
      <c r="C14" s="8">
        <v>14.2</v>
      </c>
      <c r="D14" s="8">
        <v>14.2</v>
      </c>
      <c r="E14" s="8">
        <v>8</v>
      </c>
      <c r="F14" s="8">
        <v>8</v>
      </c>
      <c r="G14" s="8">
        <v>8</v>
      </c>
      <c r="H14" s="8">
        <v>5.7</v>
      </c>
      <c r="I14" s="8">
        <v>4.8</v>
      </c>
      <c r="J14" s="8">
        <v>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28.6</v>
      </c>
      <c r="C15" s="8">
        <v>35.1</v>
      </c>
      <c r="D15" s="8">
        <v>33.9</v>
      </c>
      <c r="E15" s="8">
        <v>15.3</v>
      </c>
      <c r="F15" s="8">
        <v>16.5</v>
      </c>
      <c r="G15" s="8">
        <v>16.3</v>
      </c>
      <c r="H15" s="8">
        <v>10.199999999999999</v>
      </c>
      <c r="I15" s="8">
        <v>14.3</v>
      </c>
      <c r="J15" s="8">
        <v>13.5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22.8</v>
      </c>
      <c r="C16" s="8">
        <v>24.9</v>
      </c>
      <c r="D16" s="8">
        <v>24</v>
      </c>
      <c r="E16" s="8">
        <v>15</v>
      </c>
      <c r="F16" s="8">
        <v>14.8</v>
      </c>
      <c r="G16" s="8">
        <v>14.9</v>
      </c>
      <c r="H16" s="8">
        <v>5</v>
      </c>
      <c r="I16" s="8">
        <v>7.6</v>
      </c>
      <c r="J16" s="8">
        <v>6.4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43</v>
      </c>
      <c r="C17" s="8">
        <v>48.7</v>
      </c>
      <c r="D17" s="8">
        <v>47</v>
      </c>
      <c r="E17" s="8">
        <v>22.3</v>
      </c>
      <c r="F17" s="8">
        <v>24.9</v>
      </c>
      <c r="G17" s="8">
        <v>24.2</v>
      </c>
      <c r="H17" s="8">
        <v>16.399999999999999</v>
      </c>
      <c r="I17" s="8">
        <v>17.8</v>
      </c>
      <c r="J17" s="8">
        <v>17.399999999999999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30.6</v>
      </c>
      <c r="C18" s="8">
        <v>33.299999999999997</v>
      </c>
      <c r="D18" s="8">
        <v>32.9</v>
      </c>
      <c r="E18" s="8">
        <v>19.7</v>
      </c>
      <c r="F18" s="8">
        <v>18</v>
      </c>
      <c r="G18" s="8">
        <v>18.2</v>
      </c>
      <c r="H18" s="8">
        <v>9.8000000000000007</v>
      </c>
      <c r="I18" s="8">
        <v>13.1</v>
      </c>
      <c r="J18" s="8">
        <v>12.6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51.4</v>
      </c>
      <c r="C19" s="8">
        <v>57.1</v>
      </c>
      <c r="D19" s="8">
        <v>56</v>
      </c>
      <c r="E19" s="8">
        <v>24.5</v>
      </c>
      <c r="F19" s="8">
        <v>25.3</v>
      </c>
      <c r="G19" s="8">
        <v>25.2</v>
      </c>
      <c r="H19" s="8">
        <v>20.5</v>
      </c>
      <c r="I19" s="8">
        <v>27</v>
      </c>
      <c r="J19" s="8">
        <v>25.7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18.399999999999999</v>
      </c>
      <c r="C20" s="8">
        <v>24.1</v>
      </c>
      <c r="D20" s="8">
        <v>22</v>
      </c>
      <c r="E20" s="8">
        <v>11.9</v>
      </c>
      <c r="F20" s="8">
        <v>13.8</v>
      </c>
      <c r="G20" s="8">
        <v>13.1</v>
      </c>
      <c r="H20" s="8">
        <v>4.2</v>
      </c>
      <c r="I20" s="8">
        <v>8.1</v>
      </c>
      <c r="J20" s="8">
        <v>6.7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55.5</v>
      </c>
      <c r="C21" s="8">
        <v>59.3</v>
      </c>
      <c r="D21" s="8">
        <v>58.2</v>
      </c>
      <c r="E21" s="8">
        <v>36.1</v>
      </c>
      <c r="F21" s="8">
        <v>33.9</v>
      </c>
      <c r="G21" s="8">
        <v>34.6</v>
      </c>
      <c r="H21" s="8">
        <v>12.2</v>
      </c>
      <c r="I21" s="8">
        <v>16.899999999999999</v>
      </c>
      <c r="J21" s="8">
        <v>15.5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44.7</v>
      </c>
      <c r="C22" s="8">
        <v>44.1</v>
      </c>
      <c r="D22" s="8">
        <v>44.3</v>
      </c>
      <c r="E22" s="8">
        <v>28.8</v>
      </c>
      <c r="F22" s="8">
        <v>26.3</v>
      </c>
      <c r="G22" s="8">
        <v>27</v>
      </c>
      <c r="H22" s="8">
        <v>10.4</v>
      </c>
      <c r="I22" s="8">
        <v>12.3</v>
      </c>
      <c r="J22" s="8">
        <v>11.8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57.5</v>
      </c>
      <c r="C23" s="8">
        <v>46.2</v>
      </c>
      <c r="D23" s="8">
        <v>51</v>
      </c>
      <c r="E23" s="8">
        <v>43.7</v>
      </c>
      <c r="F23" s="8">
        <v>28.6</v>
      </c>
      <c r="G23" s="8">
        <v>35</v>
      </c>
      <c r="H23" s="8">
        <v>10.3</v>
      </c>
      <c r="I23" s="8">
        <v>10.9</v>
      </c>
      <c r="J23" s="8">
        <v>10.7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31.5</v>
      </c>
      <c r="C24" s="10">
        <v>41.5</v>
      </c>
      <c r="D24" s="10">
        <v>38.1</v>
      </c>
      <c r="E24" s="10">
        <v>18</v>
      </c>
      <c r="F24" s="10">
        <v>20.8</v>
      </c>
      <c r="G24" s="10">
        <v>19.8</v>
      </c>
      <c r="H24" s="10">
        <v>9.8000000000000007</v>
      </c>
      <c r="I24" s="10">
        <v>16.3</v>
      </c>
      <c r="J24" s="10">
        <v>14.1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1721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260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261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246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247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1723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I50"/>
  <sheetViews>
    <sheetView workbookViewId="0"/>
  </sheetViews>
  <sheetFormatPr defaultRowHeight="14.25" x14ac:dyDescent="0.45"/>
  <cols>
    <col min="1" max="1" width="38.73046875" customWidth="1"/>
    <col min="2" max="7" width="30.73046875" customWidth="1"/>
    <col min="8" max="8" width="13.1328125" customWidth="1"/>
  </cols>
  <sheetData>
    <row r="1" spans="1:35" x14ac:dyDescent="0.45">
      <c r="A1" s="4" t="s">
        <v>83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1724</v>
      </c>
      <c r="C2" s="3" t="s">
        <v>1725</v>
      </c>
      <c r="D2" s="3" t="s">
        <v>1726</v>
      </c>
      <c r="E2" s="3" t="s">
        <v>1727</v>
      </c>
      <c r="F2" s="3" t="s">
        <v>1728</v>
      </c>
      <c r="G2" s="3" t="s">
        <v>1729</v>
      </c>
    </row>
    <row r="3" spans="1:35" x14ac:dyDescent="0.45">
      <c r="A3" s="6" t="s">
        <v>1730</v>
      </c>
      <c r="B3" s="8">
        <v>8.8000000000000007</v>
      </c>
      <c r="C3" s="8">
        <v>6.7</v>
      </c>
      <c r="D3" s="8">
        <v>7.5</v>
      </c>
      <c r="E3" s="8">
        <v>7.2</v>
      </c>
      <c r="F3" s="8">
        <v>5.3</v>
      </c>
      <c r="G3" s="8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1731</v>
      </c>
      <c r="B4" s="8">
        <v>61.8</v>
      </c>
      <c r="C4" s="8">
        <v>64</v>
      </c>
      <c r="D4" s="8">
        <v>63.2</v>
      </c>
      <c r="E4" s="8">
        <v>52</v>
      </c>
      <c r="F4" s="8">
        <v>52.8</v>
      </c>
      <c r="G4" s="8">
        <v>52.5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1732</v>
      </c>
      <c r="B5" s="8">
        <v>6.2</v>
      </c>
      <c r="C5" s="8">
        <v>2.6</v>
      </c>
      <c r="D5" s="8">
        <v>4</v>
      </c>
      <c r="E5" s="8">
        <v>5.9</v>
      </c>
      <c r="F5" s="8">
        <v>2.8</v>
      </c>
      <c r="G5" s="8">
        <v>3.8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1733</v>
      </c>
      <c r="B6" s="8">
        <v>7.3</v>
      </c>
      <c r="C6" s="8">
        <v>9</v>
      </c>
      <c r="D6" s="8">
        <v>8.3000000000000007</v>
      </c>
      <c r="E6" s="8">
        <v>11.1</v>
      </c>
      <c r="F6" s="8">
        <v>14.3</v>
      </c>
      <c r="G6" s="8">
        <v>13.2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1734</v>
      </c>
      <c r="B7" s="8">
        <v>9.1</v>
      </c>
      <c r="C7" s="8">
        <v>12.2</v>
      </c>
      <c r="D7" s="8">
        <v>11</v>
      </c>
      <c r="E7" s="8">
        <v>9</v>
      </c>
      <c r="F7" s="8">
        <v>11.9</v>
      </c>
      <c r="G7" s="8">
        <v>10.9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1735</v>
      </c>
      <c r="B8" s="8">
        <v>6.7</v>
      </c>
      <c r="C8" s="8">
        <v>5.6</v>
      </c>
      <c r="D8" s="8">
        <v>6</v>
      </c>
      <c r="E8" s="8">
        <v>14.8</v>
      </c>
      <c r="F8" s="8">
        <v>12.9</v>
      </c>
      <c r="G8" s="8">
        <v>13.6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9" t="s">
        <v>241</v>
      </c>
      <c r="B9" s="10">
        <v>100</v>
      </c>
      <c r="C9" s="10">
        <v>100</v>
      </c>
      <c r="D9" s="10">
        <v>100</v>
      </c>
      <c r="E9" s="10">
        <v>100</v>
      </c>
      <c r="F9" s="10">
        <v>100</v>
      </c>
      <c r="G9" s="10">
        <v>100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200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1424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1447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1736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260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261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208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1737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I50"/>
  <sheetViews>
    <sheetView workbookViewId="0"/>
  </sheetViews>
  <sheetFormatPr defaultRowHeight="14.25" x14ac:dyDescent="0.45"/>
  <cols>
    <col min="1" max="1" width="38.73046875" customWidth="1"/>
    <col min="2" max="7" width="30.73046875" customWidth="1"/>
    <col min="8" max="8" width="13.1328125" customWidth="1"/>
  </cols>
  <sheetData>
    <row r="1" spans="1:35" x14ac:dyDescent="0.45">
      <c r="A1" s="4" t="s">
        <v>85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1724</v>
      </c>
      <c r="C2" s="3" t="s">
        <v>1725</v>
      </c>
      <c r="D2" s="3" t="s">
        <v>1726</v>
      </c>
      <c r="E2" s="3" t="s">
        <v>1727</v>
      </c>
      <c r="F2" s="3" t="s">
        <v>1728</v>
      </c>
      <c r="G2" s="3" t="s">
        <v>1729</v>
      </c>
    </row>
    <row r="3" spans="1:35" x14ac:dyDescent="0.45">
      <c r="A3" s="6" t="s">
        <v>1660</v>
      </c>
      <c r="B3" s="6" t="s">
        <v>188</v>
      </c>
      <c r="C3" s="6" t="s">
        <v>188</v>
      </c>
      <c r="D3" s="6" t="s">
        <v>188</v>
      </c>
      <c r="E3" s="6" t="s">
        <v>188</v>
      </c>
      <c r="F3" s="6" t="s">
        <v>188</v>
      </c>
      <c r="G3" s="6" t="s">
        <v>188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1730</v>
      </c>
      <c r="B4" s="8">
        <v>21.9</v>
      </c>
      <c r="C4" s="8">
        <v>13</v>
      </c>
      <c r="D4" s="8">
        <v>16.5</v>
      </c>
      <c r="E4" s="8">
        <v>20.100000000000001</v>
      </c>
      <c r="F4" s="8">
        <v>10.8</v>
      </c>
      <c r="G4" s="8">
        <v>14.1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1731</v>
      </c>
      <c r="B5" s="8">
        <v>63.9</v>
      </c>
      <c r="C5" s="8">
        <v>75.5</v>
      </c>
      <c r="D5" s="8">
        <v>70.900000000000006</v>
      </c>
      <c r="E5" s="8">
        <v>63.8</v>
      </c>
      <c r="F5" s="8">
        <v>74.900000000000006</v>
      </c>
      <c r="G5" s="8">
        <v>70.900000000000006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1732</v>
      </c>
      <c r="B6" s="8">
        <v>2.7</v>
      </c>
      <c r="C6" s="8">
        <v>1.1000000000000001</v>
      </c>
      <c r="D6" s="8">
        <v>1.7</v>
      </c>
      <c r="E6" s="8">
        <v>2.7</v>
      </c>
      <c r="F6" s="8">
        <v>1.2</v>
      </c>
      <c r="G6" s="8">
        <v>1.7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1733</v>
      </c>
      <c r="B7" s="8">
        <v>3.8</v>
      </c>
      <c r="C7" s="8">
        <v>3</v>
      </c>
      <c r="D7" s="8">
        <v>3.3</v>
      </c>
      <c r="E7" s="8">
        <v>4.5</v>
      </c>
      <c r="F7" s="8">
        <v>4.4000000000000004</v>
      </c>
      <c r="G7" s="8">
        <v>4.4000000000000004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1734</v>
      </c>
      <c r="B8" s="8">
        <v>5.9</v>
      </c>
      <c r="C8" s="8">
        <v>6.6</v>
      </c>
      <c r="D8" s="8">
        <v>6.3</v>
      </c>
      <c r="E8" s="8">
        <v>5.9</v>
      </c>
      <c r="F8" s="8">
        <v>6.8</v>
      </c>
      <c r="G8" s="8">
        <v>6.5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1735</v>
      </c>
      <c r="B9" s="8">
        <v>1.9</v>
      </c>
      <c r="C9" s="8">
        <v>0.9</v>
      </c>
      <c r="D9" s="8">
        <v>1.3</v>
      </c>
      <c r="E9" s="8">
        <v>3</v>
      </c>
      <c r="F9" s="8">
        <v>2</v>
      </c>
      <c r="G9" s="8">
        <v>2.4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9" t="s">
        <v>1738</v>
      </c>
      <c r="B10" s="10">
        <v>100</v>
      </c>
      <c r="C10" s="10">
        <v>100</v>
      </c>
      <c r="D10" s="10">
        <v>100</v>
      </c>
      <c r="E10" s="10">
        <v>100</v>
      </c>
      <c r="F10" s="10">
        <v>100</v>
      </c>
      <c r="G10" s="10">
        <v>100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1661</v>
      </c>
      <c r="B11" s="6" t="s">
        <v>188</v>
      </c>
      <c r="C11" s="6" t="s">
        <v>188</v>
      </c>
      <c r="D11" s="6" t="s">
        <v>188</v>
      </c>
      <c r="E11" s="6" t="s">
        <v>188</v>
      </c>
      <c r="F11" s="6" t="s">
        <v>188</v>
      </c>
      <c r="G11" s="6" t="s">
        <v>188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1730</v>
      </c>
      <c r="B12" s="8">
        <v>7.2</v>
      </c>
      <c r="C12" s="8">
        <v>8</v>
      </c>
      <c r="D12" s="8">
        <v>7.6</v>
      </c>
      <c r="E12" s="8">
        <v>6.4</v>
      </c>
      <c r="F12" s="8">
        <v>6.5</v>
      </c>
      <c r="G12" s="8">
        <v>6.5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1731</v>
      </c>
      <c r="B13" s="8">
        <v>85.4</v>
      </c>
      <c r="C13" s="8">
        <v>85.6</v>
      </c>
      <c r="D13" s="8">
        <v>85.5</v>
      </c>
      <c r="E13" s="8">
        <v>85.3</v>
      </c>
      <c r="F13" s="8">
        <v>85.3</v>
      </c>
      <c r="G13" s="8">
        <v>85.3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1732</v>
      </c>
      <c r="B14" s="8">
        <v>3</v>
      </c>
      <c r="C14" s="8">
        <v>1.3</v>
      </c>
      <c r="D14" s="8">
        <v>2.1</v>
      </c>
      <c r="E14" s="8">
        <v>2.5</v>
      </c>
      <c r="F14" s="8">
        <v>1.4</v>
      </c>
      <c r="G14" s="8">
        <v>1.8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1733</v>
      </c>
      <c r="B15" s="8">
        <v>1.2</v>
      </c>
      <c r="C15" s="8">
        <v>0.9</v>
      </c>
      <c r="D15" s="8">
        <v>1</v>
      </c>
      <c r="E15" s="8">
        <v>1.6</v>
      </c>
      <c r="F15" s="8">
        <v>1.6</v>
      </c>
      <c r="G15" s="8">
        <v>1.6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1734</v>
      </c>
      <c r="B16" s="8">
        <v>2.2000000000000002</v>
      </c>
      <c r="C16" s="8">
        <v>3.8</v>
      </c>
      <c r="D16" s="8">
        <v>3.1</v>
      </c>
      <c r="E16" s="8">
        <v>2.6</v>
      </c>
      <c r="F16" s="8">
        <v>4.0999999999999996</v>
      </c>
      <c r="G16" s="8">
        <v>3.5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1735</v>
      </c>
      <c r="B17" s="8">
        <v>1.1000000000000001</v>
      </c>
      <c r="C17" s="8">
        <v>0.4</v>
      </c>
      <c r="D17" s="8">
        <v>0.7</v>
      </c>
      <c r="E17" s="8">
        <v>1.5</v>
      </c>
      <c r="F17" s="8">
        <v>1.1000000000000001</v>
      </c>
      <c r="G17" s="8">
        <v>1.3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1739</v>
      </c>
      <c r="B18" s="10">
        <v>100</v>
      </c>
      <c r="C18" s="10">
        <v>100</v>
      </c>
      <c r="D18" s="10">
        <v>100</v>
      </c>
      <c r="E18" s="10">
        <v>100</v>
      </c>
      <c r="F18" s="10">
        <v>100</v>
      </c>
      <c r="G18" s="10">
        <v>100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201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1447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1736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203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1737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87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1730</v>
      </c>
      <c r="C2" s="3" t="s">
        <v>1731</v>
      </c>
      <c r="D2" s="3" t="s">
        <v>1732</v>
      </c>
      <c r="E2" s="3" t="s">
        <v>1733</v>
      </c>
      <c r="F2" s="3" t="s">
        <v>1734</v>
      </c>
      <c r="G2" s="3" t="s">
        <v>1735</v>
      </c>
    </row>
    <row r="3" spans="1:35" x14ac:dyDescent="0.45">
      <c r="A3" s="6" t="s">
        <v>220</v>
      </c>
      <c r="B3" s="8">
        <v>4.5</v>
      </c>
      <c r="C3" s="8">
        <v>40.700000000000003</v>
      </c>
      <c r="D3" s="8">
        <v>9.9</v>
      </c>
      <c r="E3" s="8">
        <v>13.5</v>
      </c>
      <c r="F3" s="8">
        <v>10.4</v>
      </c>
      <c r="G3" s="8">
        <v>21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4.2</v>
      </c>
      <c r="C4" s="8">
        <v>69.599999999999994</v>
      </c>
      <c r="D4" s="8">
        <v>7.3</v>
      </c>
      <c r="E4" s="8">
        <v>3.6</v>
      </c>
      <c r="F4" s="8">
        <v>5.8</v>
      </c>
      <c r="G4" s="8">
        <v>9.5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4.3</v>
      </c>
      <c r="C5" s="8">
        <v>74.2</v>
      </c>
      <c r="D5" s="8">
        <v>7.1</v>
      </c>
      <c r="E5" s="8">
        <v>3</v>
      </c>
      <c r="F5" s="8">
        <v>4.0999999999999996</v>
      </c>
      <c r="G5" s="8">
        <v>7.2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10.1</v>
      </c>
      <c r="C6" s="8">
        <v>39.799999999999997</v>
      </c>
      <c r="D6" s="8">
        <v>15.9</v>
      </c>
      <c r="E6" s="8">
        <v>5.9</v>
      </c>
      <c r="F6" s="8">
        <v>13.8</v>
      </c>
      <c r="G6" s="8">
        <v>14.4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11.8</v>
      </c>
      <c r="C7" s="8">
        <v>32.799999999999997</v>
      </c>
      <c r="D7" s="8">
        <v>10.3</v>
      </c>
      <c r="E7" s="8">
        <v>10.199999999999999</v>
      </c>
      <c r="F7" s="8">
        <v>9.6999999999999993</v>
      </c>
      <c r="G7" s="8">
        <v>25.2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4.8</v>
      </c>
      <c r="C8" s="8">
        <v>44.8</v>
      </c>
      <c r="D8" s="8">
        <v>2.6</v>
      </c>
      <c r="E8" s="8">
        <v>25.8</v>
      </c>
      <c r="F8" s="8">
        <v>8.1</v>
      </c>
      <c r="G8" s="8">
        <v>14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1.1000000000000001</v>
      </c>
      <c r="C9" s="8">
        <v>79.5</v>
      </c>
      <c r="D9" s="8">
        <v>2.5</v>
      </c>
      <c r="E9" s="8">
        <v>4.9000000000000004</v>
      </c>
      <c r="F9" s="8">
        <v>4.5999999999999996</v>
      </c>
      <c r="G9" s="8">
        <v>7.4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0.8</v>
      </c>
      <c r="C10" s="8">
        <v>81.3</v>
      </c>
      <c r="D10" s="8">
        <v>0.5</v>
      </c>
      <c r="E10" s="8">
        <v>13.2</v>
      </c>
      <c r="F10" s="8">
        <v>1.4</v>
      </c>
      <c r="G10" s="8">
        <v>2.8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1</v>
      </c>
      <c r="C11" s="8">
        <v>84.5</v>
      </c>
      <c r="D11" s="8">
        <v>10.6</v>
      </c>
      <c r="E11" s="8">
        <v>0.3</v>
      </c>
      <c r="F11" s="8">
        <v>0</v>
      </c>
      <c r="G11" s="8">
        <v>3.5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0</v>
      </c>
      <c r="C12" s="8">
        <v>51.1</v>
      </c>
      <c r="D12" s="8">
        <v>0</v>
      </c>
      <c r="E12" s="8">
        <v>47.6</v>
      </c>
      <c r="F12" s="8">
        <v>0.9</v>
      </c>
      <c r="G12" s="8">
        <v>0.4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1.5</v>
      </c>
      <c r="C13" s="8">
        <v>54.5</v>
      </c>
      <c r="D13" s="8">
        <v>19.5</v>
      </c>
      <c r="E13" s="8">
        <v>7.1</v>
      </c>
      <c r="F13" s="8">
        <v>3.4</v>
      </c>
      <c r="G13" s="8">
        <v>13.9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0.6</v>
      </c>
      <c r="C14" s="8">
        <v>92.3</v>
      </c>
      <c r="D14" s="8">
        <v>0.3</v>
      </c>
      <c r="E14" s="8">
        <v>3.7</v>
      </c>
      <c r="F14" s="8">
        <v>0.8</v>
      </c>
      <c r="G14" s="8">
        <v>2.2999999999999998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2.9</v>
      </c>
      <c r="C15" s="8">
        <v>79.8</v>
      </c>
      <c r="D15" s="8">
        <v>0.5</v>
      </c>
      <c r="E15" s="8">
        <v>9.6999999999999993</v>
      </c>
      <c r="F15" s="8">
        <v>2.2999999999999998</v>
      </c>
      <c r="G15" s="8">
        <v>4.9000000000000004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11.6</v>
      </c>
      <c r="C16" s="8">
        <v>47.5</v>
      </c>
      <c r="D16" s="8">
        <v>1.8</v>
      </c>
      <c r="E16" s="8">
        <v>6.5</v>
      </c>
      <c r="F16" s="8">
        <v>18.7</v>
      </c>
      <c r="G16" s="8">
        <v>13.9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6.5</v>
      </c>
      <c r="C17" s="8">
        <v>36.9</v>
      </c>
      <c r="D17" s="8">
        <v>2.4</v>
      </c>
      <c r="E17" s="8">
        <v>17</v>
      </c>
      <c r="F17" s="8">
        <v>18.100000000000001</v>
      </c>
      <c r="G17" s="8">
        <v>19.2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4.5</v>
      </c>
      <c r="C18" s="8">
        <v>53.7</v>
      </c>
      <c r="D18" s="8">
        <v>0.6</v>
      </c>
      <c r="E18" s="8">
        <v>28.3</v>
      </c>
      <c r="F18" s="8">
        <v>7</v>
      </c>
      <c r="G18" s="8">
        <v>5.9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7.2</v>
      </c>
      <c r="C19" s="8">
        <v>36.5</v>
      </c>
      <c r="D19" s="8">
        <v>1.9</v>
      </c>
      <c r="E19" s="8">
        <v>22.3</v>
      </c>
      <c r="F19" s="8">
        <v>15.2</v>
      </c>
      <c r="G19" s="8">
        <v>16.899999999999999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6.3</v>
      </c>
      <c r="C20" s="8">
        <v>42.4</v>
      </c>
      <c r="D20" s="8">
        <v>0.8</v>
      </c>
      <c r="E20" s="8">
        <v>11.4</v>
      </c>
      <c r="F20" s="8">
        <v>30.2</v>
      </c>
      <c r="G20" s="8">
        <v>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5</v>
      </c>
      <c r="C21" s="8">
        <v>40</v>
      </c>
      <c r="D21" s="8">
        <v>5.5</v>
      </c>
      <c r="E21" s="8">
        <v>14.8</v>
      </c>
      <c r="F21" s="8">
        <v>8.8000000000000007</v>
      </c>
      <c r="G21" s="8">
        <v>25.9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7.2</v>
      </c>
      <c r="C22" s="8">
        <v>44.7</v>
      </c>
      <c r="D22" s="8">
        <v>3.9</v>
      </c>
      <c r="E22" s="8">
        <v>10.199999999999999</v>
      </c>
      <c r="F22" s="8">
        <v>12.9</v>
      </c>
      <c r="G22" s="8">
        <v>21.1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11.7</v>
      </c>
      <c r="C23" s="8">
        <v>10.199999999999999</v>
      </c>
      <c r="D23" s="8">
        <v>2.6</v>
      </c>
      <c r="E23" s="8">
        <v>31.6</v>
      </c>
      <c r="F23" s="8">
        <v>14.8</v>
      </c>
      <c r="G23" s="8">
        <v>29.1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6</v>
      </c>
      <c r="C24" s="10">
        <v>52.5</v>
      </c>
      <c r="D24" s="10">
        <v>3.8</v>
      </c>
      <c r="E24" s="10">
        <v>13.2</v>
      </c>
      <c r="F24" s="10">
        <v>10.9</v>
      </c>
      <c r="G24" s="10">
        <v>13.6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1721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1740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1741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1742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1743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1744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1745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208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I50"/>
  <sheetViews>
    <sheetView workbookViewId="0"/>
  </sheetViews>
  <sheetFormatPr defaultRowHeight="14.25" x14ac:dyDescent="0.45"/>
  <cols>
    <col min="1" max="1" width="20.73046875" customWidth="1"/>
    <col min="2" max="3" width="45.73046875" customWidth="1"/>
    <col min="4" max="4" width="13.1328125" customWidth="1"/>
  </cols>
  <sheetData>
    <row r="1" spans="1:35" x14ac:dyDescent="0.45">
      <c r="A1" s="4" t="s">
        <v>89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1432</v>
      </c>
      <c r="C2" s="3" t="s">
        <v>1433</v>
      </c>
    </row>
    <row r="3" spans="1:35" x14ac:dyDescent="0.45">
      <c r="A3" s="6" t="s">
        <v>1746</v>
      </c>
      <c r="B3" s="8">
        <v>41.3</v>
      </c>
      <c r="C3" s="8">
        <v>34.9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1747</v>
      </c>
      <c r="B4" s="8">
        <v>15.4</v>
      </c>
      <c r="C4" s="8">
        <v>12.8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1748</v>
      </c>
      <c r="B5" s="8">
        <v>15.8</v>
      </c>
      <c r="C5" s="8">
        <v>14.3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1749</v>
      </c>
      <c r="B6" s="8">
        <v>14.1</v>
      </c>
      <c r="C6" s="8">
        <v>15.2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1750</v>
      </c>
      <c r="B7" s="8">
        <v>13.4</v>
      </c>
      <c r="C7" s="8">
        <v>22.8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9" t="s">
        <v>241</v>
      </c>
      <c r="B8" s="10">
        <v>100</v>
      </c>
      <c r="C8" s="10">
        <v>100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200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1424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1447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1448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208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1751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I50"/>
  <sheetViews>
    <sheetView workbookViewId="0"/>
  </sheetViews>
  <sheetFormatPr defaultRowHeight="14.25" x14ac:dyDescent="0.45"/>
  <cols>
    <col min="1" max="1" width="27.73046875" customWidth="1"/>
    <col min="2" max="3" width="45.73046875" customWidth="1"/>
    <col min="4" max="4" width="13.1328125" customWidth="1"/>
  </cols>
  <sheetData>
    <row r="1" spans="1:35" x14ac:dyDescent="0.45">
      <c r="A1" s="4" t="s">
        <v>91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1432</v>
      </c>
      <c r="C2" s="3" t="s">
        <v>1433</v>
      </c>
    </row>
    <row r="3" spans="1:35" x14ac:dyDescent="0.45">
      <c r="A3" s="6" t="s">
        <v>1660</v>
      </c>
      <c r="B3" s="6" t="s">
        <v>188</v>
      </c>
      <c r="C3" s="6" t="s">
        <v>188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1746</v>
      </c>
      <c r="B4" s="8">
        <v>27.5</v>
      </c>
      <c r="C4" s="8">
        <v>27.3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1747</v>
      </c>
      <c r="B5" s="8">
        <v>19.2</v>
      </c>
      <c r="C5" s="8">
        <v>18.5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1748</v>
      </c>
      <c r="B6" s="8">
        <v>20.3</v>
      </c>
      <c r="C6" s="8">
        <v>19.600000000000001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1749</v>
      </c>
      <c r="B7" s="8">
        <v>20.7</v>
      </c>
      <c r="C7" s="8">
        <v>20.2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1750</v>
      </c>
      <c r="B8" s="8">
        <v>12.4</v>
      </c>
      <c r="C8" s="8">
        <v>14.4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9" t="s">
        <v>1738</v>
      </c>
      <c r="B9" s="10">
        <v>100</v>
      </c>
      <c r="C9" s="10">
        <v>100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1661</v>
      </c>
      <c r="B10" s="6" t="s">
        <v>188</v>
      </c>
      <c r="C10" s="6" t="s">
        <v>188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1746</v>
      </c>
      <c r="B11" s="8">
        <v>39.299999999999997</v>
      </c>
      <c r="C11" s="8">
        <v>35.6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1747</v>
      </c>
      <c r="B12" s="8">
        <v>18.399999999999999</v>
      </c>
      <c r="C12" s="8">
        <v>18.899999999999999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1748</v>
      </c>
      <c r="B13" s="8">
        <v>14</v>
      </c>
      <c r="C13" s="8">
        <v>14.5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1749</v>
      </c>
      <c r="B14" s="8">
        <v>17.5</v>
      </c>
      <c r="C14" s="8">
        <v>18.399999999999999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1750</v>
      </c>
      <c r="B15" s="8">
        <v>10.8</v>
      </c>
      <c r="C15" s="8">
        <v>12.6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9" t="s">
        <v>1739</v>
      </c>
      <c r="B16" s="10">
        <v>100</v>
      </c>
      <c r="C16" s="10">
        <v>100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200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201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1447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1448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204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1751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I50"/>
  <sheetViews>
    <sheetView workbookViewId="0"/>
  </sheetViews>
  <sheetFormatPr defaultRowHeight="14.25" x14ac:dyDescent="0.45"/>
  <cols>
    <col min="1" max="1" width="10.73046875" customWidth="1"/>
    <col min="2" max="3" width="45.73046875" customWidth="1"/>
    <col min="4" max="4" width="13.1328125" customWidth="1"/>
  </cols>
  <sheetData>
    <row r="1" spans="1:35" x14ac:dyDescent="0.45">
      <c r="A1" s="4" t="s">
        <v>93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1432</v>
      </c>
      <c r="C2" s="3" t="s">
        <v>1433</v>
      </c>
    </row>
    <row r="3" spans="1:35" x14ac:dyDescent="0.45">
      <c r="A3" s="6" t="s">
        <v>1752</v>
      </c>
      <c r="B3" s="8">
        <v>30.8</v>
      </c>
      <c r="C3" s="8">
        <v>27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1753</v>
      </c>
      <c r="B4" s="8">
        <v>46.3</v>
      </c>
      <c r="C4" s="8">
        <v>41.6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1754</v>
      </c>
      <c r="B5" s="8">
        <v>8.9</v>
      </c>
      <c r="C5" s="8">
        <v>8.5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1755</v>
      </c>
      <c r="B6" s="8">
        <v>7.2</v>
      </c>
      <c r="C6" s="8">
        <v>11.8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1756</v>
      </c>
      <c r="B7" s="8">
        <v>6.8</v>
      </c>
      <c r="C7" s="8">
        <v>11.1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9" t="s">
        <v>241</v>
      </c>
      <c r="B8" s="10">
        <v>100</v>
      </c>
      <c r="C8" s="10">
        <v>100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200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1424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1447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1448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208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1757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I50"/>
  <sheetViews>
    <sheetView workbookViewId="0"/>
  </sheetViews>
  <sheetFormatPr defaultRowHeight="14.25" x14ac:dyDescent="0.45"/>
  <cols>
    <col min="1" max="1" width="27.73046875" customWidth="1"/>
    <col min="2" max="3" width="45.73046875" customWidth="1"/>
    <col min="4" max="4" width="13.1328125" customWidth="1"/>
  </cols>
  <sheetData>
    <row r="1" spans="1:35" x14ac:dyDescent="0.45">
      <c r="A1" s="4" t="s">
        <v>95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1432</v>
      </c>
      <c r="C2" s="3" t="s">
        <v>1433</v>
      </c>
    </row>
    <row r="3" spans="1:35" x14ac:dyDescent="0.45">
      <c r="A3" s="6" t="s">
        <v>1660</v>
      </c>
      <c r="B3" s="6" t="s">
        <v>188</v>
      </c>
      <c r="C3" s="6" t="s">
        <v>188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1752</v>
      </c>
      <c r="B4" s="8">
        <v>30.9</v>
      </c>
      <c r="C4" s="8">
        <v>30.7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1753</v>
      </c>
      <c r="B5" s="8">
        <v>46.5</v>
      </c>
      <c r="C5" s="8">
        <v>44.8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1754</v>
      </c>
      <c r="B6" s="8">
        <v>6.7</v>
      </c>
      <c r="C6" s="8">
        <v>6.6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1755</v>
      </c>
      <c r="B7" s="8">
        <v>6.9</v>
      </c>
      <c r="C7" s="8">
        <v>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1756</v>
      </c>
      <c r="B8" s="8">
        <v>9.1</v>
      </c>
      <c r="C8" s="8">
        <v>9.9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9" t="s">
        <v>1738</v>
      </c>
      <c r="B9" s="10">
        <v>100</v>
      </c>
      <c r="C9" s="10">
        <v>100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1661</v>
      </c>
      <c r="B10" s="6" t="s">
        <v>188</v>
      </c>
      <c r="C10" s="6" t="s">
        <v>188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1752</v>
      </c>
      <c r="B11" s="8">
        <v>43.5</v>
      </c>
      <c r="C11" s="8">
        <v>41.3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1753</v>
      </c>
      <c r="B12" s="8">
        <v>39.1</v>
      </c>
      <c r="C12" s="8">
        <v>38.9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1754</v>
      </c>
      <c r="B13" s="8">
        <v>4.2</v>
      </c>
      <c r="C13" s="8">
        <v>4.7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1755</v>
      </c>
      <c r="B14" s="8">
        <v>5.5</v>
      </c>
      <c r="C14" s="8">
        <v>6.5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1756</v>
      </c>
      <c r="B15" s="8">
        <v>7.7</v>
      </c>
      <c r="C15" s="8">
        <v>8.6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9" t="s">
        <v>1739</v>
      </c>
      <c r="B16" s="10">
        <v>100</v>
      </c>
      <c r="C16" s="10">
        <v>100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200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201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1447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1448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204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1757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I50"/>
  <sheetViews>
    <sheetView workbookViewId="0"/>
  </sheetViews>
  <sheetFormatPr defaultRowHeight="14.25" x14ac:dyDescent="0.45"/>
  <cols>
    <col min="1" max="1" width="31.73046875" customWidth="1"/>
    <col min="2" max="3" width="45.73046875" customWidth="1"/>
    <col min="4" max="4" width="13.1328125" customWidth="1"/>
  </cols>
  <sheetData>
    <row r="1" spans="1:35" x14ac:dyDescent="0.45">
      <c r="A1" s="4" t="s">
        <v>97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1432</v>
      </c>
      <c r="C2" s="3" t="s">
        <v>1433</v>
      </c>
    </row>
    <row r="3" spans="1:35" x14ac:dyDescent="0.45">
      <c r="A3" s="6" t="s">
        <v>1663</v>
      </c>
      <c r="B3" s="8">
        <v>29.3</v>
      </c>
      <c r="C3" s="8">
        <v>41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1664</v>
      </c>
      <c r="B4" s="8">
        <v>27.6</v>
      </c>
      <c r="C4" s="8">
        <v>40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1696</v>
      </c>
      <c r="B5" s="8">
        <v>28.1</v>
      </c>
      <c r="C5" s="8">
        <v>42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1697</v>
      </c>
      <c r="B6" s="8">
        <v>29</v>
      </c>
      <c r="C6" s="8">
        <v>33.200000000000003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1669</v>
      </c>
      <c r="B7" s="8">
        <v>23.2</v>
      </c>
      <c r="C7" s="8">
        <v>32.6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1758</v>
      </c>
      <c r="B8" s="8">
        <v>28.4</v>
      </c>
      <c r="C8" s="8">
        <v>40.5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1759</v>
      </c>
      <c r="B9" s="8">
        <v>28.3</v>
      </c>
      <c r="C9" s="8">
        <v>40.4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1760</v>
      </c>
      <c r="B10" s="8">
        <v>26.7</v>
      </c>
      <c r="C10" s="8">
        <v>38.799999999999997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1761</v>
      </c>
      <c r="B11" s="8">
        <v>28.5</v>
      </c>
      <c r="C11" s="8">
        <v>40.799999999999997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1700</v>
      </c>
      <c r="B12" s="8">
        <v>28.3</v>
      </c>
      <c r="C12" s="8">
        <v>40.299999999999997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1762</v>
      </c>
      <c r="B13" s="8">
        <v>27.8</v>
      </c>
      <c r="C13" s="8">
        <v>41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1763</v>
      </c>
      <c r="B14" s="8">
        <v>31.2</v>
      </c>
      <c r="C14" s="8">
        <v>35.9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1684</v>
      </c>
      <c r="B15" s="8">
        <v>28.9</v>
      </c>
      <c r="C15" s="8">
        <v>41.5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1685</v>
      </c>
      <c r="B16" s="8">
        <v>27.9</v>
      </c>
      <c r="C16" s="8">
        <v>40.299999999999997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1686</v>
      </c>
      <c r="B17" s="8">
        <v>28.2</v>
      </c>
      <c r="C17" s="8">
        <v>38.4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1703</v>
      </c>
      <c r="B18" s="8">
        <v>29.1</v>
      </c>
      <c r="C18" s="8">
        <v>41.7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1764</v>
      </c>
      <c r="B19" s="8">
        <v>25.8</v>
      </c>
      <c r="C19" s="8">
        <v>36.6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9" t="s">
        <v>241</v>
      </c>
      <c r="B20" s="10">
        <v>28.3</v>
      </c>
      <c r="C20" s="10">
        <v>40.4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1424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1447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1448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1765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1709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1712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1713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I50"/>
  <sheetViews>
    <sheetView workbookViewId="0"/>
  </sheetViews>
  <sheetFormatPr defaultRowHeight="14.25" x14ac:dyDescent="0.45"/>
  <cols>
    <col min="1" max="1" width="23.73046875" customWidth="1"/>
    <col min="2" max="3" width="45.73046875" customWidth="1"/>
    <col min="4" max="4" width="13.1328125" customWidth="1"/>
  </cols>
  <sheetData>
    <row r="1" spans="1:35" x14ac:dyDescent="0.45">
      <c r="A1" s="4" t="s">
        <v>99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1432</v>
      </c>
      <c r="C2" s="3" t="s">
        <v>1433</v>
      </c>
    </row>
    <row r="3" spans="1:35" x14ac:dyDescent="0.45">
      <c r="A3" s="6" t="s">
        <v>1660</v>
      </c>
      <c r="B3" s="8">
        <v>26.6</v>
      </c>
      <c r="C3" s="8">
        <v>29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1661</v>
      </c>
      <c r="B4" s="8">
        <v>25.8</v>
      </c>
      <c r="C4" s="8">
        <v>29.5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9" t="s">
        <v>241</v>
      </c>
      <c r="B5" s="10">
        <v>26.5</v>
      </c>
      <c r="C5" s="10">
        <v>29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200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201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1447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1448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203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204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208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1766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11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216</v>
      </c>
      <c r="E2" s="3" t="s">
        <v>217</v>
      </c>
      <c r="F2" s="3" t="s">
        <v>218</v>
      </c>
      <c r="G2" s="3" t="s">
        <v>219</v>
      </c>
    </row>
    <row r="3" spans="1:35" x14ac:dyDescent="0.45">
      <c r="A3" s="6" t="s">
        <v>220</v>
      </c>
      <c r="B3" s="8">
        <v>83.5</v>
      </c>
      <c r="C3" s="8">
        <v>80.7</v>
      </c>
      <c r="D3" s="8">
        <v>91.5</v>
      </c>
      <c r="E3" s="8">
        <v>88.9</v>
      </c>
      <c r="F3" s="8">
        <v>94.6</v>
      </c>
      <c r="G3" s="8">
        <v>94.5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77.599999999999994</v>
      </c>
      <c r="C4" s="8">
        <v>83.7</v>
      </c>
      <c r="D4" s="8">
        <v>91.4</v>
      </c>
      <c r="E4" s="8">
        <v>93.9</v>
      </c>
      <c r="F4" s="8">
        <v>94.6</v>
      </c>
      <c r="G4" s="8">
        <v>95.1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85</v>
      </c>
      <c r="C5" s="8">
        <v>80.099999999999994</v>
      </c>
      <c r="D5" s="8">
        <v>90.7</v>
      </c>
      <c r="E5" s="8">
        <v>86.8</v>
      </c>
      <c r="F5" s="8">
        <v>96.5</v>
      </c>
      <c r="G5" s="8">
        <v>97.8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87.5</v>
      </c>
      <c r="C6" s="8">
        <v>70.3</v>
      </c>
      <c r="D6" s="8">
        <v>96.4</v>
      </c>
      <c r="E6" s="8">
        <v>92.9</v>
      </c>
      <c r="F6" s="8">
        <v>98.2</v>
      </c>
      <c r="G6" s="8">
        <v>89.4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82.1</v>
      </c>
      <c r="C7" s="8">
        <v>84.3</v>
      </c>
      <c r="D7" s="8">
        <v>91.2</v>
      </c>
      <c r="E7" s="8">
        <v>88</v>
      </c>
      <c r="F7" s="8">
        <v>93.4</v>
      </c>
      <c r="G7" s="8">
        <v>95.9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84.6</v>
      </c>
      <c r="C8" s="8">
        <v>87.3</v>
      </c>
      <c r="D8" s="8">
        <v>93.4</v>
      </c>
      <c r="E8" s="8">
        <v>95.6</v>
      </c>
      <c r="F8" s="8">
        <v>96.8</v>
      </c>
      <c r="G8" s="8">
        <v>95.7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88.4</v>
      </c>
      <c r="C9" s="8">
        <v>90.1</v>
      </c>
      <c r="D9" s="8">
        <v>94.5</v>
      </c>
      <c r="E9" s="8">
        <v>94.2</v>
      </c>
      <c r="F9" s="8">
        <v>96.7</v>
      </c>
      <c r="G9" s="8">
        <v>95.4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91.8</v>
      </c>
      <c r="C10" s="8">
        <v>91.1</v>
      </c>
      <c r="D10" s="8">
        <v>96.7</v>
      </c>
      <c r="E10" s="8">
        <v>95.9</v>
      </c>
      <c r="F10" s="8">
        <v>98.4</v>
      </c>
      <c r="G10" s="8">
        <v>98.6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74.099999999999994</v>
      </c>
      <c r="C11" s="8">
        <v>88.6</v>
      </c>
      <c r="D11" s="8">
        <v>89.7</v>
      </c>
      <c r="E11" s="8">
        <v>92.1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 t="s">
        <v>251</v>
      </c>
      <c r="C12" s="6" t="s">
        <v>251</v>
      </c>
      <c r="D12" s="6" t="s">
        <v>251</v>
      </c>
      <c r="E12" s="6" t="s">
        <v>251</v>
      </c>
      <c r="F12" s="6" t="s">
        <v>251</v>
      </c>
      <c r="G12" s="6" t="s">
        <v>251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92.9</v>
      </c>
      <c r="C13" s="8">
        <v>92.9</v>
      </c>
      <c r="D13" s="8">
        <v>96.7</v>
      </c>
      <c r="E13" s="8">
        <v>93.5</v>
      </c>
      <c r="F13" s="8">
        <v>93.8</v>
      </c>
      <c r="G13" s="8">
        <v>95.8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6" t="s">
        <v>251</v>
      </c>
      <c r="C14" s="6" t="s">
        <v>251</v>
      </c>
      <c r="D14" s="8">
        <v>100</v>
      </c>
      <c r="E14" s="8">
        <v>96.3</v>
      </c>
      <c r="F14" s="8">
        <v>100</v>
      </c>
      <c r="G14" s="8">
        <v>96.4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87.6</v>
      </c>
      <c r="C15" s="8">
        <v>83.1</v>
      </c>
      <c r="D15" s="8">
        <v>92.2</v>
      </c>
      <c r="E15" s="8">
        <v>93.6</v>
      </c>
      <c r="F15" s="8">
        <v>95.1</v>
      </c>
      <c r="G15" s="8">
        <v>92.2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81</v>
      </c>
      <c r="C16" s="8">
        <v>74.5</v>
      </c>
      <c r="D16" s="8">
        <v>88</v>
      </c>
      <c r="E16" s="8">
        <v>89.8</v>
      </c>
      <c r="F16" s="8">
        <v>96</v>
      </c>
      <c r="G16" s="8">
        <v>93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74.900000000000006</v>
      </c>
      <c r="C17" s="8">
        <v>70</v>
      </c>
      <c r="D17" s="8">
        <v>90.5</v>
      </c>
      <c r="E17" s="8">
        <v>86.5</v>
      </c>
      <c r="F17" s="8">
        <v>88</v>
      </c>
      <c r="G17" s="8">
        <v>89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6" t="s">
        <v>251</v>
      </c>
      <c r="C18" s="6" t="s">
        <v>251</v>
      </c>
      <c r="D18" s="6" t="s">
        <v>251</v>
      </c>
      <c r="E18" s="6" t="s">
        <v>251</v>
      </c>
      <c r="F18" s="6" t="s">
        <v>251</v>
      </c>
      <c r="G18" s="8">
        <v>92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87.1</v>
      </c>
      <c r="C19" s="8">
        <v>89.6</v>
      </c>
      <c r="D19" s="8">
        <v>94.1</v>
      </c>
      <c r="E19" s="8">
        <v>95.8</v>
      </c>
      <c r="F19" s="8">
        <v>94.4</v>
      </c>
      <c r="G19" s="8">
        <v>95.6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89.1</v>
      </c>
      <c r="C20" s="8">
        <v>90.2</v>
      </c>
      <c r="D20" s="8">
        <v>88.5</v>
      </c>
      <c r="E20" s="8">
        <v>93.8</v>
      </c>
      <c r="F20" s="8">
        <v>93.8</v>
      </c>
      <c r="G20" s="8">
        <v>95.6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70.900000000000006</v>
      </c>
      <c r="C21" s="8">
        <v>74.5</v>
      </c>
      <c r="D21" s="8">
        <v>91</v>
      </c>
      <c r="E21" s="8">
        <v>94.5</v>
      </c>
      <c r="F21" s="8">
        <v>95.2</v>
      </c>
      <c r="G21" s="8">
        <v>92.4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69.099999999999994</v>
      </c>
      <c r="C22" s="8">
        <v>73.2</v>
      </c>
      <c r="D22" s="8">
        <v>94.2</v>
      </c>
      <c r="E22" s="8">
        <v>88.3</v>
      </c>
      <c r="F22" s="8">
        <v>94.5</v>
      </c>
      <c r="G22" s="8">
        <v>90.9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6" t="s">
        <v>251</v>
      </c>
      <c r="C23" s="6" t="s">
        <v>188</v>
      </c>
      <c r="D23" s="6" t="s">
        <v>251</v>
      </c>
      <c r="E23" s="6" t="s">
        <v>188</v>
      </c>
      <c r="F23" s="6" t="s">
        <v>251</v>
      </c>
      <c r="G23" s="6" t="s">
        <v>188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82.3</v>
      </c>
      <c r="C24" s="10">
        <v>81.099999999999994</v>
      </c>
      <c r="D24" s="10">
        <v>91.8</v>
      </c>
      <c r="E24" s="10">
        <v>90.7</v>
      </c>
      <c r="F24" s="10">
        <v>94.1</v>
      </c>
      <c r="G24" s="10">
        <v>93.9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242</v>
      </c>
      <c r="B25" s="8">
        <v>10</v>
      </c>
      <c r="C25" s="8">
        <v>8.5</v>
      </c>
      <c r="D25" s="8">
        <v>6.7</v>
      </c>
      <c r="E25" s="8">
        <v>3.3</v>
      </c>
      <c r="F25" s="8">
        <v>3.1</v>
      </c>
      <c r="G25" s="8">
        <v>3.2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244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250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208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209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210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211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I50"/>
  <sheetViews>
    <sheetView workbookViewId="0"/>
  </sheetViews>
  <sheetFormatPr defaultRowHeight="14.25" x14ac:dyDescent="0.45"/>
  <cols>
    <col min="1" max="1" width="54.73046875" customWidth="1"/>
    <col min="2" max="5" width="22.73046875" customWidth="1"/>
    <col min="6" max="6" width="13.1328125" customWidth="1"/>
  </cols>
  <sheetData>
    <row r="1" spans="1:35" x14ac:dyDescent="0.45">
      <c r="A1" s="4" t="s">
        <v>101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1767</v>
      </c>
      <c r="C2" s="3" t="s">
        <v>1768</v>
      </c>
      <c r="D2" s="3" t="s">
        <v>1769</v>
      </c>
      <c r="E2" s="3" t="s">
        <v>1770</v>
      </c>
    </row>
    <row r="3" spans="1:35" x14ac:dyDescent="0.45">
      <c r="A3" s="6" t="s">
        <v>220</v>
      </c>
      <c r="B3" s="8">
        <v>38.700000000000003</v>
      </c>
      <c r="C3" s="8">
        <v>56.4</v>
      </c>
      <c r="D3" s="8">
        <v>24.7</v>
      </c>
      <c r="E3" s="8">
        <v>18.5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22.8</v>
      </c>
      <c r="C4" s="8">
        <v>30.3</v>
      </c>
      <c r="D4" s="8">
        <v>14.9</v>
      </c>
      <c r="E4" s="8">
        <v>14.4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19.8</v>
      </c>
      <c r="C5" s="8">
        <v>26.6</v>
      </c>
      <c r="D5" s="8">
        <v>22</v>
      </c>
      <c r="E5" s="8">
        <v>19.8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20.9</v>
      </c>
      <c r="C6" s="8">
        <v>32.299999999999997</v>
      </c>
      <c r="D6" s="8">
        <v>17.8</v>
      </c>
      <c r="E6" s="8">
        <v>22.5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35.1</v>
      </c>
      <c r="C7" s="8">
        <v>47.2</v>
      </c>
      <c r="D7" s="8">
        <v>23.1</v>
      </c>
      <c r="E7" s="8">
        <v>26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29.8</v>
      </c>
      <c r="C8" s="8">
        <v>45</v>
      </c>
      <c r="D8" s="8">
        <v>28.2</v>
      </c>
      <c r="E8" s="8">
        <v>24.3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8.5</v>
      </c>
      <c r="C9" s="8">
        <v>22.2</v>
      </c>
      <c r="D9" s="8">
        <v>12.5</v>
      </c>
      <c r="E9" s="8">
        <v>15.9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11.5</v>
      </c>
      <c r="C10" s="8">
        <v>16.8</v>
      </c>
      <c r="D10" s="8">
        <v>17.399999999999999</v>
      </c>
      <c r="E10" s="8">
        <v>16.2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9.6</v>
      </c>
      <c r="C11" s="8">
        <v>11.6</v>
      </c>
      <c r="D11" s="6" t="s">
        <v>251</v>
      </c>
      <c r="E11" s="8">
        <v>15.6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7.8</v>
      </c>
      <c r="C12" s="8">
        <v>9.6</v>
      </c>
      <c r="D12" s="6" t="s">
        <v>251</v>
      </c>
      <c r="E12" s="6" t="s">
        <v>251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10.199999999999999</v>
      </c>
      <c r="C13" s="8">
        <v>33.5</v>
      </c>
      <c r="D13" s="6" t="s">
        <v>251</v>
      </c>
      <c r="E13" s="8">
        <v>20.2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10.5</v>
      </c>
      <c r="C14" s="8">
        <v>13.8</v>
      </c>
      <c r="D14" s="8">
        <v>22.1</v>
      </c>
      <c r="E14" s="8">
        <v>19.3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10.199999999999999</v>
      </c>
      <c r="C15" s="8">
        <v>16.899999999999999</v>
      </c>
      <c r="D15" s="8">
        <v>14.2</v>
      </c>
      <c r="E15" s="8">
        <v>12.4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32.5</v>
      </c>
      <c r="C16" s="8">
        <v>42.2</v>
      </c>
      <c r="D16" s="8">
        <v>17.5</v>
      </c>
      <c r="E16" s="8">
        <v>18.600000000000001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40.299999999999997</v>
      </c>
      <c r="C17" s="8">
        <v>55.6</v>
      </c>
      <c r="D17" s="8">
        <v>24.8</v>
      </c>
      <c r="E17" s="8">
        <v>20.8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24.8</v>
      </c>
      <c r="C18" s="8">
        <v>34.700000000000003</v>
      </c>
      <c r="D18" s="8">
        <v>11.4</v>
      </c>
      <c r="E18" s="8">
        <v>16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46.5</v>
      </c>
      <c r="C19" s="8">
        <v>60.9</v>
      </c>
      <c r="D19" s="8">
        <v>18.7</v>
      </c>
      <c r="E19" s="8">
        <v>15.6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31.1</v>
      </c>
      <c r="C20" s="8">
        <v>39.9</v>
      </c>
      <c r="D20" s="8">
        <v>19.8</v>
      </c>
      <c r="E20" s="8">
        <v>20.3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44.6</v>
      </c>
      <c r="C21" s="8">
        <v>53.7</v>
      </c>
      <c r="D21" s="8">
        <v>24.3</v>
      </c>
      <c r="E21" s="8">
        <v>25.7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37.200000000000003</v>
      </c>
      <c r="C22" s="8">
        <v>50.1</v>
      </c>
      <c r="D22" s="8">
        <v>21.4</v>
      </c>
      <c r="E22" s="8">
        <v>22.4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43.8</v>
      </c>
      <c r="C23" s="8">
        <v>55.1</v>
      </c>
      <c r="D23" s="8">
        <v>15.8</v>
      </c>
      <c r="E23" s="8">
        <v>15.5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28.3</v>
      </c>
      <c r="C24" s="10">
        <v>40.4</v>
      </c>
      <c r="D24" s="10">
        <v>20.8</v>
      </c>
      <c r="E24" s="10">
        <v>19.600000000000001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1447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1736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1766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1449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I50"/>
  <sheetViews>
    <sheetView workbookViewId="0"/>
  </sheetViews>
  <sheetFormatPr defaultRowHeight="14.25" x14ac:dyDescent="0.45"/>
  <cols>
    <col min="1" max="1" width="54.73046875" customWidth="1"/>
    <col min="2" max="5" width="22.73046875" customWidth="1"/>
    <col min="6" max="6" width="13.1328125" customWidth="1"/>
  </cols>
  <sheetData>
    <row r="1" spans="1:35" x14ac:dyDescent="0.45">
      <c r="A1" s="4" t="s">
        <v>103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1767</v>
      </c>
      <c r="C2" s="3" t="s">
        <v>1768</v>
      </c>
      <c r="D2" s="3" t="s">
        <v>1769</v>
      </c>
      <c r="E2" s="3" t="s">
        <v>1770</v>
      </c>
    </row>
    <row r="3" spans="1:35" x14ac:dyDescent="0.45">
      <c r="A3" s="6" t="s">
        <v>220</v>
      </c>
      <c r="B3" s="8">
        <v>30.5</v>
      </c>
      <c r="C3" s="8">
        <v>37</v>
      </c>
      <c r="D3" s="8">
        <v>33.6</v>
      </c>
      <c r="E3" s="8">
        <v>35.1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32.6</v>
      </c>
      <c r="C4" s="8">
        <v>35.799999999999997</v>
      </c>
      <c r="D4" s="8">
        <v>12</v>
      </c>
      <c r="E4" s="8">
        <v>12.4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28.7</v>
      </c>
      <c r="C5" s="8">
        <v>32.200000000000003</v>
      </c>
      <c r="D5" s="8">
        <v>24.7</v>
      </c>
      <c r="E5" s="8">
        <v>25.1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22.9</v>
      </c>
      <c r="C6" s="8">
        <v>26.9</v>
      </c>
      <c r="D6" s="8">
        <v>21.1</v>
      </c>
      <c r="E6" s="8">
        <v>22.1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40.799999999999997</v>
      </c>
      <c r="C7" s="8">
        <v>45.7</v>
      </c>
      <c r="D7" s="8">
        <v>21.8</v>
      </c>
      <c r="E7" s="8">
        <v>22.5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23.2</v>
      </c>
      <c r="C8" s="8">
        <v>27.8</v>
      </c>
      <c r="D8" s="8">
        <v>26.1</v>
      </c>
      <c r="E8" s="8">
        <v>27.5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6.4</v>
      </c>
      <c r="C9" s="8">
        <v>8.1999999999999993</v>
      </c>
      <c r="D9" s="8">
        <v>17.5</v>
      </c>
      <c r="E9" s="8">
        <v>18.5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13.2</v>
      </c>
      <c r="C10" s="8">
        <v>13.6</v>
      </c>
      <c r="D10" s="8">
        <v>15.8</v>
      </c>
      <c r="E10" s="8">
        <v>15.5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9.5</v>
      </c>
      <c r="C11" s="8">
        <v>12.2</v>
      </c>
      <c r="D11" s="6" t="s">
        <v>251</v>
      </c>
      <c r="E11" s="6" t="s">
        <v>251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5.9</v>
      </c>
      <c r="C12" s="8">
        <v>5.0999999999999996</v>
      </c>
      <c r="D12" s="6" t="s">
        <v>251</v>
      </c>
      <c r="E12" s="6" t="s">
        <v>251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5.9</v>
      </c>
      <c r="C13" s="8">
        <v>7.5</v>
      </c>
      <c r="D13" s="6" t="s">
        <v>251</v>
      </c>
      <c r="E13" s="6" t="s">
        <v>251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10.6</v>
      </c>
      <c r="C14" s="8">
        <v>13.5</v>
      </c>
      <c r="D14" s="8">
        <v>25.8</v>
      </c>
      <c r="E14" s="8">
        <v>20.8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19.3</v>
      </c>
      <c r="C15" s="8">
        <v>21.7</v>
      </c>
      <c r="D15" s="8">
        <v>14.9</v>
      </c>
      <c r="E15" s="8">
        <v>14.4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37.1</v>
      </c>
      <c r="C16" s="8">
        <v>38.5</v>
      </c>
      <c r="D16" s="8">
        <v>16.5</v>
      </c>
      <c r="E16" s="8">
        <v>16.600000000000001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36.9</v>
      </c>
      <c r="C17" s="8">
        <v>42.3</v>
      </c>
      <c r="D17" s="8">
        <v>24.9</v>
      </c>
      <c r="E17" s="8">
        <v>25.3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31.7</v>
      </c>
      <c r="C18" s="8">
        <v>33.700000000000003</v>
      </c>
      <c r="D18" s="8">
        <v>20</v>
      </c>
      <c r="E18" s="8">
        <v>18.3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32.4</v>
      </c>
      <c r="C19" s="8">
        <v>36.299999999999997</v>
      </c>
      <c r="D19" s="8">
        <v>21.3</v>
      </c>
      <c r="E19" s="8">
        <v>19.399999999999999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26.5</v>
      </c>
      <c r="C20" s="8">
        <v>29.2</v>
      </c>
      <c r="D20" s="8">
        <v>22.9</v>
      </c>
      <c r="E20" s="8">
        <v>23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37.200000000000003</v>
      </c>
      <c r="C21" s="8">
        <v>38.6</v>
      </c>
      <c r="D21" s="8">
        <v>35.200000000000003</v>
      </c>
      <c r="E21" s="8">
        <v>36.1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41.6</v>
      </c>
      <c r="C22" s="8">
        <v>45.4</v>
      </c>
      <c r="D22" s="8">
        <v>16.3</v>
      </c>
      <c r="E22" s="8">
        <v>19.600000000000001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44.4</v>
      </c>
      <c r="C23" s="8">
        <v>55.3</v>
      </c>
      <c r="D23" s="6" t="s">
        <v>251</v>
      </c>
      <c r="E23" s="6" t="s">
        <v>251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26.6</v>
      </c>
      <c r="C24" s="10">
        <v>29</v>
      </c>
      <c r="D24" s="10">
        <v>19.600000000000001</v>
      </c>
      <c r="E24" s="10">
        <v>20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1447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1736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1766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1449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I50"/>
  <sheetViews>
    <sheetView workbookViewId="0"/>
  </sheetViews>
  <sheetFormatPr defaultRowHeight="14.25" x14ac:dyDescent="0.45"/>
  <cols>
    <col min="1" max="1" width="54.73046875" customWidth="1"/>
    <col min="2" max="5" width="22.73046875" customWidth="1"/>
    <col min="6" max="6" width="13.1328125" customWidth="1"/>
  </cols>
  <sheetData>
    <row r="1" spans="1:35" x14ac:dyDescent="0.45">
      <c r="A1" s="4" t="s">
        <v>105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1767</v>
      </c>
      <c r="C2" s="3" t="s">
        <v>1768</v>
      </c>
      <c r="D2" s="3" t="s">
        <v>1769</v>
      </c>
      <c r="E2" s="3" t="s">
        <v>1770</v>
      </c>
    </row>
    <row r="3" spans="1:35" x14ac:dyDescent="0.45">
      <c r="A3" s="6" t="s">
        <v>220</v>
      </c>
      <c r="B3" s="8">
        <v>23.9</v>
      </c>
      <c r="C3" s="8">
        <v>27.2</v>
      </c>
      <c r="D3" s="8">
        <v>40.200000000000003</v>
      </c>
      <c r="E3" s="8">
        <v>38.799999999999997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27</v>
      </c>
      <c r="C4" s="8">
        <v>34.9</v>
      </c>
      <c r="D4" s="6" t="s">
        <v>251</v>
      </c>
      <c r="E4" s="8">
        <v>37.9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20.9</v>
      </c>
      <c r="C5" s="8">
        <v>24</v>
      </c>
      <c r="D5" s="8">
        <v>39.700000000000003</v>
      </c>
      <c r="E5" s="8">
        <v>35.4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6" t="s">
        <v>251</v>
      </c>
      <c r="C6" s="8">
        <v>28.6</v>
      </c>
      <c r="D6" s="6" t="s">
        <v>251</v>
      </c>
      <c r="E6" s="6" t="s">
        <v>251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26.3</v>
      </c>
      <c r="C7" s="8">
        <v>30.8</v>
      </c>
      <c r="D7" s="6" t="s">
        <v>251</v>
      </c>
      <c r="E7" s="8">
        <v>42.9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22.5</v>
      </c>
      <c r="C8" s="8">
        <v>26.2</v>
      </c>
      <c r="D8" s="8">
        <v>44.1</v>
      </c>
      <c r="E8" s="8">
        <v>38.9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21.1</v>
      </c>
      <c r="C9" s="8">
        <v>24.4</v>
      </c>
      <c r="D9" s="8">
        <v>45.7</v>
      </c>
      <c r="E9" s="8">
        <v>37.9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17.600000000000001</v>
      </c>
      <c r="C10" s="8">
        <v>20.3</v>
      </c>
      <c r="D10" s="6" t="s">
        <v>251</v>
      </c>
      <c r="E10" s="6" t="s">
        <v>251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6.9</v>
      </c>
      <c r="C11" s="8">
        <v>12.1</v>
      </c>
      <c r="D11" s="6" t="s">
        <v>251</v>
      </c>
      <c r="E11" s="6" t="s">
        <v>251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 t="s">
        <v>251</v>
      </c>
      <c r="C12" s="6" t="s">
        <v>251</v>
      </c>
      <c r="D12" s="6" t="s">
        <v>251</v>
      </c>
      <c r="E12" s="6" t="s">
        <v>251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17.100000000000001</v>
      </c>
      <c r="C13" s="8">
        <v>20.5</v>
      </c>
      <c r="D13" s="6" t="s">
        <v>251</v>
      </c>
      <c r="E13" s="6" t="s">
        <v>251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6" t="s">
        <v>251</v>
      </c>
      <c r="C14" s="8">
        <v>20</v>
      </c>
      <c r="D14" s="6" t="s">
        <v>251</v>
      </c>
      <c r="E14" s="6" t="s">
        <v>251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30.4</v>
      </c>
      <c r="C15" s="8">
        <v>32</v>
      </c>
      <c r="D15" s="8">
        <v>23.8</v>
      </c>
      <c r="E15" s="8">
        <v>24.2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21.5</v>
      </c>
      <c r="C16" s="8">
        <v>25.5</v>
      </c>
      <c r="D16" s="6" t="s">
        <v>251</v>
      </c>
      <c r="E16" s="8">
        <v>33.299999999999997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40.1</v>
      </c>
      <c r="C17" s="8">
        <v>42.5</v>
      </c>
      <c r="D17" s="8">
        <v>37.6</v>
      </c>
      <c r="E17" s="8">
        <v>37.1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6" t="s">
        <v>251</v>
      </c>
      <c r="C18" s="6" t="s">
        <v>251</v>
      </c>
      <c r="D18" s="6" t="s">
        <v>251</v>
      </c>
      <c r="E18" s="6" t="s">
        <v>251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22.2</v>
      </c>
      <c r="C19" s="8">
        <v>23.2</v>
      </c>
      <c r="D19" s="8">
        <v>16.2</v>
      </c>
      <c r="E19" s="8">
        <v>18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26.7</v>
      </c>
      <c r="C20" s="8">
        <v>24.1</v>
      </c>
      <c r="D20" s="6" t="s">
        <v>251</v>
      </c>
      <c r="E20" s="6" t="s">
        <v>251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34.6</v>
      </c>
      <c r="C21" s="8">
        <v>39.4</v>
      </c>
      <c r="D21" s="8">
        <v>45.9</v>
      </c>
      <c r="E21" s="8">
        <v>49.3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34.5</v>
      </c>
      <c r="C22" s="8">
        <v>36</v>
      </c>
      <c r="D22" s="6" t="s">
        <v>251</v>
      </c>
      <c r="E22" s="6" t="s">
        <v>251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6" t="s">
        <v>188</v>
      </c>
      <c r="C23" s="6" t="s">
        <v>188</v>
      </c>
      <c r="D23" s="6" t="s">
        <v>188</v>
      </c>
      <c r="E23" s="6" t="s">
        <v>188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25.8</v>
      </c>
      <c r="C24" s="10">
        <v>29.5</v>
      </c>
      <c r="D24" s="10">
        <v>37.5</v>
      </c>
      <c r="E24" s="10">
        <v>36.4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252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1447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1736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1766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1449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I50"/>
  <sheetViews>
    <sheetView workbookViewId="0"/>
  </sheetViews>
  <sheetFormatPr defaultRowHeight="14.25" x14ac:dyDescent="0.45"/>
  <cols>
    <col min="1" max="1" width="31.73046875" customWidth="1"/>
    <col min="2" max="7" width="30.73046875" customWidth="1"/>
    <col min="8" max="8" width="13.1328125" customWidth="1"/>
  </cols>
  <sheetData>
    <row r="1" spans="1:35" x14ac:dyDescent="0.45">
      <c r="A1" s="4" t="s">
        <v>107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257</v>
      </c>
      <c r="G2" s="3" t="s">
        <v>258</v>
      </c>
    </row>
    <row r="3" spans="1:35" x14ac:dyDescent="0.45">
      <c r="A3" s="6" t="s">
        <v>1696</v>
      </c>
      <c r="B3" s="6">
        <v>61000</v>
      </c>
      <c r="C3" s="6">
        <v>62600</v>
      </c>
      <c r="D3" s="6">
        <v>58800</v>
      </c>
      <c r="E3" s="6">
        <v>60000</v>
      </c>
      <c r="F3" s="6">
        <v>60000</v>
      </c>
      <c r="G3" s="6">
        <v>60400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1697</v>
      </c>
      <c r="B4" s="6">
        <v>75100</v>
      </c>
      <c r="C4" s="6">
        <v>77100</v>
      </c>
      <c r="D4" s="6">
        <v>67000</v>
      </c>
      <c r="E4" s="6">
        <v>68900</v>
      </c>
      <c r="F4" s="6">
        <v>68900</v>
      </c>
      <c r="G4" s="6">
        <v>70000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1669</v>
      </c>
      <c r="B5" s="6">
        <v>65400</v>
      </c>
      <c r="C5" s="6">
        <v>70000</v>
      </c>
      <c r="D5" s="6">
        <v>64900</v>
      </c>
      <c r="E5" s="6">
        <v>64500</v>
      </c>
      <c r="F5" s="6">
        <v>65000</v>
      </c>
      <c r="G5" s="6">
        <v>65200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1758</v>
      </c>
      <c r="B6" s="6">
        <v>62800</v>
      </c>
      <c r="C6" s="6">
        <v>64700</v>
      </c>
      <c r="D6" s="6">
        <v>60000</v>
      </c>
      <c r="E6" s="6">
        <v>61500</v>
      </c>
      <c r="F6" s="6">
        <v>61000</v>
      </c>
      <c r="G6" s="6">
        <v>62600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1759</v>
      </c>
      <c r="B7" s="6">
        <v>63000</v>
      </c>
      <c r="C7" s="6">
        <v>65000</v>
      </c>
      <c r="D7" s="6">
        <v>60000</v>
      </c>
      <c r="E7" s="6">
        <v>61500</v>
      </c>
      <c r="F7" s="6">
        <v>61000</v>
      </c>
      <c r="G7" s="6">
        <v>62600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1760</v>
      </c>
      <c r="B8" s="6">
        <v>60100</v>
      </c>
      <c r="C8" s="6">
        <v>60000</v>
      </c>
      <c r="D8" s="6">
        <v>59000</v>
      </c>
      <c r="E8" s="6">
        <v>58200</v>
      </c>
      <c r="F8" s="6">
        <v>59500</v>
      </c>
      <c r="G8" s="6">
        <v>59700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1761</v>
      </c>
      <c r="B9" s="6">
        <v>61500</v>
      </c>
      <c r="C9" s="6">
        <v>65000</v>
      </c>
      <c r="D9" s="6">
        <v>60000</v>
      </c>
      <c r="E9" s="6">
        <v>62600</v>
      </c>
      <c r="F9" s="6">
        <v>60400</v>
      </c>
      <c r="G9" s="6">
        <v>63400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1700</v>
      </c>
      <c r="B10" s="6">
        <v>63000</v>
      </c>
      <c r="C10" s="6">
        <v>64700</v>
      </c>
      <c r="D10" s="6">
        <v>60000</v>
      </c>
      <c r="E10" s="6">
        <v>61500</v>
      </c>
      <c r="F10" s="6">
        <v>61000</v>
      </c>
      <c r="G10" s="6">
        <v>62600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1762</v>
      </c>
      <c r="B11" s="6">
        <v>61500</v>
      </c>
      <c r="C11" s="6">
        <v>62600</v>
      </c>
      <c r="D11" s="6">
        <v>59800</v>
      </c>
      <c r="E11" s="6">
        <v>60000</v>
      </c>
      <c r="F11" s="6">
        <v>60000</v>
      </c>
      <c r="G11" s="6">
        <v>61400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1763</v>
      </c>
      <c r="B12" s="6">
        <v>78000</v>
      </c>
      <c r="C12" s="6">
        <v>78300</v>
      </c>
      <c r="D12" s="6">
        <v>66800</v>
      </c>
      <c r="E12" s="6">
        <v>68000</v>
      </c>
      <c r="F12" s="6">
        <v>69600</v>
      </c>
      <c r="G12" s="6">
        <v>70000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1684</v>
      </c>
      <c r="B13" s="6">
        <v>63000</v>
      </c>
      <c r="C13" s="6">
        <v>65000</v>
      </c>
      <c r="D13" s="6">
        <v>60000</v>
      </c>
      <c r="E13" s="6">
        <v>61000</v>
      </c>
      <c r="F13" s="6">
        <v>61000</v>
      </c>
      <c r="G13" s="6">
        <v>62600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1685</v>
      </c>
      <c r="B14" s="6">
        <v>62600</v>
      </c>
      <c r="C14" s="6">
        <v>64500</v>
      </c>
      <c r="D14" s="6">
        <v>60000</v>
      </c>
      <c r="E14" s="6">
        <v>61500</v>
      </c>
      <c r="F14" s="6">
        <v>61000</v>
      </c>
      <c r="G14" s="6">
        <v>62600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1686</v>
      </c>
      <c r="B15" s="6">
        <v>62000</v>
      </c>
      <c r="C15" s="6">
        <v>64000</v>
      </c>
      <c r="D15" s="6">
        <v>60000</v>
      </c>
      <c r="E15" s="6">
        <v>62600</v>
      </c>
      <c r="F15" s="6">
        <v>60000</v>
      </c>
      <c r="G15" s="6">
        <v>62600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1703</v>
      </c>
      <c r="B16" s="6">
        <v>62600</v>
      </c>
      <c r="C16" s="6">
        <v>64600</v>
      </c>
      <c r="D16" s="6">
        <v>60000</v>
      </c>
      <c r="E16" s="6">
        <v>61000</v>
      </c>
      <c r="F16" s="6">
        <v>60200</v>
      </c>
      <c r="G16" s="6">
        <v>62500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1764</v>
      </c>
      <c r="B17" s="6">
        <v>64500</v>
      </c>
      <c r="C17" s="6">
        <v>65000</v>
      </c>
      <c r="D17" s="6">
        <v>61000</v>
      </c>
      <c r="E17" s="6">
        <v>62600</v>
      </c>
      <c r="F17" s="6">
        <v>62000</v>
      </c>
      <c r="G17" s="6">
        <v>63000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9">
        <v>63000</v>
      </c>
      <c r="C18" s="9">
        <v>64700</v>
      </c>
      <c r="D18" s="9">
        <v>60000</v>
      </c>
      <c r="E18" s="9">
        <v>61500</v>
      </c>
      <c r="F18" s="9">
        <v>61000</v>
      </c>
      <c r="G18" s="9">
        <v>62600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1771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260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261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212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1704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1705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1710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1713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I50"/>
  <sheetViews>
    <sheetView workbookViewId="0"/>
  </sheetViews>
  <sheetFormatPr defaultRowHeight="14.25" x14ac:dyDescent="0.45"/>
  <cols>
    <col min="1" max="1" width="31.73046875" customWidth="1"/>
    <col min="2" max="7" width="30.73046875" customWidth="1"/>
    <col min="8" max="8" width="13.1328125" customWidth="1"/>
  </cols>
  <sheetData>
    <row r="1" spans="1:35" x14ac:dyDescent="0.45">
      <c r="A1" s="4" t="s">
        <v>109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257</v>
      </c>
      <c r="G2" s="3" t="s">
        <v>258</v>
      </c>
    </row>
    <row r="3" spans="1:35" x14ac:dyDescent="0.45">
      <c r="A3" s="6" t="s">
        <v>1696</v>
      </c>
      <c r="B3" s="6">
        <v>72800</v>
      </c>
      <c r="C3" s="6">
        <v>75000</v>
      </c>
      <c r="D3" s="6">
        <v>68900</v>
      </c>
      <c r="E3" s="6">
        <v>71000</v>
      </c>
      <c r="F3" s="6">
        <v>70000</v>
      </c>
      <c r="G3" s="6">
        <v>72000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1697</v>
      </c>
      <c r="B4" s="6">
        <v>110000</v>
      </c>
      <c r="C4" s="6">
        <v>111000</v>
      </c>
      <c r="D4" s="6">
        <v>93000</v>
      </c>
      <c r="E4" s="6">
        <v>95600</v>
      </c>
      <c r="F4" s="6">
        <v>100000</v>
      </c>
      <c r="G4" s="6">
        <v>100000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1669</v>
      </c>
      <c r="B5" s="6">
        <v>92200</v>
      </c>
      <c r="C5" s="6">
        <v>103000</v>
      </c>
      <c r="D5" s="6">
        <v>79300</v>
      </c>
      <c r="E5" s="6">
        <v>84500</v>
      </c>
      <c r="F5" s="6">
        <v>83000</v>
      </c>
      <c r="G5" s="6">
        <v>89500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1758</v>
      </c>
      <c r="B6" s="6">
        <v>92500</v>
      </c>
      <c r="C6" s="6">
        <v>95000</v>
      </c>
      <c r="D6" s="6">
        <v>79000</v>
      </c>
      <c r="E6" s="6">
        <v>81100</v>
      </c>
      <c r="F6" s="6">
        <v>83300</v>
      </c>
      <c r="G6" s="6">
        <v>85300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1759</v>
      </c>
      <c r="B7" s="6">
        <v>94000</v>
      </c>
      <c r="C7" s="6">
        <v>95000</v>
      </c>
      <c r="D7" s="6">
        <v>79300</v>
      </c>
      <c r="E7" s="6">
        <v>81800</v>
      </c>
      <c r="F7" s="6">
        <v>83500</v>
      </c>
      <c r="G7" s="6">
        <v>86000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1760</v>
      </c>
      <c r="B8" s="6">
        <v>76000</v>
      </c>
      <c r="C8" s="6">
        <v>81200</v>
      </c>
      <c r="D8" s="6">
        <v>72000</v>
      </c>
      <c r="E8" s="6">
        <v>76200</v>
      </c>
      <c r="F8" s="6">
        <v>73200</v>
      </c>
      <c r="G8" s="6">
        <v>78300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1761</v>
      </c>
      <c r="B9" s="6">
        <v>84500</v>
      </c>
      <c r="C9" s="6">
        <v>100000</v>
      </c>
      <c r="D9" s="6">
        <v>69400</v>
      </c>
      <c r="E9" s="6">
        <v>78300</v>
      </c>
      <c r="F9" s="6">
        <v>71300</v>
      </c>
      <c r="G9" s="6">
        <v>85300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1700</v>
      </c>
      <c r="B10" s="6">
        <v>93000</v>
      </c>
      <c r="C10" s="6">
        <v>95000</v>
      </c>
      <c r="D10" s="6">
        <v>79300</v>
      </c>
      <c r="E10" s="6">
        <v>81400</v>
      </c>
      <c r="F10" s="6">
        <v>83500</v>
      </c>
      <c r="G10" s="6">
        <v>85300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1762</v>
      </c>
      <c r="B11" s="6">
        <v>82000</v>
      </c>
      <c r="C11" s="6">
        <v>85000</v>
      </c>
      <c r="D11" s="6">
        <v>73100</v>
      </c>
      <c r="E11" s="6">
        <v>76000</v>
      </c>
      <c r="F11" s="6">
        <v>77000</v>
      </c>
      <c r="G11" s="6">
        <v>80000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1763</v>
      </c>
      <c r="B12" s="6">
        <v>105000</v>
      </c>
      <c r="C12" s="6">
        <v>104000</v>
      </c>
      <c r="D12" s="6">
        <v>87000</v>
      </c>
      <c r="E12" s="6">
        <v>88000</v>
      </c>
      <c r="F12" s="6">
        <v>92000</v>
      </c>
      <c r="G12" s="6">
        <v>92000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1684</v>
      </c>
      <c r="B13" s="6">
        <v>94000</v>
      </c>
      <c r="C13" s="6">
        <v>96000</v>
      </c>
      <c r="D13" s="6">
        <v>79300</v>
      </c>
      <c r="E13" s="6">
        <v>81000</v>
      </c>
      <c r="F13" s="6">
        <v>83500</v>
      </c>
      <c r="G13" s="6">
        <v>87000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1685</v>
      </c>
      <c r="B14" s="6">
        <v>93000</v>
      </c>
      <c r="C14" s="6">
        <v>95000</v>
      </c>
      <c r="D14" s="6">
        <v>78300</v>
      </c>
      <c r="E14" s="6">
        <v>82000</v>
      </c>
      <c r="F14" s="6">
        <v>83000</v>
      </c>
      <c r="G14" s="6">
        <v>85600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1686</v>
      </c>
      <c r="B15" s="6">
        <v>87800</v>
      </c>
      <c r="C15" s="6">
        <v>88000</v>
      </c>
      <c r="D15" s="6">
        <v>78300</v>
      </c>
      <c r="E15" s="6">
        <v>80000</v>
      </c>
      <c r="F15" s="6">
        <v>80900</v>
      </c>
      <c r="G15" s="6">
        <v>82000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1703</v>
      </c>
      <c r="B16" s="6">
        <v>93000</v>
      </c>
      <c r="C16" s="6">
        <v>95000</v>
      </c>
      <c r="D16" s="6">
        <v>78500</v>
      </c>
      <c r="E16" s="6">
        <v>81300</v>
      </c>
      <c r="F16" s="6">
        <v>83000</v>
      </c>
      <c r="G16" s="6">
        <v>85300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1764</v>
      </c>
      <c r="B17" s="6">
        <v>91000</v>
      </c>
      <c r="C17" s="6">
        <v>95000</v>
      </c>
      <c r="D17" s="6">
        <v>79300</v>
      </c>
      <c r="E17" s="6">
        <v>82200</v>
      </c>
      <c r="F17" s="6">
        <v>83300</v>
      </c>
      <c r="G17" s="6">
        <v>85300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9">
        <v>92500</v>
      </c>
      <c r="C18" s="9">
        <v>95000</v>
      </c>
      <c r="D18" s="9">
        <v>79000</v>
      </c>
      <c r="E18" s="9">
        <v>81300</v>
      </c>
      <c r="F18" s="9">
        <v>83300</v>
      </c>
      <c r="G18" s="9">
        <v>85300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1772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260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261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212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1704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1705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1710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1713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I50"/>
  <sheetViews>
    <sheetView workbookViewId="0"/>
  </sheetViews>
  <sheetFormatPr defaultRowHeight="14.25" x14ac:dyDescent="0.45"/>
  <cols>
    <col min="1" max="1" width="31.73046875" customWidth="1"/>
    <col min="2" max="7" width="30.73046875" customWidth="1"/>
    <col min="8" max="8" width="13.1328125" customWidth="1"/>
  </cols>
  <sheetData>
    <row r="1" spans="1:35" x14ac:dyDescent="0.45">
      <c r="A1" s="4" t="s">
        <v>111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257</v>
      </c>
      <c r="G2" s="3" t="s">
        <v>258</v>
      </c>
    </row>
    <row r="3" spans="1:35" x14ac:dyDescent="0.45">
      <c r="A3" s="6" t="s">
        <v>1696</v>
      </c>
      <c r="B3" s="6">
        <v>81000</v>
      </c>
      <c r="C3" s="6">
        <v>85000</v>
      </c>
      <c r="D3" s="6">
        <v>83500</v>
      </c>
      <c r="E3" s="6">
        <v>84000</v>
      </c>
      <c r="F3" s="6">
        <v>82200</v>
      </c>
      <c r="G3" s="6">
        <v>84000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1697</v>
      </c>
      <c r="B4" s="6">
        <v>100000</v>
      </c>
      <c r="C4" s="6">
        <v>100000</v>
      </c>
      <c r="D4" s="6">
        <v>95500</v>
      </c>
      <c r="E4" s="6">
        <v>96000</v>
      </c>
      <c r="F4" s="6">
        <v>98000</v>
      </c>
      <c r="G4" s="6">
        <v>98000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1669</v>
      </c>
      <c r="B5" s="6" t="s">
        <v>251</v>
      </c>
      <c r="C5" s="6" t="s">
        <v>251</v>
      </c>
      <c r="D5" s="6" t="s">
        <v>251</v>
      </c>
      <c r="E5" s="6" t="s">
        <v>251</v>
      </c>
      <c r="F5" s="6" t="s">
        <v>251</v>
      </c>
      <c r="G5" s="6" t="s">
        <v>251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1758</v>
      </c>
      <c r="B6" s="6">
        <v>90000</v>
      </c>
      <c r="C6" s="6">
        <v>92000</v>
      </c>
      <c r="D6" s="6">
        <v>90000</v>
      </c>
      <c r="E6" s="6">
        <v>90000</v>
      </c>
      <c r="F6" s="6">
        <v>90000</v>
      </c>
      <c r="G6" s="6">
        <v>90000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1759</v>
      </c>
      <c r="B7" s="6">
        <v>91200</v>
      </c>
      <c r="C7" s="6">
        <v>92000</v>
      </c>
      <c r="D7" s="6">
        <v>90000</v>
      </c>
      <c r="E7" s="6">
        <v>90000</v>
      </c>
      <c r="F7" s="6">
        <v>90100</v>
      </c>
      <c r="G7" s="6">
        <v>90000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1760</v>
      </c>
      <c r="B8" s="6">
        <v>88900</v>
      </c>
      <c r="C8" s="6">
        <v>89500</v>
      </c>
      <c r="D8" s="6">
        <v>80400</v>
      </c>
      <c r="E8" s="6">
        <v>84700</v>
      </c>
      <c r="F8" s="6">
        <v>83000</v>
      </c>
      <c r="G8" s="6">
        <v>87500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1761</v>
      </c>
      <c r="B9" s="6">
        <v>76000</v>
      </c>
      <c r="C9" s="6">
        <v>92500</v>
      </c>
      <c r="D9" s="6">
        <v>87400</v>
      </c>
      <c r="E9" s="6">
        <v>91800</v>
      </c>
      <c r="F9" s="6">
        <v>87000</v>
      </c>
      <c r="G9" s="6">
        <v>91900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1700</v>
      </c>
      <c r="B10" s="6">
        <v>91000</v>
      </c>
      <c r="C10" s="6">
        <v>92000</v>
      </c>
      <c r="D10" s="6">
        <v>90000</v>
      </c>
      <c r="E10" s="6">
        <v>90000</v>
      </c>
      <c r="F10" s="6">
        <v>90000</v>
      </c>
      <c r="G10" s="6">
        <v>90000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1762</v>
      </c>
      <c r="B11" s="6">
        <v>90000</v>
      </c>
      <c r="C11" s="6">
        <v>90200</v>
      </c>
      <c r="D11" s="6">
        <v>90000</v>
      </c>
      <c r="E11" s="6">
        <v>90000</v>
      </c>
      <c r="F11" s="6">
        <v>90000</v>
      </c>
      <c r="G11" s="6">
        <v>90000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1763</v>
      </c>
      <c r="B12" s="6">
        <v>111800</v>
      </c>
      <c r="C12" s="6">
        <v>115000</v>
      </c>
      <c r="D12" s="6">
        <v>104400</v>
      </c>
      <c r="E12" s="6">
        <v>104200</v>
      </c>
      <c r="F12" s="6">
        <v>109600</v>
      </c>
      <c r="G12" s="6">
        <v>105000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1684</v>
      </c>
      <c r="B13" s="6">
        <v>95500</v>
      </c>
      <c r="C13" s="6">
        <v>95000</v>
      </c>
      <c r="D13" s="6">
        <v>90000</v>
      </c>
      <c r="E13" s="6">
        <v>91900</v>
      </c>
      <c r="F13" s="6">
        <v>92000</v>
      </c>
      <c r="G13" s="6">
        <v>93000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1685</v>
      </c>
      <c r="B14" s="6">
        <v>87500</v>
      </c>
      <c r="C14" s="6">
        <v>92000</v>
      </c>
      <c r="D14" s="6">
        <v>90000</v>
      </c>
      <c r="E14" s="6">
        <v>90000</v>
      </c>
      <c r="F14" s="6">
        <v>90000</v>
      </c>
      <c r="G14" s="6">
        <v>90000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1686</v>
      </c>
      <c r="B15" s="6">
        <v>90000</v>
      </c>
      <c r="C15" s="6">
        <v>85000</v>
      </c>
      <c r="D15" s="6">
        <v>84700</v>
      </c>
      <c r="E15" s="6">
        <v>90000</v>
      </c>
      <c r="F15" s="6">
        <v>85000</v>
      </c>
      <c r="G15" s="6">
        <v>88000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1703</v>
      </c>
      <c r="B16" s="6">
        <v>91700</v>
      </c>
      <c r="C16" s="6">
        <v>93000</v>
      </c>
      <c r="D16" s="6">
        <v>90000</v>
      </c>
      <c r="E16" s="6">
        <v>90000</v>
      </c>
      <c r="F16" s="6">
        <v>90000</v>
      </c>
      <c r="G16" s="6">
        <v>91300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1764</v>
      </c>
      <c r="B17" s="6">
        <v>91000</v>
      </c>
      <c r="C17" s="6">
        <v>90000</v>
      </c>
      <c r="D17" s="6">
        <v>90000</v>
      </c>
      <c r="E17" s="6">
        <v>90000</v>
      </c>
      <c r="F17" s="6">
        <v>90000</v>
      </c>
      <c r="G17" s="6">
        <v>90000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9">
        <v>90200</v>
      </c>
      <c r="C18" s="9">
        <v>92000</v>
      </c>
      <c r="D18" s="9">
        <v>90000</v>
      </c>
      <c r="E18" s="9">
        <v>90000</v>
      </c>
      <c r="F18" s="9">
        <v>90000</v>
      </c>
      <c r="G18" s="9">
        <v>90000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1773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260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261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212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1704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1705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1710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1713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I50"/>
  <sheetViews>
    <sheetView workbookViewId="0"/>
  </sheetViews>
  <sheetFormatPr defaultRowHeight="14.25" x14ac:dyDescent="0.45"/>
  <cols>
    <col min="1" max="1" width="31.73046875" customWidth="1"/>
    <col min="2" max="3" width="45.73046875" customWidth="1"/>
    <col min="4" max="4" width="13.1328125" customWidth="1"/>
  </cols>
  <sheetData>
    <row r="1" spans="1:35" x14ac:dyDescent="0.45">
      <c r="A1" s="4" t="s">
        <v>113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1774</v>
      </c>
      <c r="C2" s="3" t="s">
        <v>1775</v>
      </c>
    </row>
    <row r="3" spans="1:35" x14ac:dyDescent="0.45">
      <c r="A3" s="6" t="s">
        <v>1663</v>
      </c>
      <c r="B3" s="8">
        <v>19.7</v>
      </c>
      <c r="C3" s="8">
        <v>80.3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1664</v>
      </c>
      <c r="B4" s="8">
        <v>18.5</v>
      </c>
      <c r="C4" s="8">
        <v>81.5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1696</v>
      </c>
      <c r="B5" s="8">
        <v>20.6</v>
      </c>
      <c r="C5" s="8">
        <v>79.400000000000006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1697</v>
      </c>
      <c r="B6" s="8">
        <v>11.9</v>
      </c>
      <c r="C6" s="8">
        <v>88.1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1669</v>
      </c>
      <c r="B7" s="8">
        <v>18.8</v>
      </c>
      <c r="C7" s="8">
        <v>81.2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1758</v>
      </c>
      <c r="B8" s="8">
        <v>18.899999999999999</v>
      </c>
      <c r="C8" s="8">
        <v>81.099999999999994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1759</v>
      </c>
      <c r="B9" s="8">
        <v>18.8</v>
      </c>
      <c r="C9" s="8">
        <v>81.2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1760</v>
      </c>
      <c r="B10" s="8">
        <v>24.4</v>
      </c>
      <c r="C10" s="8">
        <v>75.599999999999994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1761</v>
      </c>
      <c r="B11" s="8">
        <v>19.5</v>
      </c>
      <c r="C11" s="8">
        <v>80.5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1700</v>
      </c>
      <c r="B12" s="8">
        <v>18.899999999999999</v>
      </c>
      <c r="C12" s="8">
        <v>81.099999999999994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1762</v>
      </c>
      <c r="B13" s="8">
        <v>20.3</v>
      </c>
      <c r="C13" s="8">
        <v>79.7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1763</v>
      </c>
      <c r="B14" s="8">
        <v>9.8000000000000007</v>
      </c>
      <c r="C14" s="8">
        <v>90.2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1684</v>
      </c>
      <c r="B15" s="8">
        <v>19.899999999999999</v>
      </c>
      <c r="C15" s="8">
        <v>80.099999999999994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1685</v>
      </c>
      <c r="B16" s="8">
        <v>18.8</v>
      </c>
      <c r="C16" s="8">
        <v>81.2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1686</v>
      </c>
      <c r="B17" s="8">
        <v>17.5</v>
      </c>
      <c r="C17" s="8">
        <v>82.5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1703</v>
      </c>
      <c r="B18" s="8">
        <v>19.3</v>
      </c>
      <c r="C18" s="8">
        <v>80.7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1764</v>
      </c>
      <c r="B19" s="8">
        <v>17.600000000000001</v>
      </c>
      <c r="C19" s="8">
        <v>82.4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9" t="s">
        <v>241</v>
      </c>
      <c r="B20" s="10">
        <v>18.899999999999999</v>
      </c>
      <c r="C20" s="10">
        <v>81.099999999999994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1424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213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1765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1704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1710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1713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I50"/>
  <sheetViews>
    <sheetView workbookViewId="0"/>
  </sheetViews>
  <sheetFormatPr defaultRowHeight="14.25" x14ac:dyDescent="0.45"/>
  <cols>
    <col min="1" max="1" width="31.73046875" customWidth="1"/>
    <col min="2" max="3" width="45.73046875" customWidth="1"/>
    <col min="4" max="4" width="13.1328125" customWidth="1"/>
  </cols>
  <sheetData>
    <row r="1" spans="1:35" x14ac:dyDescent="0.45">
      <c r="A1" s="4" t="s">
        <v>115</v>
      </c>
      <c r="D1" s="1" t="str">
        <f>HYPERLINK("#'INDEX'!A1", "Back to INDEX")</f>
        <v>Back to INDEX</v>
      </c>
    </row>
    <row r="2" spans="1:35" x14ac:dyDescent="0.45">
      <c r="A2" s="3" t="s">
        <v>188</v>
      </c>
      <c r="B2" s="3" t="s">
        <v>1776</v>
      </c>
      <c r="C2" s="3" t="s">
        <v>1777</v>
      </c>
    </row>
    <row r="3" spans="1:35" x14ac:dyDescent="0.45">
      <c r="A3" s="6" t="s">
        <v>1663</v>
      </c>
      <c r="B3" s="8">
        <v>6.2</v>
      </c>
      <c r="C3" s="8">
        <v>5.9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1664</v>
      </c>
      <c r="B4" s="8">
        <v>5.9</v>
      </c>
      <c r="C4" s="8">
        <v>5.8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1696</v>
      </c>
      <c r="B5" s="8">
        <v>6.2</v>
      </c>
      <c r="C5" s="8">
        <v>7.3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1697</v>
      </c>
      <c r="B6" s="8">
        <v>5.8</v>
      </c>
      <c r="C6" s="8">
        <v>5.0999999999999996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1669</v>
      </c>
      <c r="B7" s="8">
        <v>11.2</v>
      </c>
      <c r="C7" s="6" t="s">
        <v>251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1758</v>
      </c>
      <c r="B8" s="8">
        <v>5.9</v>
      </c>
      <c r="C8" s="8">
        <v>5.8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1759</v>
      </c>
      <c r="B9" s="8">
        <v>5.9</v>
      </c>
      <c r="C9" s="8">
        <v>5.5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1760</v>
      </c>
      <c r="B10" s="8">
        <v>9</v>
      </c>
      <c r="C10" s="8">
        <v>10.6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1761</v>
      </c>
      <c r="B11" s="8">
        <v>6.7</v>
      </c>
      <c r="C11" s="8">
        <v>3.6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1700</v>
      </c>
      <c r="B12" s="8">
        <v>5.9</v>
      </c>
      <c r="C12" s="8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1762</v>
      </c>
      <c r="B13" s="8">
        <v>5.7</v>
      </c>
      <c r="C13" s="8">
        <v>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1763</v>
      </c>
      <c r="B14" s="8">
        <v>6.4</v>
      </c>
      <c r="C14" s="8">
        <v>3.7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1684</v>
      </c>
      <c r="B15" s="8">
        <v>6</v>
      </c>
      <c r="C15" s="8">
        <v>5.8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1685</v>
      </c>
      <c r="B16" s="8">
        <v>5.8</v>
      </c>
      <c r="C16" s="8">
        <v>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1686</v>
      </c>
      <c r="B17" s="8">
        <v>6.5</v>
      </c>
      <c r="C17" s="8">
        <v>6.6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1703</v>
      </c>
      <c r="B18" s="8">
        <v>6.1</v>
      </c>
      <c r="C18" s="8">
        <v>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1764</v>
      </c>
      <c r="B19" s="8">
        <v>5.0999999999999996</v>
      </c>
      <c r="C19" s="8">
        <v>5.8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9" t="s">
        <v>241</v>
      </c>
      <c r="B20" s="10">
        <v>6</v>
      </c>
      <c r="C20" s="10">
        <v>5.8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1778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203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1478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1765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1708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1709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1711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1712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247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1713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117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1455</v>
      </c>
      <c r="C2" s="3" t="s">
        <v>1456</v>
      </c>
      <c r="D2" s="3" t="s">
        <v>1457</v>
      </c>
      <c r="E2" s="3" t="s">
        <v>1458</v>
      </c>
      <c r="F2" s="3" t="s">
        <v>1459</v>
      </c>
      <c r="G2" s="3" t="s">
        <v>1460</v>
      </c>
    </row>
    <row r="3" spans="1:35" x14ac:dyDescent="0.45">
      <c r="A3" s="6" t="s">
        <v>195</v>
      </c>
      <c r="B3" s="8">
        <v>51</v>
      </c>
      <c r="C3" s="8">
        <v>51.8</v>
      </c>
      <c r="D3" s="8">
        <v>51.5</v>
      </c>
      <c r="E3" s="8">
        <v>73.900000000000006</v>
      </c>
      <c r="F3" s="8">
        <v>73.599999999999994</v>
      </c>
      <c r="G3" s="8">
        <v>73.7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1779</v>
      </c>
      <c r="B4" s="8">
        <v>76.900000000000006</v>
      </c>
      <c r="C4" s="8">
        <v>80.8</v>
      </c>
      <c r="D4" s="8">
        <v>79.400000000000006</v>
      </c>
      <c r="E4" s="8">
        <v>85.9</v>
      </c>
      <c r="F4" s="8">
        <v>88.9</v>
      </c>
      <c r="G4" s="8">
        <v>87.9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197</v>
      </c>
      <c r="B5" s="8">
        <v>72.400000000000006</v>
      </c>
      <c r="C5" s="8">
        <v>76.8</v>
      </c>
      <c r="D5" s="8">
        <v>75.2</v>
      </c>
      <c r="E5" s="8">
        <v>97.1</v>
      </c>
      <c r="F5" s="8">
        <v>96.3</v>
      </c>
      <c r="G5" s="8">
        <v>96.6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198</v>
      </c>
      <c r="B6" s="6">
        <v>56400</v>
      </c>
      <c r="C6" s="6">
        <v>54800</v>
      </c>
      <c r="D6" s="6">
        <v>55000</v>
      </c>
      <c r="E6" s="6">
        <v>65000</v>
      </c>
      <c r="F6" s="6">
        <v>62000</v>
      </c>
      <c r="G6" s="6">
        <v>62600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200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1424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1780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1781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260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261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244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1782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1783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208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209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210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211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212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119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1455</v>
      </c>
      <c r="C2" s="3" t="s">
        <v>1456</v>
      </c>
      <c r="D2" s="3" t="s">
        <v>1457</v>
      </c>
      <c r="E2" s="3" t="s">
        <v>1458</v>
      </c>
      <c r="F2" s="3" t="s">
        <v>1459</v>
      </c>
      <c r="G2" s="3" t="s">
        <v>1460</v>
      </c>
    </row>
    <row r="3" spans="1:35" x14ac:dyDescent="0.45">
      <c r="A3" s="6" t="s">
        <v>1660</v>
      </c>
      <c r="B3" s="6" t="s">
        <v>188</v>
      </c>
      <c r="C3" s="6" t="s">
        <v>188</v>
      </c>
      <c r="D3" s="6" t="s">
        <v>188</v>
      </c>
      <c r="E3" s="6" t="s">
        <v>188</v>
      </c>
      <c r="F3" s="6" t="s">
        <v>188</v>
      </c>
      <c r="G3" s="6" t="s">
        <v>188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195</v>
      </c>
      <c r="B4" s="8">
        <v>80.900000000000006</v>
      </c>
      <c r="C4" s="8">
        <v>86.2</v>
      </c>
      <c r="D4" s="8">
        <v>84.1</v>
      </c>
      <c r="E4" s="8">
        <v>88</v>
      </c>
      <c r="F4" s="8">
        <v>86.7</v>
      </c>
      <c r="G4" s="8">
        <v>87.2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1779</v>
      </c>
      <c r="B5" s="8">
        <v>83.4</v>
      </c>
      <c r="C5" s="8">
        <v>88.2</v>
      </c>
      <c r="D5" s="8">
        <v>86.4</v>
      </c>
      <c r="E5" s="8">
        <v>92.4</v>
      </c>
      <c r="F5" s="8">
        <v>93.7</v>
      </c>
      <c r="G5" s="8">
        <v>93.3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197</v>
      </c>
      <c r="B6" s="8">
        <v>86</v>
      </c>
      <c r="C6" s="8">
        <v>86.2</v>
      </c>
      <c r="D6" s="8">
        <v>86.1</v>
      </c>
      <c r="E6" s="8">
        <v>98</v>
      </c>
      <c r="F6" s="8">
        <v>97.3</v>
      </c>
      <c r="G6" s="8">
        <v>97.5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198</v>
      </c>
      <c r="B7" s="6">
        <v>93900</v>
      </c>
      <c r="C7" s="6">
        <v>87700</v>
      </c>
      <c r="D7" s="6">
        <v>90000</v>
      </c>
      <c r="E7" s="6">
        <v>95000</v>
      </c>
      <c r="F7" s="6">
        <v>81000</v>
      </c>
      <c r="G7" s="6">
        <v>85000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1661</v>
      </c>
      <c r="B8" s="6" t="s">
        <v>188</v>
      </c>
      <c r="C8" s="6" t="s">
        <v>188</v>
      </c>
      <c r="D8" s="6" t="s">
        <v>188</v>
      </c>
      <c r="E8" s="6" t="s">
        <v>188</v>
      </c>
      <c r="F8" s="6" t="s">
        <v>188</v>
      </c>
      <c r="G8" s="6" t="s">
        <v>188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195</v>
      </c>
      <c r="B9" s="8">
        <v>91.5</v>
      </c>
      <c r="C9" s="8">
        <v>83</v>
      </c>
      <c r="D9" s="8">
        <v>87.2</v>
      </c>
      <c r="E9" s="8">
        <v>81.400000000000006</v>
      </c>
      <c r="F9" s="8">
        <v>80.8</v>
      </c>
      <c r="G9" s="8">
        <v>81.099999999999994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1779</v>
      </c>
      <c r="B10" s="8">
        <v>92.9</v>
      </c>
      <c r="C10" s="8">
        <v>92.1</v>
      </c>
      <c r="D10" s="8">
        <v>92.5</v>
      </c>
      <c r="E10" s="8">
        <v>89.6</v>
      </c>
      <c r="F10" s="8">
        <v>92.1</v>
      </c>
      <c r="G10" s="8">
        <v>91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197</v>
      </c>
      <c r="B11" s="8">
        <v>72.900000000000006</v>
      </c>
      <c r="C11" s="8">
        <v>71.2</v>
      </c>
      <c r="D11" s="8">
        <v>71.900000000000006</v>
      </c>
      <c r="E11" s="8">
        <v>95.7</v>
      </c>
      <c r="F11" s="8">
        <v>95.1</v>
      </c>
      <c r="G11" s="8">
        <v>95.4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198</v>
      </c>
      <c r="B12" s="6">
        <v>89000</v>
      </c>
      <c r="C12" s="6">
        <v>92000</v>
      </c>
      <c r="D12" s="6">
        <v>90000</v>
      </c>
      <c r="E12" s="6">
        <v>92000</v>
      </c>
      <c r="F12" s="6">
        <v>90000</v>
      </c>
      <c r="G12" s="6">
        <v>90000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200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1780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1781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260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261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204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1692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1784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210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211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212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13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257</v>
      </c>
      <c r="G2" s="3" t="s">
        <v>258</v>
      </c>
    </row>
    <row r="3" spans="1:35" x14ac:dyDescent="0.45">
      <c r="A3" s="6" t="s">
        <v>220</v>
      </c>
      <c r="B3" s="6">
        <v>63000</v>
      </c>
      <c r="C3" s="6">
        <v>63400</v>
      </c>
      <c r="D3" s="6">
        <v>60000</v>
      </c>
      <c r="E3" s="6">
        <v>59900</v>
      </c>
      <c r="F3" s="6">
        <v>61000</v>
      </c>
      <c r="G3" s="6">
        <v>60000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6">
        <v>60000</v>
      </c>
      <c r="C4" s="6">
        <v>64600</v>
      </c>
      <c r="D4" s="6">
        <v>60000</v>
      </c>
      <c r="E4" s="6">
        <v>63000</v>
      </c>
      <c r="F4" s="6">
        <v>60000</v>
      </c>
      <c r="G4" s="6">
        <v>64000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6">
        <v>65000</v>
      </c>
      <c r="C5" s="6">
        <v>67800</v>
      </c>
      <c r="D5" s="6">
        <v>65000</v>
      </c>
      <c r="E5" s="6">
        <v>67000</v>
      </c>
      <c r="F5" s="6">
        <v>65000</v>
      </c>
      <c r="G5" s="6">
        <v>67500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6">
        <v>62300</v>
      </c>
      <c r="C6" s="6">
        <v>65000</v>
      </c>
      <c r="D6" s="6">
        <v>54700</v>
      </c>
      <c r="E6" s="6">
        <v>55000</v>
      </c>
      <c r="F6" s="6">
        <v>58700</v>
      </c>
      <c r="G6" s="6">
        <v>60300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6">
        <v>62600</v>
      </c>
      <c r="C7" s="6">
        <v>60500</v>
      </c>
      <c r="D7" s="6">
        <v>55000</v>
      </c>
      <c r="E7" s="6">
        <v>56200</v>
      </c>
      <c r="F7" s="6">
        <v>58300</v>
      </c>
      <c r="G7" s="6">
        <v>60000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6">
        <v>64900</v>
      </c>
      <c r="C8" s="6">
        <v>65100</v>
      </c>
      <c r="D8" s="6">
        <v>62000</v>
      </c>
      <c r="E8" s="6">
        <v>62600</v>
      </c>
      <c r="F8" s="6">
        <v>62600</v>
      </c>
      <c r="G8" s="6">
        <v>63000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6">
        <v>73100</v>
      </c>
      <c r="C9" s="6">
        <v>73400</v>
      </c>
      <c r="D9" s="6">
        <v>72000</v>
      </c>
      <c r="E9" s="6">
        <v>73000</v>
      </c>
      <c r="F9" s="6">
        <v>73000</v>
      </c>
      <c r="G9" s="6">
        <v>73100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6">
        <v>62600</v>
      </c>
      <c r="C10" s="6">
        <v>63000</v>
      </c>
      <c r="D10" s="6">
        <v>61500</v>
      </c>
      <c r="E10" s="6">
        <v>62600</v>
      </c>
      <c r="F10" s="6">
        <v>61600</v>
      </c>
      <c r="G10" s="6">
        <v>62600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6">
        <v>51300</v>
      </c>
      <c r="C11" s="6">
        <v>48000</v>
      </c>
      <c r="D11" s="6">
        <v>46000</v>
      </c>
      <c r="E11" s="6">
        <v>48000</v>
      </c>
      <c r="F11" s="6">
        <v>47000</v>
      </c>
      <c r="G11" s="6">
        <v>48000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>
        <v>102000</v>
      </c>
      <c r="C12" s="6">
        <v>88500</v>
      </c>
      <c r="D12" s="6">
        <v>78000</v>
      </c>
      <c r="E12" s="6">
        <v>84000</v>
      </c>
      <c r="F12" s="6">
        <v>83700</v>
      </c>
      <c r="G12" s="6">
        <v>88200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6">
        <v>54900</v>
      </c>
      <c r="C13" s="6" t="s">
        <v>251</v>
      </c>
      <c r="D13" s="6">
        <v>55000</v>
      </c>
      <c r="E13" s="6">
        <v>55000</v>
      </c>
      <c r="F13" s="6">
        <v>55000</v>
      </c>
      <c r="G13" s="6">
        <v>55000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6">
        <v>62400</v>
      </c>
      <c r="C14" s="6">
        <v>65000</v>
      </c>
      <c r="D14" s="6">
        <v>62600</v>
      </c>
      <c r="E14" s="6">
        <v>64700</v>
      </c>
      <c r="F14" s="6">
        <v>62600</v>
      </c>
      <c r="G14" s="6">
        <v>64700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6">
        <v>67000</v>
      </c>
      <c r="C15" s="6">
        <v>68600</v>
      </c>
      <c r="D15" s="6">
        <v>65200</v>
      </c>
      <c r="E15" s="6">
        <v>67800</v>
      </c>
      <c r="F15" s="6">
        <v>65500</v>
      </c>
      <c r="G15" s="6">
        <v>68000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6">
        <v>60000</v>
      </c>
      <c r="C16" s="6">
        <v>60000</v>
      </c>
      <c r="D16" s="6">
        <v>55500</v>
      </c>
      <c r="E16" s="6">
        <v>57600</v>
      </c>
      <c r="F16" s="6">
        <v>58000</v>
      </c>
      <c r="G16" s="6">
        <v>59500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6">
        <v>60000</v>
      </c>
      <c r="C17" s="6">
        <v>63000</v>
      </c>
      <c r="D17" s="6">
        <v>57400</v>
      </c>
      <c r="E17" s="6">
        <v>60000</v>
      </c>
      <c r="F17" s="6">
        <v>58400</v>
      </c>
      <c r="G17" s="6">
        <v>61000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6">
        <v>68000</v>
      </c>
      <c r="C18" s="6">
        <v>66700</v>
      </c>
      <c r="D18" s="6">
        <v>65400</v>
      </c>
      <c r="E18" s="6">
        <v>67600</v>
      </c>
      <c r="F18" s="6">
        <v>65600</v>
      </c>
      <c r="G18" s="6">
        <v>67600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6">
        <v>63200</v>
      </c>
      <c r="C19" s="6">
        <v>64700</v>
      </c>
      <c r="D19" s="6">
        <v>58600</v>
      </c>
      <c r="E19" s="6">
        <v>60000</v>
      </c>
      <c r="F19" s="6">
        <v>60000</v>
      </c>
      <c r="G19" s="6">
        <v>61300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6">
        <v>65000</v>
      </c>
      <c r="C20" s="6">
        <v>67600</v>
      </c>
      <c r="D20" s="6">
        <v>60000</v>
      </c>
      <c r="E20" s="6">
        <v>61300</v>
      </c>
      <c r="F20" s="6">
        <v>61400</v>
      </c>
      <c r="G20" s="6">
        <v>63200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6">
        <v>52200</v>
      </c>
      <c r="C21" s="6">
        <v>54800</v>
      </c>
      <c r="D21" s="6">
        <v>50000</v>
      </c>
      <c r="E21" s="6">
        <v>50000</v>
      </c>
      <c r="F21" s="6">
        <v>50100</v>
      </c>
      <c r="G21" s="6">
        <v>52000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6">
        <v>54000</v>
      </c>
      <c r="C22" s="6">
        <v>52800</v>
      </c>
      <c r="D22" s="6">
        <v>52200</v>
      </c>
      <c r="E22" s="6">
        <v>54800</v>
      </c>
      <c r="F22" s="6">
        <v>52800</v>
      </c>
      <c r="G22" s="6">
        <v>54300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6" t="s">
        <v>251</v>
      </c>
      <c r="C23" s="6" t="s">
        <v>251</v>
      </c>
      <c r="D23" s="6">
        <v>52200</v>
      </c>
      <c r="E23" s="6">
        <v>49300</v>
      </c>
      <c r="F23" s="6">
        <v>53500</v>
      </c>
      <c r="G23" s="6">
        <v>50000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9">
        <v>63000</v>
      </c>
      <c r="C24" s="9">
        <v>64700</v>
      </c>
      <c r="D24" s="9">
        <v>60000</v>
      </c>
      <c r="E24" s="9">
        <v>61500</v>
      </c>
      <c r="F24" s="9">
        <v>61000</v>
      </c>
      <c r="G24" s="9">
        <v>62600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242</v>
      </c>
      <c r="B25" s="6">
        <v>10500</v>
      </c>
      <c r="C25" s="6">
        <v>8400</v>
      </c>
      <c r="D25" s="6">
        <v>7300</v>
      </c>
      <c r="E25" s="6">
        <v>8400</v>
      </c>
      <c r="F25" s="6">
        <v>7800</v>
      </c>
      <c r="G25" s="6">
        <v>8600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261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208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212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I50"/>
  <sheetViews>
    <sheetView workbookViewId="0"/>
  </sheetViews>
  <sheetFormatPr defaultRowHeight="14.25" x14ac:dyDescent="0.45"/>
  <cols>
    <col min="1" max="1" width="31.73046875" customWidth="1"/>
    <col min="2" max="4" width="30.73046875" customWidth="1"/>
    <col min="5" max="5" width="13.1328125" customWidth="1"/>
  </cols>
  <sheetData>
    <row r="1" spans="1:35" x14ac:dyDescent="0.45">
      <c r="A1" s="4" t="s">
        <v>121</v>
      </c>
      <c r="E1" s="1" t="str">
        <f>HYPERLINK("#'INDEX'!A1", "Back to INDEX")</f>
        <v>Back to INDEX</v>
      </c>
    </row>
    <row r="2" spans="1:35" x14ac:dyDescent="0.45">
      <c r="A2" s="3" t="s">
        <v>188</v>
      </c>
      <c r="B2" s="3" t="s">
        <v>1492</v>
      </c>
      <c r="C2" s="3" t="s">
        <v>1785</v>
      </c>
      <c r="D2" s="3" t="s">
        <v>1786</v>
      </c>
    </row>
    <row r="3" spans="1:35" x14ac:dyDescent="0.45">
      <c r="A3" s="6" t="s">
        <v>1663</v>
      </c>
      <c r="B3" s="8">
        <v>77.8</v>
      </c>
      <c r="C3" s="8">
        <v>63.1</v>
      </c>
      <c r="D3" s="8">
        <v>81.3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1664</v>
      </c>
      <c r="B4" s="8">
        <v>81.400000000000006</v>
      </c>
      <c r="C4" s="8">
        <v>64.099999999999994</v>
      </c>
      <c r="D4" s="8">
        <v>83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1696</v>
      </c>
      <c r="B5" s="8">
        <v>79.3</v>
      </c>
      <c r="C5" s="8">
        <v>62.3</v>
      </c>
      <c r="D5" s="8">
        <v>82.4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1697</v>
      </c>
      <c r="B6" s="8">
        <v>84.1</v>
      </c>
      <c r="C6" s="8">
        <v>71.099999999999994</v>
      </c>
      <c r="D6" s="8">
        <v>82.3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1669</v>
      </c>
      <c r="B7" s="8">
        <v>82.4</v>
      </c>
      <c r="C7" s="8">
        <v>66.2</v>
      </c>
      <c r="D7" s="8">
        <v>85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1758</v>
      </c>
      <c r="B8" s="8">
        <v>80</v>
      </c>
      <c r="C8" s="8">
        <v>63.7</v>
      </c>
      <c r="D8" s="8">
        <v>82.3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1759</v>
      </c>
      <c r="B9" s="8">
        <v>79.900000000000006</v>
      </c>
      <c r="C9" s="8">
        <v>62.8</v>
      </c>
      <c r="D9" s="8">
        <v>82.1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1760</v>
      </c>
      <c r="B10" s="8">
        <v>81.2</v>
      </c>
      <c r="C10" s="8">
        <v>70.400000000000006</v>
      </c>
      <c r="D10" s="8">
        <v>84.6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1761</v>
      </c>
      <c r="B11" s="8">
        <v>76.8</v>
      </c>
      <c r="C11" s="8">
        <v>62.5</v>
      </c>
      <c r="D11" s="8">
        <v>80.099999999999994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1700</v>
      </c>
      <c r="B12" s="8">
        <v>80.3</v>
      </c>
      <c r="C12" s="8">
        <v>63.8</v>
      </c>
      <c r="D12" s="8">
        <v>82.6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1762</v>
      </c>
      <c r="B13" s="8">
        <v>79.7</v>
      </c>
      <c r="C13" s="8">
        <v>63.4</v>
      </c>
      <c r="D13" s="8">
        <v>82.6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1763</v>
      </c>
      <c r="B14" s="8">
        <v>83.3</v>
      </c>
      <c r="C14" s="8">
        <v>66.900000000000006</v>
      </c>
      <c r="D14" s="8">
        <v>80.599999999999994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1684</v>
      </c>
      <c r="B15" s="8">
        <v>79.900000000000006</v>
      </c>
      <c r="C15" s="8">
        <v>60.8</v>
      </c>
      <c r="D15" s="8">
        <v>81.3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1685</v>
      </c>
      <c r="B16" s="8">
        <v>79.8</v>
      </c>
      <c r="C16" s="8">
        <v>63.3</v>
      </c>
      <c r="D16" s="8">
        <v>82.4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1686</v>
      </c>
      <c r="B17" s="8">
        <v>79.900000000000006</v>
      </c>
      <c r="C17" s="8">
        <v>63.6</v>
      </c>
      <c r="D17" s="8">
        <v>82.6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1703</v>
      </c>
      <c r="B18" s="8">
        <v>79.900000000000006</v>
      </c>
      <c r="C18" s="8">
        <v>62.3</v>
      </c>
      <c r="D18" s="8">
        <v>82.1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1764</v>
      </c>
      <c r="B19" s="8">
        <v>79.599999999999994</v>
      </c>
      <c r="C19" s="8">
        <v>63.1</v>
      </c>
      <c r="D19" s="8">
        <v>82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9" t="s">
        <v>241</v>
      </c>
      <c r="B20" s="10">
        <v>80.099999999999994</v>
      </c>
      <c r="C20" s="10">
        <v>63.7</v>
      </c>
      <c r="D20" s="10">
        <v>82.4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1485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1486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1487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1488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1765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1708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1709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1711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1712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247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1713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I50"/>
  <sheetViews>
    <sheetView workbookViewId="0"/>
  </sheetViews>
  <sheetFormatPr defaultRowHeight="14.25" x14ac:dyDescent="0.45"/>
  <cols>
    <col min="1" max="1" width="31.73046875" customWidth="1"/>
    <col min="2" max="4" width="30.73046875" customWidth="1"/>
    <col min="5" max="5" width="13.1328125" customWidth="1"/>
  </cols>
  <sheetData>
    <row r="1" spans="1:35" x14ac:dyDescent="0.45">
      <c r="A1" s="4" t="s">
        <v>123</v>
      </c>
      <c r="E1" s="1" t="str">
        <f>HYPERLINK("#'INDEX'!A1", "Back to INDEX")</f>
        <v>Back to INDEX</v>
      </c>
    </row>
    <row r="2" spans="1:35" x14ac:dyDescent="0.45">
      <c r="A2" s="3" t="s">
        <v>188</v>
      </c>
      <c r="B2" s="3" t="s">
        <v>1492</v>
      </c>
      <c r="C2" s="3" t="s">
        <v>1785</v>
      </c>
      <c r="D2" s="3" t="s">
        <v>1786</v>
      </c>
    </row>
    <row r="3" spans="1:35" x14ac:dyDescent="0.45">
      <c r="A3" s="6" t="s">
        <v>1663</v>
      </c>
      <c r="B3" s="8">
        <v>80.5</v>
      </c>
      <c r="C3" s="8">
        <v>68.8</v>
      </c>
      <c r="D3" s="8">
        <v>80.2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1664</v>
      </c>
      <c r="B4" s="8">
        <v>82.8</v>
      </c>
      <c r="C4" s="8">
        <v>69.8</v>
      </c>
      <c r="D4" s="8">
        <v>79.400000000000006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1696</v>
      </c>
      <c r="B5" s="8">
        <v>79.3</v>
      </c>
      <c r="C5" s="8">
        <v>67.900000000000006</v>
      </c>
      <c r="D5" s="8">
        <v>80.7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1697</v>
      </c>
      <c r="B6" s="8">
        <v>85.1</v>
      </c>
      <c r="C6" s="8">
        <v>71.400000000000006</v>
      </c>
      <c r="D6" s="8">
        <v>78.5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1669</v>
      </c>
      <c r="B7" s="8">
        <v>82.5</v>
      </c>
      <c r="C7" s="8">
        <v>70.900000000000006</v>
      </c>
      <c r="D7" s="8">
        <v>79.099999999999994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1758</v>
      </c>
      <c r="B8" s="8">
        <v>81.8</v>
      </c>
      <c r="C8" s="8">
        <v>69.400000000000006</v>
      </c>
      <c r="D8" s="8">
        <v>79.7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1759</v>
      </c>
      <c r="B9" s="8">
        <v>82.1</v>
      </c>
      <c r="C9" s="8">
        <v>68.599999999999994</v>
      </c>
      <c r="D9" s="8">
        <v>77.8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1760</v>
      </c>
      <c r="B10" s="8">
        <v>81.099999999999994</v>
      </c>
      <c r="C10" s="8">
        <v>71.900000000000006</v>
      </c>
      <c r="D10" s="8">
        <v>85.2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1761</v>
      </c>
      <c r="B11" s="8">
        <v>79.3</v>
      </c>
      <c r="C11" s="8">
        <v>66.7</v>
      </c>
      <c r="D11" s="8">
        <v>76.7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1700</v>
      </c>
      <c r="B12" s="8">
        <v>82</v>
      </c>
      <c r="C12" s="8">
        <v>69.5</v>
      </c>
      <c r="D12" s="8">
        <v>79.900000000000006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1762</v>
      </c>
      <c r="B13" s="8">
        <v>80.900000000000006</v>
      </c>
      <c r="C13" s="8">
        <v>70.400000000000006</v>
      </c>
      <c r="D13" s="8">
        <v>81.599999999999994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1763</v>
      </c>
      <c r="B14" s="8">
        <v>84.1</v>
      </c>
      <c r="C14" s="8">
        <v>67</v>
      </c>
      <c r="D14" s="8">
        <v>75.099999999999994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1684</v>
      </c>
      <c r="B15" s="8">
        <v>82</v>
      </c>
      <c r="C15" s="8">
        <v>67.7</v>
      </c>
      <c r="D15" s="8">
        <v>75.8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1685</v>
      </c>
      <c r="B16" s="8">
        <v>83.2</v>
      </c>
      <c r="C16" s="8">
        <v>68.599999999999994</v>
      </c>
      <c r="D16" s="8">
        <v>78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1686</v>
      </c>
      <c r="B17" s="8">
        <v>83.9</v>
      </c>
      <c r="C17" s="8">
        <v>70.400000000000006</v>
      </c>
      <c r="D17" s="8">
        <v>79.400000000000006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1703</v>
      </c>
      <c r="B18" s="8">
        <v>83</v>
      </c>
      <c r="C18" s="8">
        <v>68.5</v>
      </c>
      <c r="D18" s="8">
        <v>77.400000000000006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1764</v>
      </c>
      <c r="B19" s="8">
        <v>82.3</v>
      </c>
      <c r="C19" s="8">
        <v>68.099999999999994</v>
      </c>
      <c r="D19" s="8">
        <v>76.599999999999994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9" t="s">
        <v>241</v>
      </c>
      <c r="B20" s="10">
        <v>81.8</v>
      </c>
      <c r="C20" s="10">
        <v>69.400000000000006</v>
      </c>
      <c r="D20" s="10">
        <v>79.7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1489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1486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1487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1488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1765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1708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1709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1711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1712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247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1713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I50"/>
  <sheetViews>
    <sheetView workbookViewId="0"/>
  </sheetViews>
  <sheetFormatPr defaultRowHeight="14.25" x14ac:dyDescent="0.45"/>
  <cols>
    <col min="1" max="1" width="31.73046875" customWidth="1"/>
    <col min="2" max="9" width="22.73046875" customWidth="1"/>
    <col min="10" max="10" width="13.1328125" customWidth="1"/>
  </cols>
  <sheetData>
    <row r="1" spans="1:35" x14ac:dyDescent="0.45">
      <c r="A1" s="4" t="s">
        <v>125</v>
      </c>
      <c r="J1" s="1" t="str">
        <f>HYPERLINK("#'INDEX'!A1", "Back to INDEX")</f>
        <v>Back to INDEX</v>
      </c>
    </row>
    <row r="2" spans="1:35" x14ac:dyDescent="0.45">
      <c r="A2" s="3" t="s">
        <v>188</v>
      </c>
      <c r="B2" s="3" t="s">
        <v>1492</v>
      </c>
      <c r="C2" s="3" t="s">
        <v>1493</v>
      </c>
      <c r="D2" s="3" t="s">
        <v>1494</v>
      </c>
      <c r="E2" s="3" t="s">
        <v>1496</v>
      </c>
      <c r="F2" s="3" t="s">
        <v>1497</v>
      </c>
      <c r="G2" s="3" t="s">
        <v>1498</v>
      </c>
      <c r="H2" s="3" t="s">
        <v>1499</v>
      </c>
      <c r="I2" s="3" t="s">
        <v>1500</v>
      </c>
    </row>
    <row r="3" spans="1:35" x14ac:dyDescent="0.45">
      <c r="A3" s="6" t="s">
        <v>1663</v>
      </c>
      <c r="B3" s="8">
        <v>86.7</v>
      </c>
      <c r="C3" s="8">
        <v>84.8</v>
      </c>
      <c r="D3" s="8">
        <v>67.3</v>
      </c>
      <c r="E3" s="8">
        <v>93</v>
      </c>
      <c r="F3" s="8">
        <v>78.900000000000006</v>
      </c>
      <c r="G3" s="8">
        <v>81.900000000000006</v>
      </c>
      <c r="H3" s="8">
        <v>92.4</v>
      </c>
      <c r="I3" s="8">
        <v>60.5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1664</v>
      </c>
      <c r="B4" s="8">
        <v>84.4</v>
      </c>
      <c r="C4" s="8">
        <v>81.400000000000006</v>
      </c>
      <c r="D4" s="8">
        <v>58.5</v>
      </c>
      <c r="E4" s="8">
        <v>92</v>
      </c>
      <c r="F4" s="8">
        <v>72.900000000000006</v>
      </c>
      <c r="G4" s="8">
        <v>79.3</v>
      </c>
      <c r="H4" s="8">
        <v>91.5</v>
      </c>
      <c r="I4" s="8">
        <v>52.6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1696</v>
      </c>
      <c r="B5" s="8">
        <v>86.4</v>
      </c>
      <c r="C5" s="8">
        <v>82.7</v>
      </c>
      <c r="D5" s="8">
        <v>67.5</v>
      </c>
      <c r="E5" s="8">
        <v>94</v>
      </c>
      <c r="F5" s="8">
        <v>80.599999999999994</v>
      </c>
      <c r="G5" s="8">
        <v>81.400000000000006</v>
      </c>
      <c r="H5" s="8">
        <v>91.5</v>
      </c>
      <c r="I5" s="8">
        <v>54.7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1697</v>
      </c>
      <c r="B6" s="8">
        <v>85</v>
      </c>
      <c r="C6" s="8">
        <v>83.3</v>
      </c>
      <c r="D6" s="8">
        <v>60</v>
      </c>
      <c r="E6" s="8">
        <v>91.6</v>
      </c>
      <c r="F6" s="8">
        <v>73</v>
      </c>
      <c r="G6" s="8">
        <v>80</v>
      </c>
      <c r="H6" s="8">
        <v>92.2</v>
      </c>
      <c r="I6" s="8">
        <v>57.4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1669</v>
      </c>
      <c r="B7" s="6" t="s">
        <v>251</v>
      </c>
      <c r="C7" s="6" t="s">
        <v>251</v>
      </c>
      <c r="D7" s="6" t="s">
        <v>251</v>
      </c>
      <c r="E7" s="6" t="s">
        <v>251</v>
      </c>
      <c r="F7" s="6" t="s">
        <v>251</v>
      </c>
      <c r="G7" s="6" t="s">
        <v>251</v>
      </c>
      <c r="H7" s="6" t="s">
        <v>251</v>
      </c>
      <c r="I7" s="6" t="s">
        <v>251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1758</v>
      </c>
      <c r="B8" s="8">
        <v>85.5</v>
      </c>
      <c r="C8" s="8">
        <v>83</v>
      </c>
      <c r="D8" s="8">
        <v>62.8</v>
      </c>
      <c r="E8" s="8">
        <v>92.5</v>
      </c>
      <c r="F8" s="8">
        <v>75.900000000000006</v>
      </c>
      <c r="G8" s="8">
        <v>80.5</v>
      </c>
      <c r="H8" s="8">
        <v>92</v>
      </c>
      <c r="I8" s="8">
        <v>56.4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1759</v>
      </c>
      <c r="B9" s="8">
        <v>84.4</v>
      </c>
      <c r="C9" s="8">
        <v>82.5</v>
      </c>
      <c r="D9" s="8">
        <v>59.1</v>
      </c>
      <c r="E9" s="8">
        <v>92</v>
      </c>
      <c r="F9" s="8">
        <v>72.3</v>
      </c>
      <c r="G9" s="8">
        <v>79.3</v>
      </c>
      <c r="H9" s="8">
        <v>91.1</v>
      </c>
      <c r="I9" s="8">
        <v>54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1760</v>
      </c>
      <c r="B10" s="8">
        <v>88.8</v>
      </c>
      <c r="C10" s="8">
        <v>84.8</v>
      </c>
      <c r="D10" s="8">
        <v>73.599999999999994</v>
      </c>
      <c r="E10" s="8">
        <v>94.1</v>
      </c>
      <c r="F10" s="8">
        <v>86.1</v>
      </c>
      <c r="G10" s="8">
        <v>84.4</v>
      </c>
      <c r="H10" s="8">
        <v>94.6</v>
      </c>
      <c r="I10" s="8">
        <v>63.6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1761</v>
      </c>
      <c r="B11" s="8">
        <v>84</v>
      </c>
      <c r="C11" s="8">
        <v>81.099999999999994</v>
      </c>
      <c r="D11" s="8">
        <v>58.7</v>
      </c>
      <c r="E11" s="8">
        <v>92.5</v>
      </c>
      <c r="F11" s="8">
        <v>71.2</v>
      </c>
      <c r="G11" s="8">
        <v>76</v>
      </c>
      <c r="H11" s="8">
        <v>90.4</v>
      </c>
      <c r="I11" s="8">
        <v>50.4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1700</v>
      </c>
      <c r="B12" s="8">
        <v>85.6</v>
      </c>
      <c r="C12" s="8">
        <v>83.2</v>
      </c>
      <c r="D12" s="8">
        <v>63.1</v>
      </c>
      <c r="E12" s="8">
        <v>92.5</v>
      </c>
      <c r="F12" s="8">
        <v>76.2</v>
      </c>
      <c r="G12" s="8">
        <v>80.900000000000006</v>
      </c>
      <c r="H12" s="8">
        <v>92.1</v>
      </c>
      <c r="I12" s="8">
        <v>56.9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1762</v>
      </c>
      <c r="B13" s="8">
        <v>85.4</v>
      </c>
      <c r="C13" s="8">
        <v>82.9</v>
      </c>
      <c r="D13" s="8">
        <v>63.2</v>
      </c>
      <c r="E13" s="8">
        <v>92.6</v>
      </c>
      <c r="F13" s="8">
        <v>76.2</v>
      </c>
      <c r="G13" s="8">
        <v>80.400000000000006</v>
      </c>
      <c r="H13" s="8">
        <v>91.9</v>
      </c>
      <c r="I13" s="8">
        <v>56.1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1763</v>
      </c>
      <c r="B14" s="8">
        <v>87</v>
      </c>
      <c r="C14" s="8">
        <v>86.3</v>
      </c>
      <c r="D14" s="8">
        <v>53.1</v>
      </c>
      <c r="E14" s="8">
        <v>90.8</v>
      </c>
      <c r="F14" s="8">
        <v>68.2</v>
      </c>
      <c r="G14" s="8">
        <v>83.6</v>
      </c>
      <c r="H14" s="8">
        <v>93.1</v>
      </c>
      <c r="I14" s="8">
        <v>62.2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1684</v>
      </c>
      <c r="B15" s="8">
        <v>84.5</v>
      </c>
      <c r="C15" s="8">
        <v>82.4</v>
      </c>
      <c r="D15" s="8">
        <v>58</v>
      </c>
      <c r="E15" s="8">
        <v>91.2</v>
      </c>
      <c r="F15" s="8">
        <v>69.3</v>
      </c>
      <c r="G15" s="8">
        <v>78.8</v>
      </c>
      <c r="H15" s="8">
        <v>90.5</v>
      </c>
      <c r="I15" s="8">
        <v>51.3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1685</v>
      </c>
      <c r="B16" s="8">
        <v>84.2</v>
      </c>
      <c r="C16" s="8">
        <v>83.9</v>
      </c>
      <c r="D16" s="8">
        <v>57.6</v>
      </c>
      <c r="E16" s="8">
        <v>92.7</v>
      </c>
      <c r="F16" s="8">
        <v>73.3</v>
      </c>
      <c r="G16" s="8">
        <v>79.5</v>
      </c>
      <c r="H16" s="8">
        <v>91.1</v>
      </c>
      <c r="I16" s="8">
        <v>56.6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1686</v>
      </c>
      <c r="B17" s="8">
        <v>82.3</v>
      </c>
      <c r="C17" s="8">
        <v>81.400000000000006</v>
      </c>
      <c r="D17" s="8">
        <v>57.2</v>
      </c>
      <c r="E17" s="8">
        <v>92.9</v>
      </c>
      <c r="F17" s="8">
        <v>72.900000000000006</v>
      </c>
      <c r="G17" s="8">
        <v>79.599999999999994</v>
      </c>
      <c r="H17" s="8">
        <v>90</v>
      </c>
      <c r="I17" s="8">
        <v>50.1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1703</v>
      </c>
      <c r="B18" s="8">
        <v>84.3</v>
      </c>
      <c r="C18" s="8">
        <v>82.9</v>
      </c>
      <c r="D18" s="8">
        <v>57.5</v>
      </c>
      <c r="E18" s="8">
        <v>91.5</v>
      </c>
      <c r="F18" s="8">
        <v>70.099999999999994</v>
      </c>
      <c r="G18" s="8">
        <v>79.2</v>
      </c>
      <c r="H18" s="8">
        <v>90.7</v>
      </c>
      <c r="I18" s="8">
        <v>52.6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1764</v>
      </c>
      <c r="B19" s="8">
        <v>82.7</v>
      </c>
      <c r="C19" s="8">
        <v>82.4</v>
      </c>
      <c r="D19" s="8">
        <v>57.3</v>
      </c>
      <c r="E19" s="8">
        <v>93.2</v>
      </c>
      <c r="F19" s="8">
        <v>74.5</v>
      </c>
      <c r="G19" s="8">
        <v>79.099999999999994</v>
      </c>
      <c r="H19" s="8">
        <v>90.8</v>
      </c>
      <c r="I19" s="8">
        <v>56.3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9" t="s">
        <v>241</v>
      </c>
      <c r="B20" s="10">
        <v>85.5</v>
      </c>
      <c r="C20" s="10">
        <v>83.1</v>
      </c>
      <c r="D20" s="10">
        <v>62.7</v>
      </c>
      <c r="E20" s="10">
        <v>92.5</v>
      </c>
      <c r="F20" s="10">
        <v>75.8</v>
      </c>
      <c r="G20" s="10">
        <v>80.599999999999994</v>
      </c>
      <c r="H20" s="10">
        <v>91.9</v>
      </c>
      <c r="I20" s="10">
        <v>56.4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200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1501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1502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1503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1504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1505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1506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1507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1508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1509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1765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1704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1705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1706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1707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1708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I62"/>
  <sheetViews>
    <sheetView workbookViewId="0"/>
  </sheetViews>
  <sheetFormatPr defaultRowHeight="14.25" x14ac:dyDescent="0.45"/>
  <cols>
    <col min="1" max="1" width="43.73046875" customWidth="1"/>
    <col min="2" max="7" width="30.73046875" customWidth="1"/>
    <col min="8" max="8" width="13.1328125" customWidth="1"/>
  </cols>
  <sheetData>
    <row r="1" spans="1:35" x14ac:dyDescent="0.45">
      <c r="A1" s="4" t="s">
        <v>127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216</v>
      </c>
      <c r="E2" s="3" t="s">
        <v>217</v>
      </c>
      <c r="F2" s="3" t="s">
        <v>218</v>
      </c>
      <c r="G2" s="3" t="s">
        <v>219</v>
      </c>
    </row>
    <row r="3" spans="1:35" x14ac:dyDescent="0.45">
      <c r="A3" s="6" t="s">
        <v>1787</v>
      </c>
      <c r="B3" s="8">
        <v>70.599999999999994</v>
      </c>
      <c r="C3" s="8">
        <v>66.8</v>
      </c>
      <c r="D3" s="8">
        <v>83.9</v>
      </c>
      <c r="E3" s="8">
        <v>83.1</v>
      </c>
      <c r="F3" s="8">
        <v>83.3</v>
      </c>
      <c r="G3" s="8">
        <v>86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1788</v>
      </c>
      <c r="B4" s="8">
        <v>72.900000000000006</v>
      </c>
      <c r="C4" s="8">
        <v>74</v>
      </c>
      <c r="D4" s="8">
        <v>87</v>
      </c>
      <c r="E4" s="8">
        <v>83.5</v>
      </c>
      <c r="F4" s="8">
        <v>85.5</v>
      </c>
      <c r="G4" s="8">
        <v>87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1789</v>
      </c>
      <c r="B5" s="8">
        <v>57.7</v>
      </c>
      <c r="C5" s="8">
        <v>55.4</v>
      </c>
      <c r="D5" s="8">
        <v>81.7</v>
      </c>
      <c r="E5" s="8">
        <v>81.2</v>
      </c>
      <c r="F5" s="8">
        <v>81.2</v>
      </c>
      <c r="G5" s="8">
        <v>83.2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1790</v>
      </c>
      <c r="B6" s="8">
        <v>60.3</v>
      </c>
      <c r="C6" s="8">
        <v>65.099999999999994</v>
      </c>
      <c r="D6" s="8">
        <v>81.5</v>
      </c>
      <c r="E6" s="8">
        <v>82.7</v>
      </c>
      <c r="F6" s="8">
        <v>78.5</v>
      </c>
      <c r="G6" s="8">
        <v>80.599999999999994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1791</v>
      </c>
      <c r="B7" s="8">
        <v>73</v>
      </c>
      <c r="C7" s="8">
        <v>76.099999999999994</v>
      </c>
      <c r="D7" s="8">
        <v>81</v>
      </c>
      <c r="E7" s="8">
        <v>83</v>
      </c>
      <c r="F7" s="8">
        <v>93.3</v>
      </c>
      <c r="G7" s="8">
        <v>94.8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1792</v>
      </c>
      <c r="B8" s="8">
        <v>85.4</v>
      </c>
      <c r="C8" s="8">
        <v>86.7</v>
      </c>
      <c r="D8" s="8">
        <v>88.7</v>
      </c>
      <c r="E8" s="8">
        <v>88.5</v>
      </c>
      <c r="F8" s="8">
        <v>92.2</v>
      </c>
      <c r="G8" s="8">
        <v>94.4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1793</v>
      </c>
      <c r="B9" s="8">
        <v>80.599999999999994</v>
      </c>
      <c r="C9" s="8">
        <v>82.3</v>
      </c>
      <c r="D9" s="8">
        <v>87.6</v>
      </c>
      <c r="E9" s="8">
        <v>87.4</v>
      </c>
      <c r="F9" s="8">
        <v>94.5</v>
      </c>
      <c r="G9" s="8">
        <v>95.9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1794</v>
      </c>
      <c r="B10" s="8">
        <v>78.400000000000006</v>
      </c>
      <c r="C10" s="8">
        <v>82.9</v>
      </c>
      <c r="D10" s="8">
        <v>86.3</v>
      </c>
      <c r="E10" s="8">
        <v>87.9</v>
      </c>
      <c r="F10" s="8">
        <v>96.6</v>
      </c>
      <c r="G10" s="8">
        <v>96.7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1795</v>
      </c>
      <c r="B11" s="8">
        <v>88.2</v>
      </c>
      <c r="C11" s="8">
        <v>89</v>
      </c>
      <c r="D11" s="8">
        <v>91.1</v>
      </c>
      <c r="E11" s="8">
        <v>90.8</v>
      </c>
      <c r="F11" s="8">
        <v>97.2</v>
      </c>
      <c r="G11" s="8">
        <v>97.7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1796</v>
      </c>
      <c r="B12" s="8">
        <v>85.5</v>
      </c>
      <c r="C12" s="8">
        <v>85.7</v>
      </c>
      <c r="D12" s="8">
        <v>88.8</v>
      </c>
      <c r="E12" s="8">
        <v>89.9</v>
      </c>
      <c r="F12" s="8">
        <v>95.9</v>
      </c>
      <c r="G12" s="8">
        <v>95.1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1797</v>
      </c>
      <c r="B13" s="8">
        <v>70.2</v>
      </c>
      <c r="C13" s="8">
        <v>67.8</v>
      </c>
      <c r="D13" s="8">
        <v>82</v>
      </c>
      <c r="E13" s="8">
        <v>79.400000000000006</v>
      </c>
      <c r="F13" s="8">
        <v>93.9</v>
      </c>
      <c r="G13" s="8">
        <v>93.7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1798</v>
      </c>
      <c r="B14" s="8">
        <v>71.599999999999994</v>
      </c>
      <c r="C14" s="8">
        <v>67.099999999999994</v>
      </c>
      <c r="D14" s="8">
        <v>85.9</v>
      </c>
      <c r="E14" s="8">
        <v>83.7</v>
      </c>
      <c r="F14" s="8">
        <v>93.9</v>
      </c>
      <c r="G14" s="8">
        <v>92.9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1799</v>
      </c>
      <c r="B15" s="8">
        <v>93.3</v>
      </c>
      <c r="C15" s="8">
        <v>90.4</v>
      </c>
      <c r="D15" s="8">
        <v>94.3</v>
      </c>
      <c r="E15" s="8">
        <v>92.4</v>
      </c>
      <c r="F15" s="8">
        <v>97.6</v>
      </c>
      <c r="G15" s="8">
        <v>96.6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1800</v>
      </c>
      <c r="B16" s="8">
        <v>78.599999999999994</v>
      </c>
      <c r="C16" s="8">
        <v>79.5</v>
      </c>
      <c r="D16" s="8">
        <v>89.5</v>
      </c>
      <c r="E16" s="8">
        <v>90.8</v>
      </c>
      <c r="F16" s="8">
        <v>91.2</v>
      </c>
      <c r="G16" s="8">
        <v>91.5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1801</v>
      </c>
      <c r="B17" s="8">
        <v>60.6</v>
      </c>
      <c r="C17" s="8">
        <v>65.2</v>
      </c>
      <c r="D17" s="8">
        <v>85.7</v>
      </c>
      <c r="E17" s="8">
        <v>87.4</v>
      </c>
      <c r="F17" s="8">
        <v>92.3</v>
      </c>
      <c r="G17" s="8">
        <v>93.9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1802</v>
      </c>
      <c r="B18" s="8">
        <v>72.900000000000006</v>
      </c>
      <c r="C18" s="8">
        <v>71.2</v>
      </c>
      <c r="D18" s="8">
        <v>89.6</v>
      </c>
      <c r="E18" s="8">
        <v>90.4</v>
      </c>
      <c r="F18" s="8">
        <v>93.1</v>
      </c>
      <c r="G18" s="8">
        <v>93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1803</v>
      </c>
      <c r="B19" s="8">
        <v>69.900000000000006</v>
      </c>
      <c r="C19" s="8">
        <v>67.900000000000006</v>
      </c>
      <c r="D19" s="8">
        <v>89</v>
      </c>
      <c r="E19" s="8">
        <v>87.8</v>
      </c>
      <c r="F19" s="8">
        <v>94.8</v>
      </c>
      <c r="G19" s="8">
        <v>92.8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1804</v>
      </c>
      <c r="B20" s="8">
        <v>95.3</v>
      </c>
      <c r="C20" s="8">
        <v>92</v>
      </c>
      <c r="D20" s="8">
        <v>94.8</v>
      </c>
      <c r="E20" s="8">
        <v>92.6</v>
      </c>
      <c r="F20" s="8">
        <v>96.5</v>
      </c>
      <c r="G20" s="8">
        <v>89.5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1805</v>
      </c>
      <c r="B21" s="8">
        <v>78.7</v>
      </c>
      <c r="C21" s="8">
        <v>76.3</v>
      </c>
      <c r="D21" s="8">
        <v>91.5</v>
      </c>
      <c r="E21" s="8">
        <v>90.4</v>
      </c>
      <c r="F21" s="8">
        <v>97.8</v>
      </c>
      <c r="G21" s="8">
        <v>97.3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1806</v>
      </c>
      <c r="B22" s="8">
        <v>97.2</v>
      </c>
      <c r="C22" s="8">
        <v>95.7</v>
      </c>
      <c r="D22" s="8">
        <v>97.3</v>
      </c>
      <c r="E22" s="8">
        <v>97.5</v>
      </c>
      <c r="F22" s="8">
        <v>97.4</v>
      </c>
      <c r="G22" s="8">
        <v>98.5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1807</v>
      </c>
      <c r="B23" s="8">
        <v>86.8</v>
      </c>
      <c r="C23" s="8">
        <v>86.2</v>
      </c>
      <c r="D23" s="8">
        <v>94</v>
      </c>
      <c r="E23" s="8">
        <v>93.7</v>
      </c>
      <c r="F23" s="8">
        <v>92.5</v>
      </c>
      <c r="G23" s="8">
        <v>94.7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1808</v>
      </c>
      <c r="B24" s="8">
        <v>84.6</v>
      </c>
      <c r="C24" s="8">
        <v>82.6</v>
      </c>
      <c r="D24" s="8">
        <v>89.1</v>
      </c>
      <c r="E24" s="8">
        <v>92.1</v>
      </c>
      <c r="F24" s="8">
        <v>90.6</v>
      </c>
      <c r="G24" s="8">
        <v>84.8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1809</v>
      </c>
      <c r="B25" s="8">
        <v>94.3</v>
      </c>
      <c r="C25" s="8">
        <v>94.9</v>
      </c>
      <c r="D25" s="8">
        <v>97.2</v>
      </c>
      <c r="E25" s="8">
        <v>96.7</v>
      </c>
      <c r="F25" s="8">
        <v>98.7</v>
      </c>
      <c r="G25" s="8">
        <v>99.3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1810</v>
      </c>
      <c r="B26" s="8">
        <v>85.4</v>
      </c>
      <c r="C26" s="8">
        <v>90.1</v>
      </c>
      <c r="D26" s="8">
        <v>94.8</v>
      </c>
      <c r="E26" s="8">
        <v>95.7</v>
      </c>
      <c r="F26" s="8">
        <v>98.3</v>
      </c>
      <c r="G26" s="8">
        <v>98.1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1811</v>
      </c>
      <c r="B27" s="8">
        <v>85.2</v>
      </c>
      <c r="C27" s="8">
        <v>80.8</v>
      </c>
      <c r="D27" s="8">
        <v>92.7</v>
      </c>
      <c r="E27" s="8">
        <v>92</v>
      </c>
      <c r="F27" s="8">
        <v>94.1</v>
      </c>
      <c r="G27" s="8">
        <v>96.3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1812</v>
      </c>
      <c r="B28" s="8">
        <v>81.400000000000006</v>
      </c>
      <c r="C28" s="8">
        <v>85.1</v>
      </c>
      <c r="D28" s="8">
        <v>93.3</v>
      </c>
      <c r="E28" s="8">
        <v>93</v>
      </c>
      <c r="F28" s="8">
        <v>96.5</v>
      </c>
      <c r="G28" s="8">
        <v>94.5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1813</v>
      </c>
      <c r="B29" s="8">
        <v>83.3</v>
      </c>
      <c r="C29" s="8">
        <v>79.599999999999994</v>
      </c>
      <c r="D29" s="8">
        <v>94.4</v>
      </c>
      <c r="E29" s="8">
        <v>92.9</v>
      </c>
      <c r="F29" s="8">
        <v>96.6</v>
      </c>
      <c r="G29" s="8">
        <v>95.4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1814</v>
      </c>
      <c r="B30" s="8">
        <v>80.3</v>
      </c>
      <c r="C30" s="8">
        <v>79.400000000000006</v>
      </c>
      <c r="D30" s="8">
        <v>88.2</v>
      </c>
      <c r="E30" s="8">
        <v>86.5</v>
      </c>
      <c r="F30" s="8">
        <v>96.4</v>
      </c>
      <c r="G30" s="8">
        <v>97.2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1815</v>
      </c>
      <c r="B31" s="8">
        <v>77.2</v>
      </c>
      <c r="C31" s="8">
        <v>75.400000000000006</v>
      </c>
      <c r="D31" s="8">
        <v>88.4</v>
      </c>
      <c r="E31" s="8">
        <v>88.2</v>
      </c>
      <c r="F31" s="8">
        <v>96.9</v>
      </c>
      <c r="G31" s="8">
        <v>96.6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1816</v>
      </c>
      <c r="B32" s="8">
        <v>74.5</v>
      </c>
      <c r="C32" s="8">
        <v>75</v>
      </c>
      <c r="D32" s="8">
        <v>89.3</v>
      </c>
      <c r="E32" s="8">
        <v>89.8</v>
      </c>
      <c r="F32" s="8">
        <v>96.1</v>
      </c>
      <c r="G32" s="8">
        <v>97.3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1817</v>
      </c>
      <c r="B33" s="8">
        <v>80.5</v>
      </c>
      <c r="C33" s="8">
        <v>80</v>
      </c>
      <c r="D33" s="8">
        <v>88.3</v>
      </c>
      <c r="E33" s="8">
        <v>87.8</v>
      </c>
      <c r="F33" s="8">
        <v>96.5</v>
      </c>
      <c r="G33" s="8">
        <v>97.1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1818</v>
      </c>
      <c r="B34" s="8">
        <v>79.099999999999994</v>
      </c>
      <c r="C34" s="8">
        <v>78.3</v>
      </c>
      <c r="D34" s="8">
        <v>86.1</v>
      </c>
      <c r="E34" s="8">
        <v>86.6</v>
      </c>
      <c r="F34" s="8">
        <v>96.4</v>
      </c>
      <c r="G34" s="8">
        <v>95.7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1819</v>
      </c>
      <c r="B35" s="8">
        <v>64.7</v>
      </c>
      <c r="C35" s="8">
        <v>67.599999999999994</v>
      </c>
      <c r="D35" s="8">
        <v>86.5</v>
      </c>
      <c r="E35" s="8">
        <v>86.7</v>
      </c>
      <c r="F35" s="8">
        <v>93.9</v>
      </c>
      <c r="G35" s="8">
        <v>93.8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1820</v>
      </c>
      <c r="B36" s="8">
        <v>63.6</v>
      </c>
      <c r="C36" s="8">
        <v>64.2</v>
      </c>
      <c r="D36" s="8">
        <v>83.2</v>
      </c>
      <c r="E36" s="8">
        <v>83.2</v>
      </c>
      <c r="F36" s="8">
        <v>88.6</v>
      </c>
      <c r="G36" s="8">
        <v>89.9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1821</v>
      </c>
      <c r="B37" s="8">
        <v>66.3</v>
      </c>
      <c r="C37" s="8">
        <v>60.5</v>
      </c>
      <c r="D37" s="8">
        <v>85.5</v>
      </c>
      <c r="E37" s="8">
        <v>84.5</v>
      </c>
      <c r="F37" s="8">
        <v>85.6</v>
      </c>
      <c r="G37" s="8">
        <v>87.2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1822</v>
      </c>
      <c r="B38" s="8">
        <v>73.599999999999994</v>
      </c>
      <c r="C38" s="8">
        <v>70.2</v>
      </c>
      <c r="D38" s="8">
        <v>86.5</v>
      </c>
      <c r="E38" s="8">
        <v>84.8</v>
      </c>
      <c r="F38" s="8">
        <v>94.5</v>
      </c>
      <c r="G38" s="8">
        <v>95.3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1823</v>
      </c>
      <c r="B39" s="8">
        <v>64.400000000000006</v>
      </c>
      <c r="C39" s="8">
        <v>63.2</v>
      </c>
      <c r="D39" s="8">
        <v>85.3</v>
      </c>
      <c r="E39" s="8">
        <v>86.4</v>
      </c>
      <c r="F39" s="8">
        <v>86.2</v>
      </c>
      <c r="G39" s="8">
        <v>88.7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1824</v>
      </c>
      <c r="B40" s="8">
        <v>78.2</v>
      </c>
      <c r="C40" s="8">
        <v>77</v>
      </c>
      <c r="D40" s="8">
        <v>88</v>
      </c>
      <c r="E40" s="8">
        <v>86.2</v>
      </c>
      <c r="F40" s="8">
        <v>95.1</v>
      </c>
      <c r="G40" s="8">
        <v>95.2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1825</v>
      </c>
      <c r="B41" s="8">
        <v>73.900000000000006</v>
      </c>
      <c r="C41" s="8">
        <v>77.7</v>
      </c>
      <c r="D41" s="8">
        <v>86.8</v>
      </c>
      <c r="E41" s="8">
        <v>89.1</v>
      </c>
      <c r="F41" s="8">
        <v>92.2</v>
      </c>
      <c r="G41" s="8">
        <v>92.7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1826</v>
      </c>
      <c r="B42" s="8">
        <v>77.2</v>
      </c>
      <c r="C42" s="8">
        <v>75.2</v>
      </c>
      <c r="D42" s="8">
        <v>87</v>
      </c>
      <c r="E42" s="8">
        <v>87.3</v>
      </c>
      <c r="F42" s="8">
        <v>95.5</v>
      </c>
      <c r="G42" s="8">
        <v>95.2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1827</v>
      </c>
      <c r="B43" s="8">
        <v>62.6</v>
      </c>
      <c r="C43" s="8">
        <v>56.1</v>
      </c>
      <c r="D43" s="8">
        <v>88.5</v>
      </c>
      <c r="E43" s="8">
        <v>84.5</v>
      </c>
      <c r="F43" s="8">
        <v>95.3</v>
      </c>
      <c r="G43" s="8">
        <v>94.9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6" t="s">
        <v>1828</v>
      </c>
      <c r="B44" s="8">
        <v>52</v>
      </c>
      <c r="C44" s="8">
        <v>52.4</v>
      </c>
      <c r="D44" s="8">
        <v>78.5</v>
      </c>
      <c r="E44" s="8">
        <v>79.2</v>
      </c>
      <c r="F44" s="8">
        <v>91.5</v>
      </c>
      <c r="G44" s="8">
        <v>89.6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1829</v>
      </c>
      <c r="B45" s="8">
        <v>52.9</v>
      </c>
      <c r="C45" s="8">
        <v>54.3</v>
      </c>
      <c r="D45" s="8">
        <v>87.2</v>
      </c>
      <c r="E45" s="8">
        <v>86.9</v>
      </c>
      <c r="F45" s="8">
        <v>92.6</v>
      </c>
      <c r="G45" s="8">
        <v>92.7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6" t="s">
        <v>1830</v>
      </c>
      <c r="B46" s="8">
        <v>60.6</v>
      </c>
      <c r="C46" s="8">
        <v>60.1</v>
      </c>
      <c r="D46" s="8">
        <v>82.7</v>
      </c>
      <c r="E46" s="8">
        <v>82.6</v>
      </c>
      <c r="F46" s="8">
        <v>90</v>
      </c>
      <c r="G46" s="8">
        <v>90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1831</v>
      </c>
      <c r="B47" s="8">
        <v>57.1</v>
      </c>
      <c r="C47" s="8">
        <v>57.5</v>
      </c>
      <c r="D47" s="8">
        <v>84.6</v>
      </c>
      <c r="E47" s="8">
        <v>81.599999999999994</v>
      </c>
      <c r="F47" s="8">
        <v>92.9</v>
      </c>
      <c r="G47" s="8">
        <v>99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9" t="s">
        <v>241</v>
      </c>
      <c r="B48" s="10">
        <v>72.900000000000006</v>
      </c>
      <c r="C48" s="10">
        <v>72.2</v>
      </c>
      <c r="D48" s="10">
        <v>87</v>
      </c>
      <c r="E48" s="10">
        <v>86.8</v>
      </c>
      <c r="F48" s="10">
        <v>91.9</v>
      </c>
      <c r="G48" s="10">
        <v>92.4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200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1832</v>
      </c>
    </row>
    <row r="52" spans="1:35" x14ac:dyDescent="0.45">
      <c r="A52" t="s">
        <v>244</v>
      </c>
    </row>
    <row r="53" spans="1:35" x14ac:dyDescent="0.45">
      <c r="A53" t="s">
        <v>250</v>
      </c>
    </row>
    <row r="55" spans="1:35" x14ac:dyDescent="0.45">
      <c r="A55" t="s">
        <v>208</v>
      </c>
    </row>
    <row r="56" spans="1:35" x14ac:dyDescent="0.45">
      <c r="A56" t="s">
        <v>209</v>
      </c>
    </row>
    <row r="57" spans="1:35" x14ac:dyDescent="0.45">
      <c r="A57" t="s">
        <v>210</v>
      </c>
    </row>
    <row r="58" spans="1:35" x14ac:dyDescent="0.45">
      <c r="A58" t="s">
        <v>211</v>
      </c>
    </row>
    <row r="59" spans="1:35" x14ac:dyDescent="0.45">
      <c r="A59" t="s">
        <v>1833</v>
      </c>
    </row>
    <row r="61" spans="1:35" x14ac:dyDescent="0.45">
      <c r="A61" t="s">
        <v>247</v>
      </c>
    </row>
    <row r="62" spans="1:35" x14ac:dyDescent="0.45">
      <c r="A62" t="s">
        <v>248</v>
      </c>
    </row>
  </sheetData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I58"/>
  <sheetViews>
    <sheetView workbookViewId="0"/>
  </sheetViews>
  <sheetFormatPr defaultRowHeight="14.25" x14ac:dyDescent="0.45"/>
  <cols>
    <col min="1" max="1" width="43.73046875" customWidth="1"/>
    <col min="2" max="7" width="30.73046875" customWidth="1"/>
    <col min="8" max="8" width="13.1328125" customWidth="1"/>
  </cols>
  <sheetData>
    <row r="1" spans="1:35" x14ac:dyDescent="0.45">
      <c r="A1" s="4" t="s">
        <v>129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1730</v>
      </c>
      <c r="C2" s="3" t="s">
        <v>1731</v>
      </c>
      <c r="D2" s="3" t="s">
        <v>1732</v>
      </c>
      <c r="E2" s="3" t="s">
        <v>1733</v>
      </c>
      <c r="F2" s="3" t="s">
        <v>1734</v>
      </c>
      <c r="G2" s="3" t="s">
        <v>1735</v>
      </c>
    </row>
    <row r="3" spans="1:35" x14ac:dyDescent="0.45">
      <c r="A3" s="6" t="s">
        <v>1787</v>
      </c>
      <c r="B3" s="8">
        <v>4.7</v>
      </c>
      <c r="C3" s="8">
        <v>47.2</v>
      </c>
      <c r="D3" s="8">
        <v>10</v>
      </c>
      <c r="E3" s="8">
        <v>10.7</v>
      </c>
      <c r="F3" s="8">
        <v>8.4</v>
      </c>
      <c r="G3" s="8">
        <v>19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1788</v>
      </c>
      <c r="B4" s="8">
        <v>1.7</v>
      </c>
      <c r="C4" s="8">
        <v>74.400000000000006</v>
      </c>
      <c r="D4" s="8">
        <v>2</v>
      </c>
      <c r="E4" s="8">
        <v>5.7</v>
      </c>
      <c r="F4" s="8">
        <v>5.4</v>
      </c>
      <c r="G4" s="8">
        <v>10.8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1789</v>
      </c>
      <c r="B5" s="8">
        <v>5</v>
      </c>
      <c r="C5" s="8">
        <v>29.4</v>
      </c>
      <c r="D5" s="8">
        <v>9.3000000000000007</v>
      </c>
      <c r="E5" s="8">
        <v>18.399999999999999</v>
      </c>
      <c r="F5" s="8">
        <v>12.9</v>
      </c>
      <c r="G5" s="8">
        <v>25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1790</v>
      </c>
      <c r="B6" s="8">
        <v>4.2</v>
      </c>
      <c r="C6" s="8">
        <v>36</v>
      </c>
      <c r="D6" s="8">
        <v>12.5</v>
      </c>
      <c r="E6" s="8">
        <v>13.7</v>
      </c>
      <c r="F6" s="8">
        <v>11.6</v>
      </c>
      <c r="G6" s="8">
        <v>21.9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1791</v>
      </c>
      <c r="B7" s="8">
        <v>4</v>
      </c>
      <c r="C7" s="8">
        <v>69.5</v>
      </c>
      <c r="D7" s="8">
        <v>7.4</v>
      </c>
      <c r="E7" s="8">
        <v>3.7</v>
      </c>
      <c r="F7" s="8">
        <v>5.8</v>
      </c>
      <c r="G7" s="8">
        <v>9.6999999999999993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1792</v>
      </c>
      <c r="B8" s="8">
        <v>4.5</v>
      </c>
      <c r="C8" s="8">
        <v>71.5</v>
      </c>
      <c r="D8" s="8">
        <v>9.6</v>
      </c>
      <c r="E8" s="8">
        <v>2.7</v>
      </c>
      <c r="F8" s="8">
        <v>4.4000000000000004</v>
      </c>
      <c r="G8" s="8">
        <v>7.3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1793</v>
      </c>
      <c r="B9" s="8">
        <v>4.0999999999999996</v>
      </c>
      <c r="C9" s="8">
        <v>76.5</v>
      </c>
      <c r="D9" s="8">
        <v>4.4000000000000004</v>
      </c>
      <c r="E9" s="8">
        <v>3.4</v>
      </c>
      <c r="F9" s="8">
        <v>4.8</v>
      </c>
      <c r="G9" s="8">
        <v>6.8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1794</v>
      </c>
      <c r="B10" s="8">
        <v>2.9</v>
      </c>
      <c r="C10" s="8">
        <v>76.900000000000006</v>
      </c>
      <c r="D10" s="8">
        <v>6.3</v>
      </c>
      <c r="E10" s="8">
        <v>3.2</v>
      </c>
      <c r="F10" s="8">
        <v>4.2</v>
      </c>
      <c r="G10" s="8">
        <v>6.5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1795</v>
      </c>
      <c r="B11" s="8">
        <v>6.6</v>
      </c>
      <c r="C11" s="8">
        <v>77.400000000000006</v>
      </c>
      <c r="D11" s="8">
        <v>6.4</v>
      </c>
      <c r="E11" s="8">
        <v>1.2</v>
      </c>
      <c r="F11" s="8">
        <v>4.2</v>
      </c>
      <c r="G11" s="8">
        <v>4.2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1796</v>
      </c>
      <c r="B12" s="8">
        <v>2.2999999999999998</v>
      </c>
      <c r="C12" s="8">
        <v>81.8</v>
      </c>
      <c r="D12" s="8">
        <v>5.2</v>
      </c>
      <c r="E12" s="8">
        <v>2.5</v>
      </c>
      <c r="F12" s="8">
        <v>1.7</v>
      </c>
      <c r="G12" s="8">
        <v>6.5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1797</v>
      </c>
      <c r="B13" s="8">
        <v>3.7</v>
      </c>
      <c r="C13" s="8">
        <v>58.6</v>
      </c>
      <c r="D13" s="8">
        <v>3.7</v>
      </c>
      <c r="E13" s="8">
        <v>6.8</v>
      </c>
      <c r="F13" s="8">
        <v>8.6</v>
      </c>
      <c r="G13" s="8">
        <v>18.5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1798</v>
      </c>
      <c r="B14" s="8">
        <v>6.4</v>
      </c>
      <c r="C14" s="8">
        <v>47.6</v>
      </c>
      <c r="D14" s="8">
        <v>13.4</v>
      </c>
      <c r="E14" s="8">
        <v>7.9</v>
      </c>
      <c r="F14" s="8">
        <v>6.9</v>
      </c>
      <c r="G14" s="8">
        <v>17.8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1799</v>
      </c>
      <c r="B15" s="8">
        <v>18.399999999999999</v>
      </c>
      <c r="C15" s="8">
        <v>22.7</v>
      </c>
      <c r="D15" s="8">
        <v>21.7</v>
      </c>
      <c r="E15" s="8">
        <v>1.3</v>
      </c>
      <c r="F15" s="8">
        <v>29.7</v>
      </c>
      <c r="G15" s="8">
        <v>6.1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1800</v>
      </c>
      <c r="B16" s="8">
        <v>17.5</v>
      </c>
      <c r="C16" s="8">
        <v>28.3</v>
      </c>
      <c r="D16" s="8">
        <v>12.1</v>
      </c>
      <c r="E16" s="8">
        <v>5.6</v>
      </c>
      <c r="F16" s="8">
        <v>7.2</v>
      </c>
      <c r="G16" s="8">
        <v>29.4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1801</v>
      </c>
      <c r="B17" s="8">
        <v>6.1</v>
      </c>
      <c r="C17" s="8">
        <v>37</v>
      </c>
      <c r="D17" s="8">
        <v>8.6</v>
      </c>
      <c r="E17" s="8">
        <v>15</v>
      </c>
      <c r="F17" s="8">
        <v>12</v>
      </c>
      <c r="G17" s="8">
        <v>21.3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1802</v>
      </c>
      <c r="B18" s="8">
        <v>4.5</v>
      </c>
      <c r="C18" s="8">
        <v>45.5</v>
      </c>
      <c r="D18" s="8">
        <v>2.8</v>
      </c>
      <c r="E18" s="8">
        <v>26.3</v>
      </c>
      <c r="F18" s="8">
        <v>7.6</v>
      </c>
      <c r="G18" s="8">
        <v>13.2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1803</v>
      </c>
      <c r="B19" s="8">
        <v>5.5</v>
      </c>
      <c r="C19" s="8">
        <v>44.8</v>
      </c>
      <c r="D19" s="8">
        <v>1.9</v>
      </c>
      <c r="E19" s="8">
        <v>21</v>
      </c>
      <c r="F19" s="8">
        <v>9.6999999999999993</v>
      </c>
      <c r="G19" s="8">
        <v>17.100000000000001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1804</v>
      </c>
      <c r="B20" s="8">
        <v>1.2</v>
      </c>
      <c r="C20" s="8">
        <v>80.900000000000006</v>
      </c>
      <c r="D20" s="8">
        <v>2.2999999999999998</v>
      </c>
      <c r="E20" s="8">
        <v>4.3</v>
      </c>
      <c r="F20" s="8">
        <v>4.5</v>
      </c>
      <c r="G20" s="8">
        <v>6.8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1805</v>
      </c>
      <c r="B21" s="8">
        <v>0.8</v>
      </c>
      <c r="C21" s="8">
        <v>81.3</v>
      </c>
      <c r="D21" s="8">
        <v>0.5</v>
      </c>
      <c r="E21" s="8">
        <v>13.2</v>
      </c>
      <c r="F21" s="8">
        <v>1.4</v>
      </c>
      <c r="G21" s="8">
        <v>2.8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1806</v>
      </c>
      <c r="B22" s="8">
        <v>1</v>
      </c>
      <c r="C22" s="8">
        <v>84.5</v>
      </c>
      <c r="D22" s="8">
        <v>10.6</v>
      </c>
      <c r="E22" s="8">
        <v>0.3</v>
      </c>
      <c r="F22" s="8">
        <v>0</v>
      </c>
      <c r="G22" s="8">
        <v>3.5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1807</v>
      </c>
      <c r="B23" s="8">
        <v>0</v>
      </c>
      <c r="C23" s="8">
        <v>51.1</v>
      </c>
      <c r="D23" s="8">
        <v>0</v>
      </c>
      <c r="E23" s="8">
        <v>47.6</v>
      </c>
      <c r="F23" s="8">
        <v>0.9</v>
      </c>
      <c r="G23" s="8">
        <v>0.4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1808</v>
      </c>
      <c r="B24" s="8">
        <v>1.5</v>
      </c>
      <c r="C24" s="8">
        <v>55.3</v>
      </c>
      <c r="D24" s="8">
        <v>19.5</v>
      </c>
      <c r="E24" s="8">
        <v>6.5</v>
      </c>
      <c r="F24" s="8">
        <v>3.1</v>
      </c>
      <c r="G24" s="8">
        <v>14.1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1809</v>
      </c>
      <c r="B25" s="8">
        <v>0.5</v>
      </c>
      <c r="C25" s="8">
        <v>94.4</v>
      </c>
      <c r="D25" s="8">
        <v>0</v>
      </c>
      <c r="E25" s="8">
        <v>2.2999999999999998</v>
      </c>
      <c r="F25" s="8">
        <v>0.4</v>
      </c>
      <c r="G25" s="8">
        <v>2.2999999999999998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1810</v>
      </c>
      <c r="B26" s="8">
        <v>0.7</v>
      </c>
      <c r="C26" s="8">
        <v>90.4</v>
      </c>
      <c r="D26" s="8">
        <v>0.5</v>
      </c>
      <c r="E26" s="8">
        <v>5.0999999999999996</v>
      </c>
      <c r="F26" s="8">
        <v>1.2</v>
      </c>
      <c r="G26" s="8">
        <v>2.2000000000000002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1811</v>
      </c>
      <c r="B27" s="8">
        <v>3.2</v>
      </c>
      <c r="C27" s="8">
        <v>75</v>
      </c>
      <c r="D27" s="8">
        <v>0.8</v>
      </c>
      <c r="E27" s="8">
        <v>10.6</v>
      </c>
      <c r="F27" s="8">
        <v>2.9</v>
      </c>
      <c r="G27" s="8">
        <v>7.6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1812</v>
      </c>
      <c r="B28" s="8">
        <v>5.6</v>
      </c>
      <c r="C28" s="8">
        <v>72</v>
      </c>
      <c r="D28" s="8">
        <v>0</v>
      </c>
      <c r="E28" s="8">
        <v>18.2</v>
      </c>
      <c r="F28" s="8">
        <v>1.9</v>
      </c>
      <c r="G28" s="8">
        <v>2.2999999999999998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1813</v>
      </c>
      <c r="B29" s="8">
        <v>1.9</v>
      </c>
      <c r="C29" s="8">
        <v>84.8</v>
      </c>
      <c r="D29" s="8">
        <v>0.5</v>
      </c>
      <c r="E29" s="8">
        <v>6.4</v>
      </c>
      <c r="F29" s="8">
        <v>2</v>
      </c>
      <c r="G29" s="8">
        <v>4.4000000000000004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1814</v>
      </c>
      <c r="B30" s="8">
        <v>6.3</v>
      </c>
      <c r="C30" s="8">
        <v>60.9</v>
      </c>
      <c r="D30" s="8">
        <v>1.9</v>
      </c>
      <c r="E30" s="8">
        <v>2.6</v>
      </c>
      <c r="F30" s="8">
        <v>19.8</v>
      </c>
      <c r="G30" s="8">
        <v>8.4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1815</v>
      </c>
      <c r="B31" s="8">
        <v>16.600000000000001</v>
      </c>
      <c r="C31" s="8">
        <v>35.700000000000003</v>
      </c>
      <c r="D31" s="8">
        <v>2.2999999999999998</v>
      </c>
      <c r="E31" s="8">
        <v>9.6</v>
      </c>
      <c r="F31" s="8">
        <v>19.600000000000001</v>
      </c>
      <c r="G31" s="8">
        <v>16.3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1816</v>
      </c>
      <c r="B32" s="8">
        <v>11.4</v>
      </c>
      <c r="C32" s="8">
        <v>47.2</v>
      </c>
      <c r="D32" s="8">
        <v>1</v>
      </c>
      <c r="E32" s="8">
        <v>7.3</v>
      </c>
      <c r="F32" s="8">
        <v>15.2</v>
      </c>
      <c r="G32" s="8">
        <v>18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1817</v>
      </c>
      <c r="B33" s="8">
        <v>9.1</v>
      </c>
      <c r="C33" s="8">
        <v>59.4</v>
      </c>
      <c r="D33" s="8">
        <v>1.7</v>
      </c>
      <c r="E33" s="8">
        <v>3.7</v>
      </c>
      <c r="F33" s="8">
        <v>16.100000000000001</v>
      </c>
      <c r="G33" s="8">
        <v>9.8000000000000007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1818</v>
      </c>
      <c r="B34" s="8">
        <v>6.7</v>
      </c>
      <c r="C34" s="8">
        <v>58.7</v>
      </c>
      <c r="D34" s="8">
        <v>1.5</v>
      </c>
      <c r="E34" s="8">
        <v>3.4</v>
      </c>
      <c r="F34" s="8">
        <v>19.2</v>
      </c>
      <c r="G34" s="8">
        <v>10.5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1819</v>
      </c>
      <c r="B35" s="8">
        <v>5.0999999999999996</v>
      </c>
      <c r="C35" s="8">
        <v>38.4</v>
      </c>
      <c r="D35" s="8">
        <v>1.4</v>
      </c>
      <c r="E35" s="8">
        <v>14.2</v>
      </c>
      <c r="F35" s="8">
        <v>23.1</v>
      </c>
      <c r="G35" s="8">
        <v>17.8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1820</v>
      </c>
      <c r="B36" s="8">
        <v>6.6</v>
      </c>
      <c r="C36" s="8">
        <v>36.6</v>
      </c>
      <c r="D36" s="8">
        <v>2.6</v>
      </c>
      <c r="E36" s="8">
        <v>17.8</v>
      </c>
      <c r="F36" s="8">
        <v>17.7</v>
      </c>
      <c r="G36" s="8">
        <v>18.8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1821</v>
      </c>
      <c r="B37" s="8">
        <v>6.4</v>
      </c>
      <c r="C37" s="8">
        <v>36</v>
      </c>
      <c r="D37" s="8">
        <v>1.7</v>
      </c>
      <c r="E37" s="8">
        <v>16.399999999999999</v>
      </c>
      <c r="F37" s="8">
        <v>16.399999999999999</v>
      </c>
      <c r="G37" s="8">
        <v>23.1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1822</v>
      </c>
      <c r="B38" s="8">
        <v>4.4000000000000004</v>
      </c>
      <c r="C38" s="8">
        <v>53.8</v>
      </c>
      <c r="D38" s="8">
        <v>0.6</v>
      </c>
      <c r="E38" s="8">
        <v>28.4</v>
      </c>
      <c r="F38" s="8">
        <v>7</v>
      </c>
      <c r="G38" s="8">
        <v>5.9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1823</v>
      </c>
      <c r="B39" s="8">
        <v>7.1</v>
      </c>
      <c r="C39" s="8">
        <v>36.700000000000003</v>
      </c>
      <c r="D39" s="8">
        <v>1.9</v>
      </c>
      <c r="E39" s="8">
        <v>22.1</v>
      </c>
      <c r="F39" s="8">
        <v>15.3</v>
      </c>
      <c r="G39" s="8">
        <v>16.899999999999999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1824</v>
      </c>
      <c r="B40" s="8">
        <v>5.8</v>
      </c>
      <c r="C40" s="8">
        <v>48.9</v>
      </c>
      <c r="D40" s="8">
        <v>0.5</v>
      </c>
      <c r="E40" s="8">
        <v>4.3</v>
      </c>
      <c r="F40" s="8">
        <v>33.299999999999997</v>
      </c>
      <c r="G40" s="8">
        <v>7.1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1825</v>
      </c>
      <c r="B41" s="8">
        <v>9.4</v>
      </c>
      <c r="C41" s="8">
        <v>10.4</v>
      </c>
      <c r="D41" s="8">
        <v>1.9</v>
      </c>
      <c r="E41" s="8">
        <v>44.9</v>
      </c>
      <c r="F41" s="8">
        <v>16.100000000000001</v>
      </c>
      <c r="G41" s="8">
        <v>17.3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1826</v>
      </c>
      <c r="B42" s="8">
        <v>6.9</v>
      </c>
      <c r="C42" s="8">
        <v>55.7</v>
      </c>
      <c r="D42" s="8">
        <v>1.2</v>
      </c>
      <c r="E42" s="8">
        <v>4.4000000000000004</v>
      </c>
      <c r="F42" s="8">
        <v>18.899999999999999</v>
      </c>
      <c r="G42" s="8">
        <v>13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1827</v>
      </c>
      <c r="B43" s="8">
        <v>10</v>
      </c>
      <c r="C43" s="8">
        <v>14.2</v>
      </c>
      <c r="D43" s="8">
        <v>3.3</v>
      </c>
      <c r="E43" s="8">
        <v>29.2</v>
      </c>
      <c r="F43" s="8">
        <v>15.8</v>
      </c>
      <c r="G43" s="8">
        <v>27.5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6" t="s">
        <v>1828</v>
      </c>
      <c r="B44" s="8">
        <v>5.3</v>
      </c>
      <c r="C44" s="8">
        <v>38.799999999999997</v>
      </c>
      <c r="D44" s="8">
        <v>6.1</v>
      </c>
      <c r="E44" s="8">
        <v>13.2</v>
      </c>
      <c r="F44" s="8">
        <v>9.3000000000000007</v>
      </c>
      <c r="G44" s="8">
        <v>27.2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1829</v>
      </c>
      <c r="B45" s="8">
        <v>4.4000000000000004</v>
      </c>
      <c r="C45" s="8">
        <v>42.2</v>
      </c>
      <c r="D45" s="8">
        <v>4.5</v>
      </c>
      <c r="E45" s="8">
        <v>17.8</v>
      </c>
      <c r="F45" s="8">
        <v>7.9</v>
      </c>
      <c r="G45" s="8">
        <v>23.3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6" t="s">
        <v>1830</v>
      </c>
      <c r="B46" s="8">
        <v>7.1</v>
      </c>
      <c r="C46" s="8">
        <v>45.1</v>
      </c>
      <c r="D46" s="8">
        <v>4.0999999999999996</v>
      </c>
      <c r="E46" s="8">
        <v>10</v>
      </c>
      <c r="F46" s="8">
        <v>12.9</v>
      </c>
      <c r="G46" s="8">
        <v>20.8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1831</v>
      </c>
      <c r="B47" s="8">
        <v>14.7</v>
      </c>
      <c r="C47" s="8">
        <v>4</v>
      </c>
      <c r="D47" s="8">
        <v>1.3</v>
      </c>
      <c r="E47" s="8">
        <v>36</v>
      </c>
      <c r="F47" s="8">
        <v>13.3</v>
      </c>
      <c r="G47" s="8">
        <v>30.7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9" t="s">
        <v>241</v>
      </c>
      <c r="B48" s="10">
        <v>6</v>
      </c>
      <c r="C48" s="10">
        <v>52.5</v>
      </c>
      <c r="D48" s="10">
        <v>3.8</v>
      </c>
      <c r="E48" s="10">
        <v>13.2</v>
      </c>
      <c r="F48" s="10">
        <v>10.9</v>
      </c>
      <c r="G48" s="10">
        <v>13.6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200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1834</v>
      </c>
    </row>
    <row r="53" spans="1:35" x14ac:dyDescent="0.45">
      <c r="A53" t="s">
        <v>208</v>
      </c>
    </row>
    <row r="54" spans="1:35" x14ac:dyDescent="0.45">
      <c r="A54" t="s">
        <v>1737</v>
      </c>
    </row>
    <row r="55" spans="1:35" x14ac:dyDescent="0.45">
      <c r="A55" t="s">
        <v>1833</v>
      </c>
    </row>
    <row r="57" spans="1:35" x14ac:dyDescent="0.45">
      <c r="A57" t="s">
        <v>247</v>
      </c>
    </row>
    <row r="58" spans="1:35" x14ac:dyDescent="0.45">
      <c r="A58" t="s">
        <v>248</v>
      </c>
    </row>
  </sheetData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I50"/>
  <sheetViews>
    <sheetView workbookViewId="0"/>
  </sheetViews>
  <sheetFormatPr defaultRowHeight="14.25" x14ac:dyDescent="0.45"/>
  <cols>
    <col min="1" max="1" width="37.73046875" customWidth="1"/>
    <col min="2" max="3" width="30.73046875" customWidth="1"/>
    <col min="4" max="4" width="30.73046875" style="6" customWidth="1"/>
    <col min="5" max="7" width="30.73046875" customWidth="1"/>
    <col min="8" max="8" width="13.1328125" customWidth="1"/>
  </cols>
  <sheetData>
    <row r="1" spans="1:35" x14ac:dyDescent="0.45">
      <c r="A1" s="4" t="s">
        <v>131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1835</v>
      </c>
      <c r="C2" s="3" t="s">
        <v>1836</v>
      </c>
      <c r="D2" s="5" t="s">
        <v>1837</v>
      </c>
      <c r="E2" s="3" t="s">
        <v>1838</v>
      </c>
      <c r="F2" s="3" t="s">
        <v>1839</v>
      </c>
      <c r="G2" s="3" t="s">
        <v>1840</v>
      </c>
    </row>
    <row r="3" spans="1:35" x14ac:dyDescent="0.45">
      <c r="A3" s="6" t="s">
        <v>1693</v>
      </c>
      <c r="B3" s="8">
        <v>72.8</v>
      </c>
      <c r="C3" s="8">
        <v>73.599999999999994</v>
      </c>
      <c r="D3" s="6">
        <v>73.3</v>
      </c>
      <c r="E3" s="8">
        <v>72.7</v>
      </c>
      <c r="F3" s="8">
        <v>72.400000000000006</v>
      </c>
      <c r="G3" s="8">
        <v>72.5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1694</v>
      </c>
      <c r="B4" s="8">
        <v>85</v>
      </c>
      <c r="C4" s="8">
        <v>88.4</v>
      </c>
      <c r="D4" s="6">
        <v>87.2</v>
      </c>
      <c r="E4" s="8">
        <v>85.2</v>
      </c>
      <c r="F4" s="8">
        <v>88</v>
      </c>
      <c r="G4" s="8">
        <v>87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1695</v>
      </c>
      <c r="B5" s="8">
        <v>91.3</v>
      </c>
      <c r="C5" s="8">
        <v>92.3</v>
      </c>
      <c r="D5" s="6">
        <v>92</v>
      </c>
      <c r="E5" s="8">
        <v>92.1</v>
      </c>
      <c r="F5" s="8">
        <v>92.6</v>
      </c>
      <c r="G5" s="8">
        <v>92.4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198</v>
      </c>
      <c r="B6" s="6">
        <v>63000</v>
      </c>
      <c r="C6" s="6">
        <v>60000</v>
      </c>
      <c r="D6" s="6">
        <v>61000</v>
      </c>
      <c r="E6" s="6">
        <v>65000</v>
      </c>
      <c r="F6" s="6">
        <v>61900</v>
      </c>
      <c r="G6" s="6">
        <v>62600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200</v>
      </c>
      <c r="B8" s="8"/>
      <c r="C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1841</v>
      </c>
      <c r="B9" s="8"/>
      <c r="C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260</v>
      </c>
      <c r="B10" s="8"/>
      <c r="C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261</v>
      </c>
      <c r="B11" s="8"/>
      <c r="C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205</v>
      </c>
      <c r="B12" s="8"/>
      <c r="C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1692</v>
      </c>
      <c r="B13" s="8"/>
      <c r="C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1784</v>
      </c>
      <c r="B14" s="8"/>
      <c r="C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208</v>
      </c>
      <c r="B16" s="8"/>
      <c r="C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209</v>
      </c>
      <c r="B17" s="8"/>
      <c r="C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210</v>
      </c>
      <c r="B18" s="8"/>
      <c r="C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211</v>
      </c>
      <c r="B19" s="8"/>
      <c r="C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212</v>
      </c>
      <c r="B20" s="8"/>
      <c r="C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I50"/>
  <sheetViews>
    <sheetView workbookViewId="0"/>
  </sheetViews>
  <sheetFormatPr defaultRowHeight="14.25" x14ac:dyDescent="0.45"/>
  <cols>
    <col min="1" max="1" width="37.73046875" customWidth="1"/>
    <col min="2" max="3" width="30.73046875" customWidth="1"/>
    <col min="4" max="4" width="30.73046875" style="6" customWidth="1"/>
    <col min="5" max="7" width="30.73046875" customWidth="1"/>
    <col min="8" max="8" width="13.1328125" customWidth="1"/>
  </cols>
  <sheetData>
    <row r="1" spans="1:35" x14ac:dyDescent="0.45">
      <c r="A1" s="4" t="s">
        <v>133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1835</v>
      </c>
      <c r="C2" s="3" t="s">
        <v>1836</v>
      </c>
      <c r="D2" s="5" t="s">
        <v>1837</v>
      </c>
      <c r="E2" s="3" t="s">
        <v>1838</v>
      </c>
      <c r="F2" s="3" t="s">
        <v>1839</v>
      </c>
      <c r="G2" s="3" t="s">
        <v>1840</v>
      </c>
    </row>
    <row r="3" spans="1:35" x14ac:dyDescent="0.45">
      <c r="A3" s="6" t="s">
        <v>1693</v>
      </c>
      <c r="B3" s="8">
        <v>60.1</v>
      </c>
      <c r="C3" s="8">
        <v>64.599999999999994</v>
      </c>
      <c r="D3" s="6">
        <v>62.6</v>
      </c>
      <c r="E3" s="8">
        <v>61.2</v>
      </c>
      <c r="F3" s="8">
        <v>65</v>
      </c>
      <c r="G3" s="8">
        <v>63.4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1694</v>
      </c>
      <c r="B4" s="8">
        <v>78.5</v>
      </c>
      <c r="C4" s="8">
        <v>83.2</v>
      </c>
      <c r="D4" s="6">
        <v>81.599999999999994</v>
      </c>
      <c r="E4" s="8">
        <v>75.400000000000006</v>
      </c>
      <c r="F4" s="8">
        <v>84.4</v>
      </c>
      <c r="G4" s="8">
        <v>81.2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1695</v>
      </c>
      <c r="B5" s="8">
        <v>91.6</v>
      </c>
      <c r="C5" s="8">
        <v>90.3</v>
      </c>
      <c r="D5" s="6">
        <v>90.7</v>
      </c>
      <c r="E5" s="8">
        <v>92.5</v>
      </c>
      <c r="F5" s="8">
        <v>92.3</v>
      </c>
      <c r="G5" s="8">
        <v>92.4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198</v>
      </c>
      <c r="B6" s="6">
        <v>55000</v>
      </c>
      <c r="C6" s="6">
        <v>54800</v>
      </c>
      <c r="D6" s="6">
        <v>55000</v>
      </c>
      <c r="E6" s="6">
        <v>56700</v>
      </c>
      <c r="F6" s="6">
        <v>55000</v>
      </c>
      <c r="G6" s="6">
        <v>55000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200</v>
      </c>
      <c r="B8" s="8"/>
      <c r="C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1842</v>
      </c>
      <c r="B9" s="8"/>
      <c r="C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260</v>
      </c>
      <c r="B10" s="8"/>
      <c r="C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261</v>
      </c>
      <c r="B11" s="8"/>
      <c r="C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244</v>
      </c>
      <c r="B12" s="8"/>
      <c r="C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1782</v>
      </c>
      <c r="B13" s="8"/>
      <c r="C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1783</v>
      </c>
      <c r="B14" s="8"/>
      <c r="C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208</v>
      </c>
      <c r="B16" s="8"/>
      <c r="C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209</v>
      </c>
      <c r="B17" s="8"/>
      <c r="C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210</v>
      </c>
      <c r="B18" s="8"/>
      <c r="C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211</v>
      </c>
      <c r="B19" s="8"/>
      <c r="C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212</v>
      </c>
      <c r="B20" s="8"/>
      <c r="C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135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1843</v>
      </c>
      <c r="E2" s="3" t="s">
        <v>1844</v>
      </c>
      <c r="F2" s="3" t="s">
        <v>218</v>
      </c>
      <c r="G2" s="3" t="s">
        <v>219</v>
      </c>
    </row>
    <row r="3" spans="1:35" x14ac:dyDescent="0.45">
      <c r="A3" s="6" t="s">
        <v>220</v>
      </c>
      <c r="B3" s="8">
        <v>64.599999999999994</v>
      </c>
      <c r="C3" s="8">
        <v>63.4</v>
      </c>
      <c r="D3" s="8">
        <v>83</v>
      </c>
      <c r="E3" s="8">
        <v>82.5</v>
      </c>
      <c r="F3" s="8">
        <v>81.8</v>
      </c>
      <c r="G3" s="8">
        <v>84.1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73.900000000000006</v>
      </c>
      <c r="C4" s="8">
        <v>76.900000000000006</v>
      </c>
      <c r="D4" s="8">
        <v>81.599999999999994</v>
      </c>
      <c r="E4" s="8">
        <v>83.9</v>
      </c>
      <c r="F4" s="8">
        <v>93.4</v>
      </c>
      <c r="G4" s="8">
        <v>94.8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83.4</v>
      </c>
      <c r="C5" s="8">
        <v>84.9</v>
      </c>
      <c r="D5" s="8">
        <v>88.4</v>
      </c>
      <c r="E5" s="8">
        <v>88.5</v>
      </c>
      <c r="F5" s="8">
        <v>94.5</v>
      </c>
      <c r="G5" s="8">
        <v>95.4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78.3</v>
      </c>
      <c r="C6" s="8">
        <v>74.7</v>
      </c>
      <c r="D6" s="8">
        <v>88.3</v>
      </c>
      <c r="E6" s="8">
        <v>86.4</v>
      </c>
      <c r="F6" s="8">
        <v>94.6</v>
      </c>
      <c r="G6" s="8">
        <v>93.9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66.3</v>
      </c>
      <c r="C7" s="8">
        <v>70.7</v>
      </c>
      <c r="D7" s="8">
        <v>86.4</v>
      </c>
      <c r="E7" s="8">
        <v>88.3</v>
      </c>
      <c r="F7" s="8">
        <v>91.6</v>
      </c>
      <c r="G7" s="8">
        <v>92.5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72.900000000000006</v>
      </c>
      <c r="C8" s="8">
        <v>70.8</v>
      </c>
      <c r="D8" s="8">
        <v>89.5</v>
      </c>
      <c r="E8" s="8">
        <v>90</v>
      </c>
      <c r="F8" s="8">
        <v>93.4</v>
      </c>
      <c r="G8" s="8">
        <v>93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94.9</v>
      </c>
      <c r="C9" s="8">
        <v>91.1</v>
      </c>
      <c r="D9" s="8">
        <v>94.3</v>
      </c>
      <c r="E9" s="8">
        <v>91.9</v>
      </c>
      <c r="F9" s="8">
        <v>95</v>
      </c>
      <c r="G9" s="8">
        <v>88.3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78.7</v>
      </c>
      <c r="C10" s="8">
        <v>76.3</v>
      </c>
      <c r="D10" s="8">
        <v>91.5</v>
      </c>
      <c r="E10" s="8">
        <v>90.5</v>
      </c>
      <c r="F10" s="8">
        <v>97.9</v>
      </c>
      <c r="G10" s="8">
        <v>97.3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97.2</v>
      </c>
      <c r="C11" s="8">
        <v>95.7</v>
      </c>
      <c r="D11" s="8">
        <v>97.3</v>
      </c>
      <c r="E11" s="8">
        <v>97.5</v>
      </c>
      <c r="F11" s="8">
        <v>97.4</v>
      </c>
      <c r="G11" s="8">
        <v>98.5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86.8</v>
      </c>
      <c r="C12" s="8">
        <v>85.9</v>
      </c>
      <c r="D12" s="8">
        <v>94</v>
      </c>
      <c r="E12" s="8">
        <v>93.5</v>
      </c>
      <c r="F12" s="8">
        <v>92.5</v>
      </c>
      <c r="G12" s="8">
        <v>94.6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84.9</v>
      </c>
      <c r="C13" s="8">
        <v>81.8</v>
      </c>
      <c r="D13" s="8">
        <v>88.9</v>
      </c>
      <c r="E13" s="8">
        <v>91.6</v>
      </c>
      <c r="F13" s="8">
        <v>90.3</v>
      </c>
      <c r="G13" s="8">
        <v>84.8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89.3</v>
      </c>
      <c r="C14" s="8">
        <v>92.4</v>
      </c>
      <c r="D14" s="8">
        <v>95.8</v>
      </c>
      <c r="E14" s="8">
        <v>96.2</v>
      </c>
      <c r="F14" s="8">
        <v>98.5</v>
      </c>
      <c r="G14" s="8">
        <v>98.7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83.2</v>
      </c>
      <c r="C15" s="8">
        <v>80.900000000000006</v>
      </c>
      <c r="D15" s="8">
        <v>93.9</v>
      </c>
      <c r="E15" s="8">
        <v>92.7</v>
      </c>
      <c r="F15" s="8">
        <v>96.2</v>
      </c>
      <c r="G15" s="8">
        <v>95.3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78.099999999999994</v>
      </c>
      <c r="C16" s="8">
        <v>76.8</v>
      </c>
      <c r="D16" s="8">
        <v>88.3</v>
      </c>
      <c r="E16" s="8">
        <v>88.2</v>
      </c>
      <c r="F16" s="8">
        <v>96.6</v>
      </c>
      <c r="G16" s="8">
        <v>96.6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63.6</v>
      </c>
      <c r="C17" s="8">
        <v>63.8</v>
      </c>
      <c r="D17" s="8">
        <v>83.8</v>
      </c>
      <c r="E17" s="8">
        <v>83.9</v>
      </c>
      <c r="F17" s="8">
        <v>88.7</v>
      </c>
      <c r="G17" s="8">
        <v>90.1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74.8</v>
      </c>
      <c r="C18" s="8">
        <v>71.5</v>
      </c>
      <c r="D18" s="8">
        <v>87</v>
      </c>
      <c r="E18" s="8">
        <v>85.3</v>
      </c>
      <c r="F18" s="8">
        <v>94.4</v>
      </c>
      <c r="G18" s="8">
        <v>95.3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64.5</v>
      </c>
      <c r="C19" s="8">
        <v>63.2</v>
      </c>
      <c r="D19" s="8">
        <v>85.3</v>
      </c>
      <c r="E19" s="8">
        <v>86.3</v>
      </c>
      <c r="F19" s="8">
        <v>86.1</v>
      </c>
      <c r="G19" s="8">
        <v>88.5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77.400000000000006</v>
      </c>
      <c r="C20" s="8">
        <v>77.400000000000006</v>
      </c>
      <c r="D20" s="8">
        <v>87.9</v>
      </c>
      <c r="E20" s="8">
        <v>86.4</v>
      </c>
      <c r="F20" s="8">
        <v>94.4</v>
      </c>
      <c r="G20" s="8">
        <v>94.8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52.7</v>
      </c>
      <c r="C21" s="8">
        <v>53.6</v>
      </c>
      <c r="D21" s="8">
        <v>82.1</v>
      </c>
      <c r="E21" s="8">
        <v>82.5</v>
      </c>
      <c r="F21" s="8">
        <v>92.1</v>
      </c>
      <c r="G21" s="8">
        <v>90.6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62.1</v>
      </c>
      <c r="C22" s="8">
        <v>61</v>
      </c>
      <c r="D22" s="8">
        <v>83.5</v>
      </c>
      <c r="E22" s="8">
        <v>83.5</v>
      </c>
      <c r="F22" s="8">
        <v>90</v>
      </c>
      <c r="G22" s="8">
        <v>89.8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58.2</v>
      </c>
      <c r="C23" s="8">
        <v>56.6</v>
      </c>
      <c r="D23" s="8">
        <v>86.6</v>
      </c>
      <c r="E23" s="8">
        <v>83.6</v>
      </c>
      <c r="F23" s="8">
        <v>94</v>
      </c>
      <c r="G23" s="8">
        <v>96.7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73.3</v>
      </c>
      <c r="C24" s="10">
        <v>72.5</v>
      </c>
      <c r="D24" s="10">
        <v>87.2</v>
      </c>
      <c r="E24" s="10">
        <v>87</v>
      </c>
      <c r="F24" s="10">
        <v>92</v>
      </c>
      <c r="G24" s="10">
        <v>92.4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1845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244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1782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209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210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246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137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1843</v>
      </c>
      <c r="E2" s="3" t="s">
        <v>1844</v>
      </c>
      <c r="F2" s="3" t="s">
        <v>218</v>
      </c>
      <c r="G2" s="3" t="s">
        <v>219</v>
      </c>
    </row>
    <row r="3" spans="1:35" x14ac:dyDescent="0.45">
      <c r="A3" s="6" t="s">
        <v>220</v>
      </c>
      <c r="B3" s="6" t="s">
        <v>251</v>
      </c>
      <c r="C3" s="6" t="s">
        <v>251</v>
      </c>
      <c r="D3" s="8">
        <v>70.400000000000006</v>
      </c>
      <c r="E3" s="8">
        <v>61.3</v>
      </c>
      <c r="F3" s="8">
        <v>81.8</v>
      </c>
      <c r="G3" s="8">
        <v>88.6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52.8</v>
      </c>
      <c r="C4" s="8">
        <v>60.4</v>
      </c>
      <c r="D4" s="8">
        <v>70.400000000000006</v>
      </c>
      <c r="E4" s="8">
        <v>66.099999999999994</v>
      </c>
      <c r="F4" s="8">
        <v>91</v>
      </c>
      <c r="G4" s="8">
        <v>93.7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6" t="s">
        <v>251</v>
      </c>
      <c r="C5" s="8">
        <v>74.3</v>
      </c>
      <c r="D5" s="8">
        <v>66.7</v>
      </c>
      <c r="E5" s="8">
        <v>75.5</v>
      </c>
      <c r="F5" s="8">
        <v>76.900000000000006</v>
      </c>
      <c r="G5" s="8">
        <v>90.7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6" t="s">
        <v>251</v>
      </c>
      <c r="C6" s="6" t="s">
        <v>251</v>
      </c>
      <c r="D6" s="6" t="s">
        <v>251</v>
      </c>
      <c r="E6" s="6" t="s">
        <v>251</v>
      </c>
      <c r="F6" s="6" t="s">
        <v>251</v>
      </c>
      <c r="G6" s="6" t="s">
        <v>251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98</v>
      </c>
      <c r="C7" s="8">
        <v>95.6</v>
      </c>
      <c r="D7" s="8">
        <v>98</v>
      </c>
      <c r="E7" s="8">
        <v>100</v>
      </c>
      <c r="F7" s="8">
        <v>100</v>
      </c>
      <c r="G7" s="8">
        <v>96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64.900000000000006</v>
      </c>
      <c r="C8" s="8">
        <v>64.7</v>
      </c>
      <c r="D8" s="8">
        <v>88.9</v>
      </c>
      <c r="E8" s="8">
        <v>88.9</v>
      </c>
      <c r="F8" s="8">
        <v>91</v>
      </c>
      <c r="G8" s="8">
        <v>92.1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6" t="s">
        <v>188</v>
      </c>
      <c r="C9" s="6" t="s">
        <v>188</v>
      </c>
      <c r="D9" s="6" t="s">
        <v>188</v>
      </c>
      <c r="E9" s="6" t="s">
        <v>188</v>
      </c>
      <c r="F9" s="6" t="s">
        <v>188</v>
      </c>
      <c r="G9" s="6" t="s">
        <v>188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83.9</v>
      </c>
      <c r="C10" s="8">
        <v>78.599999999999994</v>
      </c>
      <c r="D10" s="8">
        <v>88.6</v>
      </c>
      <c r="E10" s="8">
        <v>84.7</v>
      </c>
      <c r="F10" s="8">
        <v>95.7</v>
      </c>
      <c r="G10" s="8">
        <v>95.2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6" t="s">
        <v>188</v>
      </c>
      <c r="C11" s="6" t="s">
        <v>188</v>
      </c>
      <c r="D11" s="6" t="s">
        <v>188</v>
      </c>
      <c r="E11" s="6" t="s">
        <v>188</v>
      </c>
      <c r="F11" s="6" t="s">
        <v>188</v>
      </c>
      <c r="G11" s="6" t="s">
        <v>188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 t="s">
        <v>188</v>
      </c>
      <c r="C12" s="6" t="s">
        <v>251</v>
      </c>
      <c r="D12" s="6" t="s">
        <v>188</v>
      </c>
      <c r="E12" s="6" t="s">
        <v>251</v>
      </c>
      <c r="F12" s="6" t="s">
        <v>188</v>
      </c>
      <c r="G12" s="6" t="s">
        <v>251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6" t="s">
        <v>251</v>
      </c>
      <c r="C13" s="6" t="s">
        <v>251</v>
      </c>
      <c r="D13" s="6" t="s">
        <v>251</v>
      </c>
      <c r="E13" s="6" t="s">
        <v>251</v>
      </c>
      <c r="F13" s="6" t="s">
        <v>251</v>
      </c>
      <c r="G13" s="6" t="s">
        <v>251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6" t="s">
        <v>188</v>
      </c>
      <c r="C14" s="6" t="s">
        <v>188</v>
      </c>
      <c r="D14" s="6" t="s">
        <v>188</v>
      </c>
      <c r="E14" s="6" t="s">
        <v>188</v>
      </c>
      <c r="F14" s="6" t="s">
        <v>188</v>
      </c>
      <c r="G14" s="6" t="s">
        <v>188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90.4</v>
      </c>
      <c r="C15" s="8">
        <v>75.900000000000006</v>
      </c>
      <c r="D15" s="8">
        <v>92.9</v>
      </c>
      <c r="E15" s="8">
        <v>90.2</v>
      </c>
      <c r="F15" s="8">
        <v>93.3</v>
      </c>
      <c r="G15" s="8">
        <v>96.2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69.599999999999994</v>
      </c>
      <c r="C16" s="8">
        <v>67.099999999999994</v>
      </c>
      <c r="D16" s="8">
        <v>82.1</v>
      </c>
      <c r="E16" s="8">
        <v>79.599999999999994</v>
      </c>
      <c r="F16" s="8">
        <v>92.9</v>
      </c>
      <c r="G16" s="8">
        <v>94.7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76.400000000000006</v>
      </c>
      <c r="C17" s="8">
        <v>75.7</v>
      </c>
      <c r="D17" s="8">
        <v>84</v>
      </c>
      <c r="E17" s="8">
        <v>84.1</v>
      </c>
      <c r="F17" s="8">
        <v>85.2</v>
      </c>
      <c r="G17" s="8">
        <v>88.3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55.6</v>
      </c>
      <c r="C18" s="8">
        <v>59</v>
      </c>
      <c r="D18" s="8">
        <v>81.599999999999994</v>
      </c>
      <c r="E18" s="8">
        <v>81.3</v>
      </c>
      <c r="F18" s="8">
        <v>96.1</v>
      </c>
      <c r="G18" s="8">
        <v>95.8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6" t="s">
        <v>251</v>
      </c>
      <c r="C19" s="8">
        <v>69</v>
      </c>
      <c r="D19" s="6" t="s">
        <v>251</v>
      </c>
      <c r="E19" s="8">
        <v>87.3</v>
      </c>
      <c r="F19" s="8">
        <v>88.9</v>
      </c>
      <c r="G19" s="8">
        <v>95.5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6" t="s">
        <v>251</v>
      </c>
      <c r="C20" s="6" t="s">
        <v>251</v>
      </c>
      <c r="D20" s="6" t="s">
        <v>251</v>
      </c>
      <c r="E20" s="6" t="s">
        <v>251</v>
      </c>
      <c r="F20" s="6" t="s">
        <v>251</v>
      </c>
      <c r="G20" s="6" t="s">
        <v>251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49.5</v>
      </c>
      <c r="C21" s="8">
        <v>48.3</v>
      </c>
      <c r="D21" s="8">
        <v>76.7</v>
      </c>
      <c r="E21" s="8">
        <v>77.5</v>
      </c>
      <c r="F21" s="8">
        <v>90</v>
      </c>
      <c r="G21" s="8">
        <v>91.1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36.1</v>
      </c>
      <c r="C22" s="8">
        <v>47.4</v>
      </c>
      <c r="D22" s="8">
        <v>72.099999999999994</v>
      </c>
      <c r="E22" s="8">
        <v>72.599999999999994</v>
      </c>
      <c r="F22" s="8">
        <v>95.8</v>
      </c>
      <c r="G22" s="8">
        <v>93.2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6" t="s">
        <v>251</v>
      </c>
      <c r="C23" s="6" t="s">
        <v>251</v>
      </c>
      <c r="D23" s="6" t="s">
        <v>251</v>
      </c>
      <c r="E23" s="6" t="s">
        <v>251</v>
      </c>
      <c r="F23" s="6" t="s">
        <v>251</v>
      </c>
      <c r="G23" s="6" t="s">
        <v>251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62.6</v>
      </c>
      <c r="C24" s="10">
        <v>63.4</v>
      </c>
      <c r="D24" s="10">
        <v>81.599999999999994</v>
      </c>
      <c r="E24" s="10">
        <v>81.2</v>
      </c>
      <c r="F24" s="10">
        <v>90.7</v>
      </c>
      <c r="G24" s="10">
        <v>92.4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1846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244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245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209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210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246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I50"/>
  <sheetViews>
    <sheetView workbookViewId="0"/>
  </sheetViews>
  <sheetFormatPr defaultRowHeight="14.25" x14ac:dyDescent="0.45"/>
  <cols>
    <col min="1" max="1" width="31.73046875" customWidth="1"/>
    <col min="2" max="7" width="30.73046875" customWidth="1"/>
    <col min="8" max="8" width="13.1328125" customWidth="1"/>
  </cols>
  <sheetData>
    <row r="1" spans="1:35" x14ac:dyDescent="0.45">
      <c r="A1" s="4" t="s">
        <v>139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1843</v>
      </c>
      <c r="E2" s="3" t="s">
        <v>1844</v>
      </c>
      <c r="F2" s="3" t="s">
        <v>218</v>
      </c>
      <c r="G2" s="3" t="s">
        <v>219</v>
      </c>
    </row>
    <row r="3" spans="1:35" x14ac:dyDescent="0.45">
      <c r="A3" s="6" t="s">
        <v>1696</v>
      </c>
      <c r="B3" s="8">
        <v>72.900000000000006</v>
      </c>
      <c r="C3" s="8">
        <v>72.099999999999994</v>
      </c>
      <c r="D3" s="8">
        <v>87.3</v>
      </c>
      <c r="E3" s="8">
        <v>87.1</v>
      </c>
      <c r="F3" s="8">
        <v>92.5</v>
      </c>
      <c r="G3" s="8">
        <v>92.9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1697</v>
      </c>
      <c r="B4" s="8">
        <v>75.099999999999994</v>
      </c>
      <c r="C4" s="8">
        <v>74.8</v>
      </c>
      <c r="D4" s="8">
        <v>86.7</v>
      </c>
      <c r="E4" s="8">
        <v>86.9</v>
      </c>
      <c r="F4" s="8">
        <v>89.3</v>
      </c>
      <c r="G4" s="8">
        <v>90.1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1669</v>
      </c>
      <c r="B5" s="8">
        <v>73.400000000000006</v>
      </c>
      <c r="C5" s="8">
        <v>78.3</v>
      </c>
      <c r="D5" s="8">
        <v>86.6</v>
      </c>
      <c r="E5" s="8">
        <v>89.2</v>
      </c>
      <c r="F5" s="8">
        <v>91.5</v>
      </c>
      <c r="G5" s="8">
        <v>92.3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1758</v>
      </c>
      <c r="B6" s="8">
        <v>73.3</v>
      </c>
      <c r="C6" s="8">
        <v>72.400000000000006</v>
      </c>
      <c r="D6" s="8">
        <v>87.2</v>
      </c>
      <c r="E6" s="8">
        <v>87</v>
      </c>
      <c r="F6" s="8">
        <v>92</v>
      </c>
      <c r="G6" s="8">
        <v>92.4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1759</v>
      </c>
      <c r="B7" s="8">
        <v>73.8</v>
      </c>
      <c r="C7" s="8">
        <v>73</v>
      </c>
      <c r="D7" s="8">
        <v>87.6</v>
      </c>
      <c r="E7" s="8">
        <v>87.4</v>
      </c>
      <c r="F7" s="8">
        <v>92.1</v>
      </c>
      <c r="G7" s="8">
        <v>92.6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1760</v>
      </c>
      <c r="B8" s="8">
        <v>58.1</v>
      </c>
      <c r="C8" s="8">
        <v>57.3</v>
      </c>
      <c r="D8" s="8">
        <v>74.7</v>
      </c>
      <c r="E8" s="8">
        <v>72.7</v>
      </c>
      <c r="F8" s="8">
        <v>89</v>
      </c>
      <c r="G8" s="8">
        <v>88.2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1761</v>
      </c>
      <c r="B9" s="8">
        <v>63.2</v>
      </c>
      <c r="C9" s="8">
        <v>66.900000000000006</v>
      </c>
      <c r="D9" s="8">
        <v>80.599999999999994</v>
      </c>
      <c r="E9" s="8">
        <v>81.7</v>
      </c>
      <c r="F9" s="8">
        <v>85.9</v>
      </c>
      <c r="G9" s="8">
        <v>88.3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1700</v>
      </c>
      <c r="B10" s="8">
        <v>73.900000000000006</v>
      </c>
      <c r="C10" s="8">
        <v>73</v>
      </c>
      <c r="D10" s="8">
        <v>87.6</v>
      </c>
      <c r="E10" s="8">
        <v>87.5</v>
      </c>
      <c r="F10" s="8">
        <v>92.4</v>
      </c>
      <c r="G10" s="8">
        <v>92.8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1762</v>
      </c>
      <c r="B11" s="8">
        <v>72.099999999999994</v>
      </c>
      <c r="C11" s="8">
        <v>71.099999999999994</v>
      </c>
      <c r="D11" s="8">
        <v>86.7</v>
      </c>
      <c r="E11" s="8">
        <v>86.5</v>
      </c>
      <c r="F11" s="8">
        <v>92</v>
      </c>
      <c r="G11" s="8">
        <v>92.5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1763</v>
      </c>
      <c r="B12" s="8">
        <v>82</v>
      </c>
      <c r="C12" s="8">
        <v>82.2</v>
      </c>
      <c r="D12" s="8">
        <v>90.5</v>
      </c>
      <c r="E12" s="8">
        <v>90.8</v>
      </c>
      <c r="F12" s="8">
        <v>91.4</v>
      </c>
      <c r="G12" s="8">
        <v>91.9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1684</v>
      </c>
      <c r="B13" s="8">
        <v>75.2</v>
      </c>
      <c r="C13" s="8">
        <v>74.400000000000006</v>
      </c>
      <c r="D13" s="8">
        <v>88.3</v>
      </c>
      <c r="E13" s="8">
        <v>87.9</v>
      </c>
      <c r="F13" s="8">
        <v>91.4</v>
      </c>
      <c r="G13" s="8">
        <v>92.4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1685</v>
      </c>
      <c r="B14" s="8">
        <v>73</v>
      </c>
      <c r="C14" s="8">
        <v>72.3</v>
      </c>
      <c r="D14" s="8">
        <v>87.4</v>
      </c>
      <c r="E14" s="8">
        <v>87.5</v>
      </c>
      <c r="F14" s="8">
        <v>92.4</v>
      </c>
      <c r="G14" s="8">
        <v>92.6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1686</v>
      </c>
      <c r="B15" s="8">
        <v>70.599999999999994</v>
      </c>
      <c r="C15" s="8">
        <v>70</v>
      </c>
      <c r="D15" s="8">
        <v>85.1</v>
      </c>
      <c r="E15" s="8">
        <v>84.5</v>
      </c>
      <c r="F15" s="8">
        <v>91.7</v>
      </c>
      <c r="G15" s="8">
        <v>92.1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1703</v>
      </c>
      <c r="B16" s="8">
        <v>72.2</v>
      </c>
      <c r="C16" s="8">
        <v>71.3</v>
      </c>
      <c r="D16" s="8">
        <v>86.7</v>
      </c>
      <c r="E16" s="8">
        <v>86.5</v>
      </c>
      <c r="F16" s="8">
        <v>91.9</v>
      </c>
      <c r="G16" s="8">
        <v>92.5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1764</v>
      </c>
      <c r="B17" s="8">
        <v>76.900000000000006</v>
      </c>
      <c r="C17" s="8">
        <v>76.8</v>
      </c>
      <c r="D17" s="8">
        <v>89.4</v>
      </c>
      <c r="E17" s="8">
        <v>89.3</v>
      </c>
      <c r="F17" s="8">
        <v>92.3</v>
      </c>
      <c r="G17" s="8">
        <v>92.5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10">
        <v>73.3</v>
      </c>
      <c r="C18" s="10">
        <v>72.5</v>
      </c>
      <c r="D18" s="10">
        <v>87.2</v>
      </c>
      <c r="E18" s="10">
        <v>87</v>
      </c>
      <c r="F18" s="10">
        <v>92</v>
      </c>
      <c r="G18" s="10">
        <v>92.4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1841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244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1782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210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211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1709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1712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1713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15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257</v>
      </c>
      <c r="G2" s="3" t="s">
        <v>258</v>
      </c>
    </row>
    <row r="3" spans="1:35" x14ac:dyDescent="0.45">
      <c r="A3" s="6" t="s">
        <v>220</v>
      </c>
      <c r="B3" s="6">
        <v>78300</v>
      </c>
      <c r="C3" s="6">
        <v>87700</v>
      </c>
      <c r="D3" s="6">
        <v>75000</v>
      </c>
      <c r="E3" s="6">
        <v>77000</v>
      </c>
      <c r="F3" s="6">
        <v>76000</v>
      </c>
      <c r="G3" s="6">
        <v>80000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6">
        <v>96000</v>
      </c>
      <c r="C4" s="6">
        <v>92900</v>
      </c>
      <c r="D4" s="6">
        <v>76000</v>
      </c>
      <c r="E4" s="6">
        <v>89900</v>
      </c>
      <c r="F4" s="6">
        <v>92000</v>
      </c>
      <c r="G4" s="6">
        <v>91200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6">
        <v>90000</v>
      </c>
      <c r="C5" s="6">
        <v>87500</v>
      </c>
      <c r="D5" s="6">
        <v>79100</v>
      </c>
      <c r="E5" s="6">
        <v>80000</v>
      </c>
      <c r="F5" s="6">
        <v>88000</v>
      </c>
      <c r="G5" s="6">
        <v>85000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6">
        <v>70000</v>
      </c>
      <c r="C6" s="6">
        <v>70000</v>
      </c>
      <c r="D6" s="6">
        <v>57400</v>
      </c>
      <c r="E6" s="6">
        <v>63200</v>
      </c>
      <c r="F6" s="6">
        <v>62000</v>
      </c>
      <c r="G6" s="6">
        <v>68000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6">
        <v>75600</v>
      </c>
      <c r="C7" s="6">
        <v>85000</v>
      </c>
      <c r="D7" s="6">
        <v>69000</v>
      </c>
      <c r="E7" s="6">
        <v>70200</v>
      </c>
      <c r="F7" s="6">
        <v>73300</v>
      </c>
      <c r="G7" s="6">
        <v>80000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6">
        <v>100000</v>
      </c>
      <c r="C8" s="6">
        <v>99100</v>
      </c>
      <c r="D8" s="6">
        <v>81100</v>
      </c>
      <c r="E8" s="6">
        <v>83500</v>
      </c>
      <c r="F8" s="6">
        <v>87200</v>
      </c>
      <c r="G8" s="6">
        <v>87700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6">
        <v>80000</v>
      </c>
      <c r="C9" s="6">
        <v>80000</v>
      </c>
      <c r="D9" s="6">
        <v>77500</v>
      </c>
      <c r="E9" s="6">
        <v>78000</v>
      </c>
      <c r="F9" s="6">
        <v>78300</v>
      </c>
      <c r="G9" s="6">
        <v>78300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6">
        <v>89700</v>
      </c>
      <c r="C10" s="6">
        <v>90000</v>
      </c>
      <c r="D10" s="6">
        <v>83500</v>
      </c>
      <c r="E10" s="6">
        <v>85300</v>
      </c>
      <c r="F10" s="6">
        <v>85000</v>
      </c>
      <c r="G10" s="6">
        <v>86600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6">
        <v>78300</v>
      </c>
      <c r="C11" s="6">
        <v>68900</v>
      </c>
      <c r="D11" s="6">
        <v>77500</v>
      </c>
      <c r="E11" s="6">
        <v>75100</v>
      </c>
      <c r="F11" s="6">
        <v>78300</v>
      </c>
      <c r="G11" s="6">
        <v>75000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>
        <v>136300</v>
      </c>
      <c r="C12" s="6" t="s">
        <v>251</v>
      </c>
      <c r="D12" s="6">
        <v>108000</v>
      </c>
      <c r="E12" s="6">
        <v>104400</v>
      </c>
      <c r="F12" s="6">
        <v>109600</v>
      </c>
      <c r="G12" s="6">
        <v>100000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6" t="s">
        <v>251</v>
      </c>
      <c r="C13" s="6" t="s">
        <v>251</v>
      </c>
      <c r="D13" s="6">
        <v>55000</v>
      </c>
      <c r="E13" s="6">
        <v>60000</v>
      </c>
      <c r="F13" s="6">
        <v>55000</v>
      </c>
      <c r="G13" s="6">
        <v>60000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6">
        <v>67400</v>
      </c>
      <c r="C14" s="6">
        <v>71900</v>
      </c>
      <c r="D14" s="6">
        <v>65100</v>
      </c>
      <c r="E14" s="6">
        <v>66800</v>
      </c>
      <c r="F14" s="6">
        <v>65300</v>
      </c>
      <c r="G14" s="6">
        <v>69000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6">
        <v>79200</v>
      </c>
      <c r="C15" s="6">
        <v>86000</v>
      </c>
      <c r="D15" s="6">
        <v>78000</v>
      </c>
      <c r="E15" s="6">
        <v>83000</v>
      </c>
      <c r="F15" s="6">
        <v>78300</v>
      </c>
      <c r="G15" s="6">
        <v>84000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6">
        <v>115000</v>
      </c>
      <c r="C16" s="6">
        <v>120000</v>
      </c>
      <c r="D16" s="6">
        <v>99100</v>
      </c>
      <c r="E16" s="6">
        <v>103000</v>
      </c>
      <c r="F16" s="6">
        <v>108000</v>
      </c>
      <c r="G16" s="6">
        <v>112700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6">
        <v>85000</v>
      </c>
      <c r="C17" s="6">
        <v>84000</v>
      </c>
      <c r="D17" s="6">
        <v>77100</v>
      </c>
      <c r="E17" s="6">
        <v>79100</v>
      </c>
      <c r="F17" s="6">
        <v>79100</v>
      </c>
      <c r="G17" s="6">
        <v>80600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6">
        <v>74700</v>
      </c>
      <c r="C18" s="6">
        <v>77200</v>
      </c>
      <c r="D18" s="6">
        <v>70600</v>
      </c>
      <c r="E18" s="6">
        <v>73100</v>
      </c>
      <c r="F18" s="6">
        <v>71400</v>
      </c>
      <c r="G18" s="6">
        <v>73800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6">
        <v>85800</v>
      </c>
      <c r="C19" s="6">
        <v>88700</v>
      </c>
      <c r="D19" s="6">
        <v>78300</v>
      </c>
      <c r="E19" s="6">
        <v>80000</v>
      </c>
      <c r="F19" s="6">
        <v>79400</v>
      </c>
      <c r="G19" s="6">
        <v>81000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6">
        <v>77500</v>
      </c>
      <c r="C20" s="6">
        <v>80000</v>
      </c>
      <c r="D20" s="6">
        <v>70000</v>
      </c>
      <c r="E20" s="6">
        <v>71400</v>
      </c>
      <c r="F20" s="6">
        <v>72000</v>
      </c>
      <c r="G20" s="6">
        <v>75000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6">
        <v>65000</v>
      </c>
      <c r="C21" s="6">
        <v>78000</v>
      </c>
      <c r="D21" s="6">
        <v>67600</v>
      </c>
      <c r="E21" s="6">
        <v>70000</v>
      </c>
      <c r="F21" s="6">
        <v>66400</v>
      </c>
      <c r="G21" s="6">
        <v>73100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6">
        <v>65000</v>
      </c>
      <c r="C22" s="6">
        <v>74600</v>
      </c>
      <c r="D22" s="6">
        <v>70000</v>
      </c>
      <c r="E22" s="6">
        <v>65000</v>
      </c>
      <c r="F22" s="6">
        <v>68500</v>
      </c>
      <c r="G22" s="6">
        <v>67300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6" t="s">
        <v>251</v>
      </c>
      <c r="C23" s="6" t="s">
        <v>251</v>
      </c>
      <c r="D23" s="6" t="s">
        <v>251</v>
      </c>
      <c r="E23" s="6" t="s">
        <v>251</v>
      </c>
      <c r="F23" s="6">
        <v>66900</v>
      </c>
      <c r="G23" s="6" t="s">
        <v>251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9">
        <v>92500</v>
      </c>
      <c r="C24" s="9">
        <v>95000</v>
      </c>
      <c r="D24" s="9">
        <v>79000</v>
      </c>
      <c r="E24" s="9">
        <v>81300</v>
      </c>
      <c r="F24" s="9">
        <v>83300</v>
      </c>
      <c r="G24" s="9">
        <v>85300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242</v>
      </c>
      <c r="B25" s="6">
        <v>18200</v>
      </c>
      <c r="C25" s="6">
        <v>13300</v>
      </c>
      <c r="D25" s="6">
        <v>12700</v>
      </c>
      <c r="E25" s="6">
        <v>12200</v>
      </c>
      <c r="F25" s="6">
        <v>13700</v>
      </c>
      <c r="G25" s="6">
        <v>12400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263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261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208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212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I50"/>
  <sheetViews>
    <sheetView workbookViewId="0"/>
  </sheetViews>
  <sheetFormatPr defaultRowHeight="14.25" x14ac:dyDescent="0.45"/>
  <cols>
    <col min="1" max="1" width="31.73046875" customWidth="1"/>
    <col min="2" max="7" width="30.73046875" customWidth="1"/>
    <col min="8" max="8" width="13.1328125" customWidth="1"/>
  </cols>
  <sheetData>
    <row r="1" spans="1:35" x14ac:dyDescent="0.45">
      <c r="A1" s="4" t="s">
        <v>141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214</v>
      </c>
      <c r="C2" s="3" t="s">
        <v>215</v>
      </c>
      <c r="D2" s="3" t="s">
        <v>1843</v>
      </c>
      <c r="E2" s="3" t="s">
        <v>1844</v>
      </c>
      <c r="F2" s="3" t="s">
        <v>218</v>
      </c>
      <c r="G2" s="3" t="s">
        <v>219</v>
      </c>
    </row>
    <row r="3" spans="1:35" x14ac:dyDescent="0.45">
      <c r="A3" s="6" t="s">
        <v>1696</v>
      </c>
      <c r="B3" s="8">
        <v>61</v>
      </c>
      <c r="C3" s="8">
        <v>62.5</v>
      </c>
      <c r="D3" s="8">
        <v>80.400000000000006</v>
      </c>
      <c r="E3" s="8">
        <v>81.099999999999994</v>
      </c>
      <c r="F3" s="8">
        <v>92</v>
      </c>
      <c r="G3" s="8">
        <v>93.7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1697</v>
      </c>
      <c r="B4" s="8">
        <v>67.7</v>
      </c>
      <c r="C4" s="8">
        <v>65.8</v>
      </c>
      <c r="D4" s="8">
        <v>84.2</v>
      </c>
      <c r="E4" s="8">
        <v>81.400000000000006</v>
      </c>
      <c r="F4" s="8">
        <v>87.8</v>
      </c>
      <c r="G4" s="8">
        <v>89.3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1669</v>
      </c>
      <c r="B5" s="6" t="s">
        <v>251</v>
      </c>
      <c r="C5" s="6" t="s">
        <v>251</v>
      </c>
      <c r="D5" s="6" t="s">
        <v>251</v>
      </c>
      <c r="E5" s="8">
        <v>65.400000000000006</v>
      </c>
      <c r="F5" s="6" t="s">
        <v>251</v>
      </c>
      <c r="G5" s="8">
        <v>92.9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1758</v>
      </c>
      <c r="B6" s="8">
        <v>62.7</v>
      </c>
      <c r="C6" s="8">
        <v>63.3</v>
      </c>
      <c r="D6" s="8">
        <v>81.7</v>
      </c>
      <c r="E6" s="8">
        <v>81.400000000000006</v>
      </c>
      <c r="F6" s="8">
        <v>90.6</v>
      </c>
      <c r="G6" s="8">
        <v>92.4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1759</v>
      </c>
      <c r="B7" s="8">
        <v>63.1</v>
      </c>
      <c r="C7" s="8">
        <v>63.8</v>
      </c>
      <c r="D7" s="8">
        <v>82.1</v>
      </c>
      <c r="E7" s="8">
        <v>81.7</v>
      </c>
      <c r="F7" s="8">
        <v>90.9</v>
      </c>
      <c r="G7" s="8">
        <v>92.4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1760</v>
      </c>
      <c r="B8" s="6" t="s">
        <v>251</v>
      </c>
      <c r="C8" s="8">
        <v>42.3</v>
      </c>
      <c r="D8" s="8">
        <v>53.8</v>
      </c>
      <c r="E8" s="8">
        <v>56.5</v>
      </c>
      <c r="F8" s="8">
        <v>81.3</v>
      </c>
      <c r="G8" s="8">
        <v>90.2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1761</v>
      </c>
      <c r="B9" s="8">
        <v>50.7</v>
      </c>
      <c r="C9" s="8">
        <v>56.5</v>
      </c>
      <c r="D9" s="8">
        <v>76.099999999999994</v>
      </c>
      <c r="E9" s="8">
        <v>74.8</v>
      </c>
      <c r="F9" s="8">
        <v>86.3</v>
      </c>
      <c r="G9" s="8">
        <v>88.6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1700</v>
      </c>
      <c r="B10" s="8">
        <v>63.3</v>
      </c>
      <c r="C10" s="8">
        <v>63.9</v>
      </c>
      <c r="D10" s="8">
        <v>81.900000000000006</v>
      </c>
      <c r="E10" s="8">
        <v>81.5</v>
      </c>
      <c r="F10" s="8">
        <v>90.9</v>
      </c>
      <c r="G10" s="8">
        <v>92.7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1762</v>
      </c>
      <c r="B11" s="8">
        <v>60.8</v>
      </c>
      <c r="C11" s="8">
        <v>61.5</v>
      </c>
      <c r="D11" s="8">
        <v>80.5</v>
      </c>
      <c r="E11" s="8">
        <v>80.5</v>
      </c>
      <c r="F11" s="8">
        <v>90.5</v>
      </c>
      <c r="G11" s="8">
        <v>92.3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1763</v>
      </c>
      <c r="B12" s="8">
        <v>78.7</v>
      </c>
      <c r="C12" s="8">
        <v>74.099999999999994</v>
      </c>
      <c r="D12" s="8">
        <v>89.8</v>
      </c>
      <c r="E12" s="8">
        <v>84.8</v>
      </c>
      <c r="F12" s="8">
        <v>93.5</v>
      </c>
      <c r="G12" s="8">
        <v>92.7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1684</v>
      </c>
      <c r="B13" s="8">
        <v>67.599999999999994</v>
      </c>
      <c r="C13" s="8">
        <v>67.7</v>
      </c>
      <c r="D13" s="8">
        <v>84.4</v>
      </c>
      <c r="E13" s="8">
        <v>85</v>
      </c>
      <c r="F13" s="8">
        <v>88.8</v>
      </c>
      <c r="G13" s="8">
        <v>93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1685</v>
      </c>
      <c r="B14" s="8">
        <v>63.9</v>
      </c>
      <c r="C14" s="8">
        <v>62.4</v>
      </c>
      <c r="D14" s="8">
        <v>81.7</v>
      </c>
      <c r="E14" s="8">
        <v>80.400000000000006</v>
      </c>
      <c r="F14" s="8">
        <v>91.9</v>
      </c>
      <c r="G14" s="8">
        <v>92.7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1686</v>
      </c>
      <c r="B15" s="8">
        <v>49.2</v>
      </c>
      <c r="C15" s="8">
        <v>57.2</v>
      </c>
      <c r="D15" s="8">
        <v>75.599999999999994</v>
      </c>
      <c r="E15" s="8">
        <v>75.5</v>
      </c>
      <c r="F15" s="8">
        <v>91.8</v>
      </c>
      <c r="G15" s="8">
        <v>90.3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1703</v>
      </c>
      <c r="B16" s="8">
        <v>60.9</v>
      </c>
      <c r="C16" s="8">
        <v>61.8</v>
      </c>
      <c r="D16" s="8">
        <v>81.2</v>
      </c>
      <c r="E16" s="8">
        <v>80.3</v>
      </c>
      <c r="F16" s="8">
        <v>90.4</v>
      </c>
      <c r="G16" s="8">
        <v>92.7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1764</v>
      </c>
      <c r="B17" s="8">
        <v>69.7</v>
      </c>
      <c r="C17" s="8">
        <v>70.2</v>
      </c>
      <c r="D17" s="8">
        <v>86.5</v>
      </c>
      <c r="E17" s="8">
        <v>86.8</v>
      </c>
      <c r="F17" s="8">
        <v>93.9</v>
      </c>
      <c r="G17" s="8">
        <v>91.9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9" t="s">
        <v>241</v>
      </c>
      <c r="B18" s="10">
        <v>62.6</v>
      </c>
      <c r="C18" s="10">
        <v>63.4</v>
      </c>
      <c r="D18" s="10">
        <v>81.599999999999994</v>
      </c>
      <c r="E18" s="10">
        <v>81.2</v>
      </c>
      <c r="F18" s="10">
        <v>90.7</v>
      </c>
      <c r="G18" s="10">
        <v>92.4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200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1842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244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208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210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211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1704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1705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1706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1707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1708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1709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1710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1711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1712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247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1713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I50"/>
  <sheetViews>
    <sheetView workbookViewId="0"/>
  </sheetViews>
  <sheetFormatPr defaultRowHeight="14.25" x14ac:dyDescent="0.45"/>
  <cols>
    <col min="1" max="1" width="38.73046875" customWidth="1"/>
    <col min="2" max="7" width="30.73046875" customWidth="1"/>
    <col min="8" max="8" width="13.1328125" customWidth="1"/>
  </cols>
  <sheetData>
    <row r="1" spans="1:35" x14ac:dyDescent="0.45">
      <c r="A1" s="4" t="s">
        <v>143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1724</v>
      </c>
      <c r="C2" s="3" t="s">
        <v>1725</v>
      </c>
      <c r="D2" s="3" t="s">
        <v>1726</v>
      </c>
      <c r="E2" s="3" t="s">
        <v>1727</v>
      </c>
      <c r="F2" s="3" t="s">
        <v>1728</v>
      </c>
      <c r="G2" s="3" t="s">
        <v>1729</v>
      </c>
    </row>
    <row r="3" spans="1:35" x14ac:dyDescent="0.45">
      <c r="A3" s="6" t="s">
        <v>1730</v>
      </c>
      <c r="B3" s="8">
        <v>8.6</v>
      </c>
      <c r="C3" s="8">
        <v>6.5</v>
      </c>
      <c r="D3" s="8">
        <v>7.3</v>
      </c>
      <c r="E3" s="8">
        <v>7.1</v>
      </c>
      <c r="F3" s="8">
        <v>5.2</v>
      </c>
      <c r="G3" s="8">
        <v>5.9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1731</v>
      </c>
      <c r="B4" s="8">
        <v>62.6</v>
      </c>
      <c r="C4" s="8">
        <v>64.599999999999994</v>
      </c>
      <c r="D4" s="8">
        <v>63.8</v>
      </c>
      <c r="E4" s="8">
        <v>52.6</v>
      </c>
      <c r="F4" s="8">
        <v>53.3</v>
      </c>
      <c r="G4" s="8">
        <v>53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1732</v>
      </c>
      <c r="B5" s="8">
        <v>6</v>
      </c>
      <c r="C5" s="8">
        <v>2.5</v>
      </c>
      <c r="D5" s="8">
        <v>3.9</v>
      </c>
      <c r="E5" s="8">
        <v>5.7</v>
      </c>
      <c r="F5" s="8">
        <v>2.8</v>
      </c>
      <c r="G5" s="8">
        <v>3.8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1733</v>
      </c>
      <c r="B6" s="8">
        <v>7.1</v>
      </c>
      <c r="C6" s="8">
        <v>8.8000000000000007</v>
      </c>
      <c r="D6" s="8">
        <v>8.1999999999999993</v>
      </c>
      <c r="E6" s="8">
        <v>10.9</v>
      </c>
      <c r="F6" s="8">
        <v>14.1</v>
      </c>
      <c r="G6" s="8">
        <v>13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1734</v>
      </c>
      <c r="B7" s="8">
        <v>9.1999999999999993</v>
      </c>
      <c r="C7" s="8">
        <v>12.1</v>
      </c>
      <c r="D7" s="8">
        <v>11</v>
      </c>
      <c r="E7" s="8">
        <v>9.1999999999999993</v>
      </c>
      <c r="F7" s="8">
        <v>11.9</v>
      </c>
      <c r="G7" s="8">
        <v>11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1735</v>
      </c>
      <c r="B8" s="8">
        <v>6.4</v>
      </c>
      <c r="C8" s="8">
        <v>5.4</v>
      </c>
      <c r="D8" s="8">
        <v>5.8</v>
      </c>
      <c r="E8" s="8">
        <v>14.5</v>
      </c>
      <c r="F8" s="8">
        <v>12.8</v>
      </c>
      <c r="G8" s="8">
        <v>13.4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9" t="s">
        <v>241</v>
      </c>
      <c r="B9" s="10">
        <v>100</v>
      </c>
      <c r="C9" s="10">
        <v>100</v>
      </c>
      <c r="D9" s="10">
        <v>100</v>
      </c>
      <c r="E9" s="10">
        <v>100</v>
      </c>
      <c r="F9" s="10">
        <v>100</v>
      </c>
      <c r="G9" s="10">
        <v>100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200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1841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1447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1736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260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261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208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1737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I50"/>
  <sheetViews>
    <sheetView workbookViewId="0"/>
  </sheetViews>
  <sheetFormatPr defaultRowHeight="14.25" x14ac:dyDescent="0.45"/>
  <cols>
    <col min="1" max="1" width="38.73046875" customWidth="1"/>
    <col min="2" max="7" width="30.73046875" customWidth="1"/>
    <col min="8" max="8" width="13.1328125" customWidth="1"/>
  </cols>
  <sheetData>
    <row r="1" spans="1:35" x14ac:dyDescent="0.45">
      <c r="A1" s="4" t="s">
        <v>145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1724</v>
      </c>
      <c r="C2" s="3" t="s">
        <v>1725</v>
      </c>
      <c r="D2" s="3" t="s">
        <v>1726</v>
      </c>
      <c r="E2" s="3" t="s">
        <v>1727</v>
      </c>
      <c r="F2" s="3" t="s">
        <v>1728</v>
      </c>
      <c r="G2" s="3" t="s">
        <v>1729</v>
      </c>
    </row>
    <row r="3" spans="1:35" x14ac:dyDescent="0.45">
      <c r="A3" s="6" t="s">
        <v>1730</v>
      </c>
      <c r="B3" s="8">
        <v>14.4</v>
      </c>
      <c r="C3" s="8">
        <v>11.3</v>
      </c>
      <c r="D3" s="8">
        <v>12.6</v>
      </c>
      <c r="E3" s="8">
        <v>10.9</v>
      </c>
      <c r="F3" s="8">
        <v>7.6</v>
      </c>
      <c r="G3" s="8">
        <v>8.6999999999999993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1731</v>
      </c>
      <c r="B4" s="8">
        <v>37.799999999999997</v>
      </c>
      <c r="C4" s="8">
        <v>44.9</v>
      </c>
      <c r="D4" s="8">
        <v>41.9</v>
      </c>
      <c r="E4" s="8">
        <v>35.799999999999997</v>
      </c>
      <c r="F4" s="8">
        <v>41.6</v>
      </c>
      <c r="G4" s="8">
        <v>39.5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1732</v>
      </c>
      <c r="B5" s="8">
        <v>13.3</v>
      </c>
      <c r="C5" s="8">
        <v>3.7</v>
      </c>
      <c r="D5" s="8">
        <v>7.5</v>
      </c>
      <c r="E5" s="8">
        <v>10.7</v>
      </c>
      <c r="F5" s="8">
        <v>3.4</v>
      </c>
      <c r="G5" s="8">
        <v>5.9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1733</v>
      </c>
      <c r="B6" s="8">
        <v>13</v>
      </c>
      <c r="C6" s="8">
        <v>13.3</v>
      </c>
      <c r="D6" s="8">
        <v>13.1</v>
      </c>
      <c r="E6" s="8">
        <v>14.5</v>
      </c>
      <c r="F6" s="8">
        <v>18</v>
      </c>
      <c r="G6" s="8">
        <v>16.8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1734</v>
      </c>
      <c r="B7" s="8">
        <v>5.9</v>
      </c>
      <c r="C7" s="8">
        <v>14.7</v>
      </c>
      <c r="D7" s="8">
        <v>11.2</v>
      </c>
      <c r="E7" s="8">
        <v>4.8</v>
      </c>
      <c r="F7" s="8">
        <v>12</v>
      </c>
      <c r="G7" s="8">
        <v>9.6999999999999993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1735</v>
      </c>
      <c r="B8" s="8">
        <v>15.7</v>
      </c>
      <c r="C8" s="8">
        <v>12.2</v>
      </c>
      <c r="D8" s="8">
        <v>13.6</v>
      </c>
      <c r="E8" s="8">
        <v>23.3</v>
      </c>
      <c r="F8" s="8">
        <v>17.5</v>
      </c>
      <c r="G8" s="8">
        <v>19.399999999999999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9" t="s">
        <v>241</v>
      </c>
      <c r="B9" s="10">
        <v>100</v>
      </c>
      <c r="C9" s="10">
        <v>100</v>
      </c>
      <c r="D9" s="10">
        <v>100</v>
      </c>
      <c r="E9" s="10">
        <v>100</v>
      </c>
      <c r="F9" s="10">
        <v>100</v>
      </c>
      <c r="G9" s="10">
        <v>100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200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1842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1447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1736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260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261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208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1737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147</v>
      </c>
      <c r="H1" s="1" t="str">
        <f>HYPERLINK("#'INDEX'!A1", "Back to INDEX")</f>
        <v>Back to INDEX</v>
      </c>
    </row>
    <row r="2" spans="1:35" ht="26.25" x14ac:dyDescent="0.45">
      <c r="A2" s="3" t="s">
        <v>188</v>
      </c>
      <c r="B2" s="3" t="s">
        <v>1730</v>
      </c>
      <c r="C2" s="3" t="s">
        <v>1731</v>
      </c>
      <c r="D2" s="3" t="s">
        <v>1732</v>
      </c>
      <c r="E2" s="3" t="s">
        <v>1733</v>
      </c>
      <c r="F2" s="3" t="s">
        <v>1734</v>
      </c>
      <c r="G2" s="3" t="s">
        <v>1735</v>
      </c>
    </row>
    <row r="3" spans="1:35" x14ac:dyDescent="0.45">
      <c r="A3" s="6" t="s">
        <v>220</v>
      </c>
      <c r="B3" s="8">
        <v>4.5</v>
      </c>
      <c r="C3" s="8">
        <v>40.700000000000003</v>
      </c>
      <c r="D3" s="8">
        <v>9.9</v>
      </c>
      <c r="E3" s="8">
        <v>13.4</v>
      </c>
      <c r="F3" s="8">
        <v>10.4</v>
      </c>
      <c r="G3" s="8">
        <v>21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4.0999999999999996</v>
      </c>
      <c r="C4" s="8">
        <v>70.099999999999994</v>
      </c>
      <c r="D4" s="8">
        <v>7</v>
      </c>
      <c r="E4" s="8">
        <v>3.6</v>
      </c>
      <c r="F4" s="8">
        <v>5.9</v>
      </c>
      <c r="G4" s="8">
        <v>9.1999999999999993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4.3</v>
      </c>
      <c r="C5" s="8">
        <v>74.7</v>
      </c>
      <c r="D5" s="8">
        <v>6.7</v>
      </c>
      <c r="E5" s="8">
        <v>3</v>
      </c>
      <c r="F5" s="8">
        <v>4.2</v>
      </c>
      <c r="G5" s="8">
        <v>7.1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10.1</v>
      </c>
      <c r="C6" s="8">
        <v>39.799999999999997</v>
      </c>
      <c r="D6" s="8">
        <v>15.9</v>
      </c>
      <c r="E6" s="8">
        <v>5.8</v>
      </c>
      <c r="F6" s="8">
        <v>13.9</v>
      </c>
      <c r="G6" s="8">
        <v>14.5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9.4</v>
      </c>
      <c r="C7" s="8">
        <v>33.9</v>
      </c>
      <c r="D7" s="8">
        <v>11</v>
      </c>
      <c r="E7" s="8">
        <v>11.1</v>
      </c>
      <c r="F7" s="8">
        <v>10.4</v>
      </c>
      <c r="G7" s="8">
        <v>24.3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4.3</v>
      </c>
      <c r="C8" s="8">
        <v>45</v>
      </c>
      <c r="D8" s="8">
        <v>2.5</v>
      </c>
      <c r="E8" s="8">
        <v>26.7</v>
      </c>
      <c r="F8" s="8">
        <v>7.8</v>
      </c>
      <c r="G8" s="8">
        <v>13.7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1.1000000000000001</v>
      </c>
      <c r="C9" s="8">
        <v>79.5</v>
      </c>
      <c r="D9" s="8">
        <v>2.5</v>
      </c>
      <c r="E9" s="8">
        <v>4.9000000000000004</v>
      </c>
      <c r="F9" s="8">
        <v>4.5999999999999996</v>
      </c>
      <c r="G9" s="8">
        <v>7.4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0.7</v>
      </c>
      <c r="C10" s="8">
        <v>81.3</v>
      </c>
      <c r="D10" s="8">
        <v>0.5</v>
      </c>
      <c r="E10" s="8">
        <v>13.2</v>
      </c>
      <c r="F10" s="8">
        <v>1.4</v>
      </c>
      <c r="G10" s="8">
        <v>2.8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1</v>
      </c>
      <c r="C11" s="8">
        <v>84.5</v>
      </c>
      <c r="D11" s="8">
        <v>10.6</v>
      </c>
      <c r="E11" s="8">
        <v>0.3</v>
      </c>
      <c r="F11" s="8">
        <v>0</v>
      </c>
      <c r="G11" s="8">
        <v>3.5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0</v>
      </c>
      <c r="C12" s="8">
        <v>51.6</v>
      </c>
      <c r="D12" s="8">
        <v>0</v>
      </c>
      <c r="E12" s="8">
        <v>47.1</v>
      </c>
      <c r="F12" s="8">
        <v>0.9</v>
      </c>
      <c r="G12" s="8">
        <v>0.4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1.5</v>
      </c>
      <c r="C13" s="8">
        <v>54.7</v>
      </c>
      <c r="D13" s="8">
        <v>19.2</v>
      </c>
      <c r="E13" s="8">
        <v>7.2</v>
      </c>
      <c r="F13" s="8">
        <v>3.4</v>
      </c>
      <c r="G13" s="8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0.6</v>
      </c>
      <c r="C14" s="8">
        <v>92.3</v>
      </c>
      <c r="D14" s="8">
        <v>0.3</v>
      </c>
      <c r="E14" s="8">
        <v>3.7</v>
      </c>
      <c r="F14" s="8">
        <v>0.8</v>
      </c>
      <c r="G14" s="8">
        <v>2.2999999999999998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2.9</v>
      </c>
      <c r="C15" s="8">
        <v>79.8</v>
      </c>
      <c r="D15" s="8">
        <v>0.5</v>
      </c>
      <c r="E15" s="8">
        <v>9.6</v>
      </c>
      <c r="F15" s="8">
        <v>2.2999999999999998</v>
      </c>
      <c r="G15" s="8">
        <v>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11.5</v>
      </c>
      <c r="C16" s="8">
        <v>48.3</v>
      </c>
      <c r="D16" s="8">
        <v>1.7</v>
      </c>
      <c r="E16" s="8">
        <v>6.2</v>
      </c>
      <c r="F16" s="8">
        <v>18.7</v>
      </c>
      <c r="G16" s="8">
        <v>13.7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6.5</v>
      </c>
      <c r="C17" s="8">
        <v>36.6</v>
      </c>
      <c r="D17" s="8">
        <v>2.2999999999999998</v>
      </c>
      <c r="E17" s="8">
        <v>16.5</v>
      </c>
      <c r="F17" s="8">
        <v>18.600000000000001</v>
      </c>
      <c r="G17" s="8">
        <v>19.5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4.3</v>
      </c>
      <c r="C18" s="8">
        <v>54.2</v>
      </c>
      <c r="D18" s="8">
        <v>0.4</v>
      </c>
      <c r="E18" s="8">
        <v>28.4</v>
      </c>
      <c r="F18" s="8">
        <v>7.1</v>
      </c>
      <c r="G18" s="8">
        <v>5.6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7.2</v>
      </c>
      <c r="C19" s="8">
        <v>36.5</v>
      </c>
      <c r="D19" s="8">
        <v>1.9</v>
      </c>
      <c r="E19" s="8">
        <v>22.3</v>
      </c>
      <c r="F19" s="8">
        <v>15.1</v>
      </c>
      <c r="G19" s="8">
        <v>17.100000000000001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6.3</v>
      </c>
      <c r="C20" s="8">
        <v>42.7</v>
      </c>
      <c r="D20" s="8">
        <v>0.8</v>
      </c>
      <c r="E20" s="8">
        <v>11.2</v>
      </c>
      <c r="F20" s="8">
        <v>30.2</v>
      </c>
      <c r="G20" s="8">
        <v>8.8000000000000007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5.0999999999999996</v>
      </c>
      <c r="C21" s="8">
        <v>40.6</v>
      </c>
      <c r="D21" s="8">
        <v>5.3</v>
      </c>
      <c r="E21" s="8">
        <v>14.8</v>
      </c>
      <c r="F21" s="8">
        <v>8.9</v>
      </c>
      <c r="G21" s="8">
        <v>25.2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7.4</v>
      </c>
      <c r="C22" s="8">
        <v>45.6</v>
      </c>
      <c r="D22" s="8">
        <v>3.4</v>
      </c>
      <c r="E22" s="8">
        <v>9.9</v>
      </c>
      <c r="F22" s="8">
        <v>13.2</v>
      </c>
      <c r="G22" s="8">
        <v>20.6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11.6</v>
      </c>
      <c r="C23" s="8">
        <v>10</v>
      </c>
      <c r="D23" s="8">
        <v>2.6</v>
      </c>
      <c r="E23" s="8">
        <v>31.6</v>
      </c>
      <c r="F23" s="8">
        <v>15.3</v>
      </c>
      <c r="G23" s="8">
        <v>28.9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5.9</v>
      </c>
      <c r="C24" s="10">
        <v>53</v>
      </c>
      <c r="D24" s="10">
        <v>3.8</v>
      </c>
      <c r="E24" s="10">
        <v>13</v>
      </c>
      <c r="F24" s="10">
        <v>11</v>
      </c>
      <c r="G24" s="10">
        <v>13.4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208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1737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246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247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248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149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1479</v>
      </c>
      <c r="C2" s="3" t="s">
        <v>1480</v>
      </c>
      <c r="D2" s="3" t="s">
        <v>1481</v>
      </c>
      <c r="E2" s="3" t="s">
        <v>1482</v>
      </c>
      <c r="F2" s="3" t="s">
        <v>1483</v>
      </c>
      <c r="G2" s="3" t="s">
        <v>1484</v>
      </c>
    </row>
    <row r="3" spans="1:35" x14ac:dyDescent="0.45">
      <c r="A3" s="6" t="s">
        <v>220</v>
      </c>
      <c r="B3" s="8">
        <v>83.9</v>
      </c>
      <c r="C3" s="8">
        <v>83.9</v>
      </c>
      <c r="D3" s="8">
        <v>67.7</v>
      </c>
      <c r="E3" s="8">
        <v>67.400000000000006</v>
      </c>
      <c r="F3" s="8">
        <v>84.5</v>
      </c>
      <c r="G3" s="8">
        <v>85.6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74.8</v>
      </c>
      <c r="C4" s="8">
        <v>72.7</v>
      </c>
      <c r="D4" s="8">
        <v>58.5</v>
      </c>
      <c r="E4" s="8">
        <v>55.4</v>
      </c>
      <c r="F4" s="8">
        <v>78.5</v>
      </c>
      <c r="G4" s="8">
        <v>77.400000000000006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74.900000000000006</v>
      </c>
      <c r="C5" s="8">
        <v>74.3</v>
      </c>
      <c r="D5" s="8">
        <v>49.3</v>
      </c>
      <c r="E5" s="8">
        <v>48.9</v>
      </c>
      <c r="F5" s="8">
        <v>83.1</v>
      </c>
      <c r="G5" s="8">
        <v>83.8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76.599999999999994</v>
      </c>
      <c r="C6" s="8">
        <v>74.599999999999994</v>
      </c>
      <c r="D6" s="8">
        <v>64.3</v>
      </c>
      <c r="E6" s="8">
        <v>63.5</v>
      </c>
      <c r="F6" s="8">
        <v>79</v>
      </c>
      <c r="G6" s="8">
        <v>78.099999999999994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82.1</v>
      </c>
      <c r="C7" s="8">
        <v>83.7</v>
      </c>
      <c r="D7" s="8">
        <v>65.900000000000006</v>
      </c>
      <c r="E7" s="8">
        <v>70.2</v>
      </c>
      <c r="F7" s="8">
        <v>85.4</v>
      </c>
      <c r="G7" s="8">
        <v>86.2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81.8</v>
      </c>
      <c r="C8" s="8">
        <v>81.400000000000006</v>
      </c>
      <c r="D8" s="8">
        <v>66</v>
      </c>
      <c r="E8" s="8">
        <v>66.400000000000006</v>
      </c>
      <c r="F8" s="8">
        <v>84</v>
      </c>
      <c r="G8" s="8">
        <v>84.8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80.3</v>
      </c>
      <c r="C9" s="8">
        <v>76.900000000000006</v>
      </c>
      <c r="D9" s="8">
        <v>50</v>
      </c>
      <c r="E9" s="8">
        <v>54.7</v>
      </c>
      <c r="F9" s="8">
        <v>79.5</v>
      </c>
      <c r="G9" s="8">
        <v>80.900000000000006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78.8</v>
      </c>
      <c r="C10" s="8">
        <v>78.7</v>
      </c>
      <c r="D10" s="8">
        <v>58.8</v>
      </c>
      <c r="E10" s="8">
        <v>59.9</v>
      </c>
      <c r="F10" s="8">
        <v>82.2</v>
      </c>
      <c r="G10" s="8">
        <v>82.5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84.1</v>
      </c>
      <c r="C11" s="8">
        <v>80.5</v>
      </c>
      <c r="D11" s="8">
        <v>62.9</v>
      </c>
      <c r="E11" s="8">
        <v>64.599999999999994</v>
      </c>
      <c r="F11" s="8">
        <v>84.1</v>
      </c>
      <c r="G11" s="8">
        <v>80.8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82.8</v>
      </c>
      <c r="C12" s="8">
        <v>77</v>
      </c>
      <c r="D12" s="8">
        <v>58.8</v>
      </c>
      <c r="E12" s="8">
        <v>58.6</v>
      </c>
      <c r="F12" s="8">
        <v>80.900000000000006</v>
      </c>
      <c r="G12" s="8">
        <v>83.5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77.2</v>
      </c>
      <c r="C13" s="8">
        <v>81.900000000000006</v>
      </c>
      <c r="D13" s="8">
        <v>53.8</v>
      </c>
      <c r="E13" s="8">
        <v>57.7</v>
      </c>
      <c r="F13" s="8">
        <v>78.400000000000006</v>
      </c>
      <c r="G13" s="8">
        <v>83.7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87</v>
      </c>
      <c r="C14" s="8">
        <v>89.4</v>
      </c>
      <c r="D14" s="8">
        <v>71.8</v>
      </c>
      <c r="E14" s="8">
        <v>72.5</v>
      </c>
      <c r="F14" s="8">
        <v>86.8</v>
      </c>
      <c r="G14" s="8">
        <v>88.2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75.8</v>
      </c>
      <c r="C15" s="8">
        <v>78.3</v>
      </c>
      <c r="D15" s="8">
        <v>57.1</v>
      </c>
      <c r="E15" s="8">
        <v>60.3</v>
      </c>
      <c r="F15" s="8">
        <v>75.400000000000006</v>
      </c>
      <c r="G15" s="8">
        <v>77.8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76.5</v>
      </c>
      <c r="C16" s="8">
        <v>77.8</v>
      </c>
      <c r="D16" s="8">
        <v>55.5</v>
      </c>
      <c r="E16" s="8">
        <v>57.3</v>
      </c>
      <c r="F16" s="8">
        <v>78.599999999999994</v>
      </c>
      <c r="G16" s="8">
        <v>79.599999999999994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84</v>
      </c>
      <c r="C17" s="8">
        <v>85.2</v>
      </c>
      <c r="D17" s="8">
        <v>73.599999999999994</v>
      </c>
      <c r="E17" s="8">
        <v>75.2</v>
      </c>
      <c r="F17" s="8">
        <v>82.2</v>
      </c>
      <c r="G17" s="8">
        <v>84.7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86.6</v>
      </c>
      <c r="C18" s="8">
        <v>85.4</v>
      </c>
      <c r="D18" s="8">
        <v>71.3</v>
      </c>
      <c r="E18" s="8">
        <v>68.3</v>
      </c>
      <c r="F18" s="8">
        <v>86.4</v>
      </c>
      <c r="G18" s="8">
        <v>86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81.5</v>
      </c>
      <c r="C19" s="8">
        <v>82.9</v>
      </c>
      <c r="D19" s="8">
        <v>62.8</v>
      </c>
      <c r="E19" s="8">
        <v>67.099999999999994</v>
      </c>
      <c r="F19" s="8">
        <v>82.8</v>
      </c>
      <c r="G19" s="8">
        <v>85.7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83.2</v>
      </c>
      <c r="C20" s="8">
        <v>82.5</v>
      </c>
      <c r="D20" s="8">
        <v>58</v>
      </c>
      <c r="E20" s="8">
        <v>57.6</v>
      </c>
      <c r="F20" s="8">
        <v>85.2</v>
      </c>
      <c r="G20" s="8">
        <v>85.1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75.5</v>
      </c>
      <c r="C21" s="8">
        <v>76.3</v>
      </c>
      <c r="D21" s="8">
        <v>71.7</v>
      </c>
      <c r="E21" s="8">
        <v>71.400000000000006</v>
      </c>
      <c r="F21" s="8">
        <v>76.7</v>
      </c>
      <c r="G21" s="8">
        <v>77.2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80.3</v>
      </c>
      <c r="C22" s="8">
        <v>80</v>
      </c>
      <c r="D22" s="8">
        <v>70.3</v>
      </c>
      <c r="E22" s="8">
        <v>70.400000000000006</v>
      </c>
      <c r="F22" s="8">
        <v>80.099999999999994</v>
      </c>
      <c r="G22" s="8">
        <v>81.400000000000006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8">
        <v>74.8</v>
      </c>
      <c r="C23" s="8">
        <v>78</v>
      </c>
      <c r="D23" s="8">
        <v>62.1</v>
      </c>
      <c r="E23" s="8">
        <v>69.7</v>
      </c>
      <c r="F23" s="8">
        <v>79.099999999999994</v>
      </c>
      <c r="G23" s="8">
        <v>79.099999999999994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79.8</v>
      </c>
      <c r="C24" s="10">
        <v>80.2</v>
      </c>
      <c r="D24" s="10">
        <v>62.7</v>
      </c>
      <c r="E24" s="10">
        <v>63.7</v>
      </c>
      <c r="F24" s="10">
        <v>81.599999999999994</v>
      </c>
      <c r="G24" s="10">
        <v>82.7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208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1486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1487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1488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246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247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151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1479</v>
      </c>
      <c r="C2" s="3" t="s">
        <v>1480</v>
      </c>
      <c r="D2" s="3" t="s">
        <v>1481</v>
      </c>
      <c r="E2" s="3" t="s">
        <v>1482</v>
      </c>
      <c r="F2" s="3" t="s">
        <v>1483</v>
      </c>
      <c r="G2" s="3" t="s">
        <v>1484</v>
      </c>
    </row>
    <row r="3" spans="1:35" x14ac:dyDescent="0.45">
      <c r="A3" s="6" t="s">
        <v>220</v>
      </c>
      <c r="B3" s="8">
        <v>86.4</v>
      </c>
      <c r="C3" s="8">
        <v>88.9</v>
      </c>
      <c r="D3" s="8">
        <v>81.8</v>
      </c>
      <c r="E3" s="8">
        <v>85.5</v>
      </c>
      <c r="F3" s="8">
        <v>84.1</v>
      </c>
      <c r="G3" s="8">
        <v>87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8">
        <v>73.3</v>
      </c>
      <c r="C4" s="8">
        <v>75</v>
      </c>
      <c r="D4" s="8">
        <v>75.2</v>
      </c>
      <c r="E4" s="8">
        <v>71.599999999999994</v>
      </c>
      <c r="F4" s="8">
        <v>81.7</v>
      </c>
      <c r="G4" s="8">
        <v>79.099999999999994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69.099999999999994</v>
      </c>
      <c r="C5" s="8">
        <v>82.8</v>
      </c>
      <c r="D5" s="8">
        <v>63.8</v>
      </c>
      <c r="E5" s="8">
        <v>77</v>
      </c>
      <c r="F5" s="8">
        <v>70.2</v>
      </c>
      <c r="G5" s="8">
        <v>81.599999999999994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6" t="s">
        <v>251</v>
      </c>
      <c r="C6" s="6" t="s">
        <v>251</v>
      </c>
      <c r="D6" s="6" t="s">
        <v>251</v>
      </c>
      <c r="E6" s="6" t="s">
        <v>251</v>
      </c>
      <c r="F6" s="6" t="s">
        <v>251</v>
      </c>
      <c r="G6" s="6" t="s">
        <v>251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91.7</v>
      </c>
      <c r="C7" s="8">
        <v>91.9</v>
      </c>
      <c r="D7" s="8">
        <v>81.3</v>
      </c>
      <c r="E7" s="8">
        <v>83.9</v>
      </c>
      <c r="F7" s="8">
        <v>83.3</v>
      </c>
      <c r="G7" s="8">
        <v>88.7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76.099999999999994</v>
      </c>
      <c r="C8" s="8">
        <v>79.599999999999994</v>
      </c>
      <c r="D8" s="8">
        <v>68.099999999999994</v>
      </c>
      <c r="E8" s="8">
        <v>73.5</v>
      </c>
      <c r="F8" s="8">
        <v>77</v>
      </c>
      <c r="G8" s="8">
        <v>78.599999999999994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6" t="s">
        <v>188</v>
      </c>
      <c r="C9" s="6" t="s">
        <v>188</v>
      </c>
      <c r="D9" s="6" t="s">
        <v>188</v>
      </c>
      <c r="E9" s="6" t="s">
        <v>188</v>
      </c>
      <c r="F9" s="6" t="s">
        <v>188</v>
      </c>
      <c r="G9" s="6" t="s">
        <v>188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93.4</v>
      </c>
      <c r="C10" s="8">
        <v>88.1</v>
      </c>
      <c r="D10" s="8">
        <v>80.3</v>
      </c>
      <c r="E10" s="8">
        <v>77.900000000000006</v>
      </c>
      <c r="F10" s="8">
        <v>93.4</v>
      </c>
      <c r="G10" s="8">
        <v>90.7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6" t="s">
        <v>188</v>
      </c>
      <c r="C11" s="6" t="s">
        <v>188</v>
      </c>
      <c r="D11" s="6" t="s">
        <v>188</v>
      </c>
      <c r="E11" s="6" t="s">
        <v>188</v>
      </c>
      <c r="F11" s="6" t="s">
        <v>188</v>
      </c>
      <c r="G11" s="6" t="s">
        <v>188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 t="s">
        <v>188</v>
      </c>
      <c r="C12" s="6" t="s">
        <v>251</v>
      </c>
      <c r="D12" s="6" t="s">
        <v>188</v>
      </c>
      <c r="E12" s="6" t="s">
        <v>251</v>
      </c>
      <c r="F12" s="6" t="s">
        <v>188</v>
      </c>
      <c r="G12" s="6" t="s">
        <v>251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6" t="s">
        <v>251</v>
      </c>
      <c r="C13" s="6" t="s">
        <v>251</v>
      </c>
      <c r="D13" s="6" t="s">
        <v>251</v>
      </c>
      <c r="E13" s="6" t="s">
        <v>251</v>
      </c>
      <c r="F13" s="6" t="s">
        <v>251</v>
      </c>
      <c r="G13" s="6" t="s">
        <v>251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6" t="s">
        <v>188</v>
      </c>
      <c r="C14" s="6" t="s">
        <v>188</v>
      </c>
      <c r="D14" s="6" t="s">
        <v>188</v>
      </c>
      <c r="E14" s="6" t="s">
        <v>188</v>
      </c>
      <c r="F14" s="6" t="s">
        <v>188</v>
      </c>
      <c r="G14" s="6" t="s">
        <v>188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86.7</v>
      </c>
      <c r="C15" s="8">
        <v>88.6</v>
      </c>
      <c r="D15" s="8">
        <v>81.8</v>
      </c>
      <c r="E15" s="8">
        <v>79</v>
      </c>
      <c r="F15" s="8">
        <v>83.7</v>
      </c>
      <c r="G15" s="8">
        <v>93.3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81.8</v>
      </c>
      <c r="C16" s="8">
        <v>80.8</v>
      </c>
      <c r="D16" s="8">
        <v>74.400000000000006</v>
      </c>
      <c r="E16" s="8">
        <v>74</v>
      </c>
      <c r="F16" s="8">
        <v>82.8</v>
      </c>
      <c r="G16" s="8">
        <v>81.099999999999994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93.1</v>
      </c>
      <c r="C17" s="8">
        <v>90.5</v>
      </c>
      <c r="D17" s="8">
        <v>87.1</v>
      </c>
      <c r="E17" s="8">
        <v>84.6</v>
      </c>
      <c r="F17" s="8">
        <v>88.5</v>
      </c>
      <c r="G17" s="8">
        <v>89.4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86.4</v>
      </c>
      <c r="C18" s="8">
        <v>87.1</v>
      </c>
      <c r="D18" s="8">
        <v>83</v>
      </c>
      <c r="E18" s="8">
        <v>82.1</v>
      </c>
      <c r="F18" s="8">
        <v>83</v>
      </c>
      <c r="G18" s="8">
        <v>88.4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84.6</v>
      </c>
      <c r="C19" s="8">
        <v>91.5</v>
      </c>
      <c r="D19" s="8">
        <v>73.099999999999994</v>
      </c>
      <c r="E19" s="8">
        <v>79.7</v>
      </c>
      <c r="F19" s="8">
        <v>92.3</v>
      </c>
      <c r="G19" s="8">
        <v>84.7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6" t="s">
        <v>251</v>
      </c>
      <c r="C20" s="6" t="s">
        <v>251</v>
      </c>
      <c r="D20" s="6" t="s">
        <v>251</v>
      </c>
      <c r="E20" s="6" t="s">
        <v>251</v>
      </c>
      <c r="F20" s="6" t="s">
        <v>251</v>
      </c>
      <c r="G20" s="6" t="s">
        <v>251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73.5</v>
      </c>
      <c r="C21" s="8">
        <v>72.400000000000006</v>
      </c>
      <c r="D21" s="8">
        <v>75.5</v>
      </c>
      <c r="E21" s="8">
        <v>72.8</v>
      </c>
      <c r="F21" s="8">
        <v>74.8</v>
      </c>
      <c r="G21" s="8">
        <v>77.099999999999994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81.5</v>
      </c>
      <c r="C22" s="8">
        <v>77.900000000000006</v>
      </c>
      <c r="D22" s="8">
        <v>77.599999999999994</v>
      </c>
      <c r="E22" s="8">
        <v>79.099999999999994</v>
      </c>
      <c r="F22" s="8">
        <v>83.6</v>
      </c>
      <c r="G22" s="8">
        <v>82.4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6" t="s">
        <v>251</v>
      </c>
      <c r="C23" s="6" t="s">
        <v>251</v>
      </c>
      <c r="D23" s="6" t="s">
        <v>251</v>
      </c>
      <c r="E23" s="6" t="s">
        <v>251</v>
      </c>
      <c r="F23" s="6" t="s">
        <v>251</v>
      </c>
      <c r="G23" s="6" t="s">
        <v>251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10">
        <v>81.099999999999994</v>
      </c>
      <c r="C24" s="10">
        <v>81.099999999999994</v>
      </c>
      <c r="D24" s="10">
        <v>76.5</v>
      </c>
      <c r="E24" s="10">
        <v>76.099999999999994</v>
      </c>
      <c r="F24" s="10">
        <v>81.5</v>
      </c>
      <c r="G24" s="10">
        <v>82.4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208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1486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1487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1488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246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247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I50"/>
  <sheetViews>
    <sheetView workbookViewId="0"/>
  </sheetViews>
  <sheetFormatPr defaultRowHeight="14.25" x14ac:dyDescent="0.45"/>
  <cols>
    <col min="1" max="1" width="20.73046875" customWidth="1"/>
    <col min="2" max="7" width="30.73046875" customWidth="1"/>
    <col min="8" max="8" width="13.1328125" customWidth="1"/>
  </cols>
  <sheetData>
    <row r="1" spans="1:35" x14ac:dyDescent="0.45">
      <c r="A1" s="4" t="s">
        <v>153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1850</v>
      </c>
      <c r="C2" s="3" t="s">
        <v>1851</v>
      </c>
      <c r="D2" s="3" t="s">
        <v>1852</v>
      </c>
      <c r="E2" s="3" t="s">
        <v>1853</v>
      </c>
      <c r="F2" s="3" t="s">
        <v>1854</v>
      </c>
      <c r="G2" s="3" t="s">
        <v>1855</v>
      </c>
    </row>
    <row r="3" spans="1:35" x14ac:dyDescent="0.45">
      <c r="A3" s="6" t="s">
        <v>1856</v>
      </c>
      <c r="B3" s="8">
        <v>85.2</v>
      </c>
      <c r="C3" s="8">
        <v>80.5</v>
      </c>
      <c r="D3" s="8">
        <v>92.7</v>
      </c>
      <c r="E3" s="8">
        <v>84.8</v>
      </c>
      <c r="F3" s="8">
        <v>80.8</v>
      </c>
      <c r="G3" s="8">
        <v>91.7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1857</v>
      </c>
      <c r="B4" s="8">
        <v>82.6</v>
      </c>
      <c r="C4" s="8">
        <v>82</v>
      </c>
      <c r="D4" s="8">
        <v>87.3</v>
      </c>
      <c r="E4" s="8">
        <v>82.8</v>
      </c>
      <c r="F4" s="8">
        <v>82.2</v>
      </c>
      <c r="G4" s="8">
        <v>87.2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1858</v>
      </c>
      <c r="B5" s="8">
        <v>78.400000000000006</v>
      </c>
      <c r="C5" s="8">
        <v>65.900000000000006</v>
      </c>
      <c r="D5" s="8">
        <v>66.5</v>
      </c>
      <c r="E5" s="8">
        <v>79.3</v>
      </c>
      <c r="F5" s="8">
        <v>66.5</v>
      </c>
      <c r="G5" s="8">
        <v>66.400000000000006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200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201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1859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1860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202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203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204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208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1861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1862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1863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155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1864</v>
      </c>
      <c r="C2" s="3" t="s">
        <v>1865</v>
      </c>
      <c r="D2" s="3" t="s">
        <v>1866</v>
      </c>
      <c r="E2" s="3" t="s">
        <v>1867</v>
      </c>
      <c r="F2" s="3" t="s">
        <v>1868</v>
      </c>
      <c r="G2" s="3" t="s">
        <v>1869</v>
      </c>
    </row>
    <row r="3" spans="1:35" x14ac:dyDescent="0.45">
      <c r="A3" s="6" t="s">
        <v>220</v>
      </c>
      <c r="B3" s="8">
        <v>87.9</v>
      </c>
      <c r="C3" s="8">
        <v>86.8</v>
      </c>
      <c r="D3" s="8">
        <v>84.1</v>
      </c>
      <c r="E3" s="8">
        <v>83.2</v>
      </c>
      <c r="F3" s="8">
        <v>78</v>
      </c>
      <c r="G3" s="8">
        <v>78.599999999999994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1870</v>
      </c>
      <c r="B4" s="8">
        <v>82.7</v>
      </c>
      <c r="C4" s="8">
        <v>82.4</v>
      </c>
      <c r="D4" s="8">
        <v>77.400000000000006</v>
      </c>
      <c r="E4" s="8">
        <v>77.8</v>
      </c>
      <c r="F4" s="8">
        <v>71.900000000000006</v>
      </c>
      <c r="G4" s="8">
        <v>72.2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87.5</v>
      </c>
      <c r="C5" s="8">
        <v>86.8</v>
      </c>
      <c r="D5" s="8">
        <v>80.599999999999994</v>
      </c>
      <c r="E5" s="8">
        <v>80.2</v>
      </c>
      <c r="F5" s="8">
        <v>78.7</v>
      </c>
      <c r="G5" s="8">
        <v>79.3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81.8</v>
      </c>
      <c r="C6" s="8">
        <v>83.1</v>
      </c>
      <c r="D6" s="8">
        <v>81.400000000000006</v>
      </c>
      <c r="E6" s="8">
        <v>83.2</v>
      </c>
      <c r="F6" s="8">
        <v>78.5</v>
      </c>
      <c r="G6" s="8">
        <v>79.599999999999994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88.8</v>
      </c>
      <c r="C7" s="8">
        <v>86.7</v>
      </c>
      <c r="D7" s="8">
        <v>86.9</v>
      </c>
      <c r="E7" s="8">
        <v>85.8</v>
      </c>
      <c r="F7" s="8">
        <v>77.900000000000006</v>
      </c>
      <c r="G7" s="8">
        <v>78.3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87.2</v>
      </c>
      <c r="C8" s="8">
        <v>86.6</v>
      </c>
      <c r="D8" s="8">
        <v>84.1</v>
      </c>
      <c r="E8" s="8">
        <v>83.7</v>
      </c>
      <c r="F8" s="8">
        <v>83.5</v>
      </c>
      <c r="G8" s="8">
        <v>83.7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92.1</v>
      </c>
      <c r="C9" s="8">
        <v>90.3</v>
      </c>
      <c r="D9" s="8">
        <v>86.1</v>
      </c>
      <c r="E9" s="8">
        <v>84.5</v>
      </c>
      <c r="F9" s="8">
        <v>88.2</v>
      </c>
      <c r="G9" s="8">
        <v>86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87.8</v>
      </c>
      <c r="C10" s="8">
        <v>88.4</v>
      </c>
      <c r="D10" s="8">
        <v>82.2</v>
      </c>
      <c r="E10" s="8">
        <v>83.6</v>
      </c>
      <c r="F10" s="8">
        <v>84.5</v>
      </c>
      <c r="G10" s="8">
        <v>85.2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89.3</v>
      </c>
      <c r="C11" s="8">
        <v>89.1</v>
      </c>
      <c r="D11" s="8">
        <v>78.400000000000006</v>
      </c>
      <c r="E11" s="8">
        <v>78.599999999999994</v>
      </c>
      <c r="F11" s="8">
        <v>82.4</v>
      </c>
      <c r="G11" s="8">
        <v>80.900000000000006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92</v>
      </c>
      <c r="C12" s="8">
        <v>91.7</v>
      </c>
      <c r="D12" s="8">
        <v>84.2</v>
      </c>
      <c r="E12" s="8">
        <v>84.3</v>
      </c>
      <c r="F12" s="8">
        <v>90.6</v>
      </c>
      <c r="G12" s="8">
        <v>88.7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89.4</v>
      </c>
      <c r="C13" s="8">
        <v>86.6</v>
      </c>
      <c r="D13" s="8">
        <v>88.3</v>
      </c>
      <c r="E13" s="8">
        <v>86.4</v>
      </c>
      <c r="F13" s="8">
        <v>87.7</v>
      </c>
      <c r="G13" s="8">
        <v>83.9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92.4</v>
      </c>
      <c r="C14" s="8">
        <v>92.2</v>
      </c>
      <c r="D14" s="8">
        <v>88.5</v>
      </c>
      <c r="E14" s="8">
        <v>88.5</v>
      </c>
      <c r="F14" s="8">
        <v>91.5</v>
      </c>
      <c r="G14" s="8">
        <v>91.2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84.8</v>
      </c>
      <c r="C15" s="8">
        <v>85.1</v>
      </c>
      <c r="D15" s="8">
        <v>83.3</v>
      </c>
      <c r="E15" s="8">
        <v>83.8</v>
      </c>
      <c r="F15" s="8">
        <v>78</v>
      </c>
      <c r="G15" s="8">
        <v>78.7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83.2</v>
      </c>
      <c r="C16" s="8">
        <v>83.2</v>
      </c>
      <c r="D16" s="8">
        <v>80.400000000000006</v>
      </c>
      <c r="E16" s="8">
        <v>80.400000000000006</v>
      </c>
      <c r="F16" s="8">
        <v>77.3</v>
      </c>
      <c r="G16" s="8">
        <v>78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83.8</v>
      </c>
      <c r="C17" s="8">
        <v>83.1</v>
      </c>
      <c r="D17" s="8">
        <v>84.1</v>
      </c>
      <c r="E17" s="8">
        <v>84</v>
      </c>
      <c r="F17" s="8">
        <v>73.2</v>
      </c>
      <c r="G17" s="8">
        <v>76.3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88.7</v>
      </c>
      <c r="C18" s="8">
        <v>88.1</v>
      </c>
      <c r="D18" s="8">
        <v>88.6</v>
      </c>
      <c r="E18" s="8">
        <v>88</v>
      </c>
      <c r="F18" s="8">
        <v>80.5</v>
      </c>
      <c r="G18" s="8">
        <v>81.599999999999994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87.2</v>
      </c>
      <c r="C19" s="8">
        <v>85.6</v>
      </c>
      <c r="D19" s="8">
        <v>84</v>
      </c>
      <c r="E19" s="8">
        <v>83.2</v>
      </c>
      <c r="F19" s="8">
        <v>76.099999999999994</v>
      </c>
      <c r="G19" s="8">
        <v>76.900000000000006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86.7</v>
      </c>
      <c r="C20" s="8">
        <v>86.9</v>
      </c>
      <c r="D20" s="8">
        <v>81.5</v>
      </c>
      <c r="E20" s="8">
        <v>82.1</v>
      </c>
      <c r="F20" s="8">
        <v>70.7</v>
      </c>
      <c r="G20" s="8">
        <v>71.8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78.099999999999994</v>
      </c>
      <c r="C21" s="8">
        <v>77.900000000000006</v>
      </c>
      <c r="D21" s="8">
        <v>83.2</v>
      </c>
      <c r="E21" s="8">
        <v>82.4</v>
      </c>
      <c r="F21" s="8">
        <v>79.5</v>
      </c>
      <c r="G21" s="8">
        <v>80.599999999999994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80.400000000000006</v>
      </c>
      <c r="C22" s="8">
        <v>78.8</v>
      </c>
      <c r="D22" s="8">
        <v>83.3</v>
      </c>
      <c r="E22" s="8">
        <v>82.9</v>
      </c>
      <c r="F22" s="8">
        <v>78.8</v>
      </c>
      <c r="G22" s="8">
        <v>79.2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1871</v>
      </c>
      <c r="B23" s="8">
        <v>85.7</v>
      </c>
      <c r="C23" s="8">
        <v>85.4</v>
      </c>
      <c r="D23" s="8">
        <v>84.3</v>
      </c>
      <c r="E23" s="8">
        <v>86.2</v>
      </c>
      <c r="F23" s="8">
        <v>86.4</v>
      </c>
      <c r="G23" s="8">
        <v>88.4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1423</v>
      </c>
      <c r="B24" s="8">
        <v>85.2</v>
      </c>
      <c r="C24" s="8">
        <v>84.8</v>
      </c>
      <c r="D24" s="8">
        <v>82.6</v>
      </c>
      <c r="E24" s="8">
        <v>82.8</v>
      </c>
      <c r="F24" s="8">
        <v>78.400000000000006</v>
      </c>
      <c r="G24" s="8">
        <v>79.3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1872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1859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1860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1861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1862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1863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246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157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1864</v>
      </c>
      <c r="C2" s="3" t="s">
        <v>1865</v>
      </c>
      <c r="D2" s="3" t="s">
        <v>1866</v>
      </c>
      <c r="E2" s="3" t="s">
        <v>1867</v>
      </c>
      <c r="F2" s="3" t="s">
        <v>1868</v>
      </c>
      <c r="G2" s="3" t="s">
        <v>1869</v>
      </c>
    </row>
    <row r="3" spans="1:35" x14ac:dyDescent="0.45">
      <c r="A3" s="6" t="s">
        <v>220</v>
      </c>
      <c r="B3" s="8">
        <v>82.2</v>
      </c>
      <c r="C3" s="8">
        <v>83.3</v>
      </c>
      <c r="D3" s="8">
        <v>82.6</v>
      </c>
      <c r="E3" s="8">
        <v>82.7</v>
      </c>
      <c r="F3" s="8">
        <v>61.3</v>
      </c>
      <c r="G3" s="8">
        <v>63.2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1870</v>
      </c>
      <c r="B4" s="8">
        <v>79.7</v>
      </c>
      <c r="C4" s="8">
        <v>79.900000000000006</v>
      </c>
      <c r="D4" s="8">
        <v>80.900000000000006</v>
      </c>
      <c r="E4" s="8">
        <v>81</v>
      </c>
      <c r="F4" s="8">
        <v>58.7</v>
      </c>
      <c r="G4" s="8">
        <v>59.3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83.7</v>
      </c>
      <c r="C5" s="8">
        <v>82.2</v>
      </c>
      <c r="D5" s="8">
        <v>81.8</v>
      </c>
      <c r="E5" s="8">
        <v>80.2</v>
      </c>
      <c r="F5" s="8">
        <v>66.400000000000006</v>
      </c>
      <c r="G5" s="8">
        <v>66.2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8">
        <v>80.3</v>
      </c>
      <c r="C6" s="8">
        <v>81.3</v>
      </c>
      <c r="D6" s="8">
        <v>85.6</v>
      </c>
      <c r="E6" s="8">
        <v>85.3</v>
      </c>
      <c r="F6" s="8">
        <v>74.7</v>
      </c>
      <c r="G6" s="8">
        <v>75.099999999999994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83.1</v>
      </c>
      <c r="C7" s="8">
        <v>83.5</v>
      </c>
      <c r="D7" s="8">
        <v>83</v>
      </c>
      <c r="E7" s="8">
        <v>83.3</v>
      </c>
      <c r="F7" s="8">
        <v>65.2</v>
      </c>
      <c r="G7" s="8">
        <v>67.099999999999994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82.6</v>
      </c>
      <c r="C8" s="8">
        <v>82.4</v>
      </c>
      <c r="D8" s="8">
        <v>84.7</v>
      </c>
      <c r="E8" s="8">
        <v>84.5</v>
      </c>
      <c r="F8" s="8">
        <v>64.8</v>
      </c>
      <c r="G8" s="8">
        <v>66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82.5</v>
      </c>
      <c r="C9" s="8">
        <v>82</v>
      </c>
      <c r="D9" s="8">
        <v>80.099999999999994</v>
      </c>
      <c r="E9" s="8">
        <v>80.099999999999994</v>
      </c>
      <c r="F9" s="8">
        <v>75.3</v>
      </c>
      <c r="G9" s="8">
        <v>74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85.5</v>
      </c>
      <c r="C10" s="8">
        <v>85.3</v>
      </c>
      <c r="D10" s="8">
        <v>86.3</v>
      </c>
      <c r="E10" s="8">
        <v>86.1</v>
      </c>
      <c r="F10" s="8">
        <v>71.099999999999994</v>
      </c>
      <c r="G10" s="8">
        <v>70.3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86.4</v>
      </c>
      <c r="C11" s="8">
        <v>85</v>
      </c>
      <c r="D11" s="8">
        <v>81.599999999999994</v>
      </c>
      <c r="E11" s="8">
        <v>81.8</v>
      </c>
      <c r="F11" s="8">
        <v>69.7</v>
      </c>
      <c r="G11" s="8">
        <v>67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8">
        <v>85.7</v>
      </c>
      <c r="C12" s="8">
        <v>85.3</v>
      </c>
      <c r="D12" s="8">
        <v>78.3</v>
      </c>
      <c r="E12" s="8">
        <v>79.3</v>
      </c>
      <c r="F12" s="8">
        <v>83.3</v>
      </c>
      <c r="G12" s="8">
        <v>80.7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83.5</v>
      </c>
      <c r="C13" s="8">
        <v>83</v>
      </c>
      <c r="D13" s="8">
        <v>83.3</v>
      </c>
      <c r="E13" s="8">
        <v>82.8</v>
      </c>
      <c r="F13" s="8">
        <v>79.099999999999994</v>
      </c>
      <c r="G13" s="8">
        <v>77.8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8">
        <v>85.2</v>
      </c>
      <c r="C14" s="8">
        <v>86</v>
      </c>
      <c r="D14" s="8">
        <v>81.7</v>
      </c>
      <c r="E14" s="8">
        <v>83.1</v>
      </c>
      <c r="F14" s="8">
        <v>78.5</v>
      </c>
      <c r="G14" s="8">
        <v>77.7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78.400000000000006</v>
      </c>
      <c r="C15" s="8">
        <v>78.7</v>
      </c>
      <c r="D15" s="8">
        <v>81.599999999999994</v>
      </c>
      <c r="E15" s="8">
        <v>81.599999999999994</v>
      </c>
      <c r="F15" s="8">
        <v>65.900000000000006</v>
      </c>
      <c r="G15" s="8">
        <v>66.599999999999994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81.2</v>
      </c>
      <c r="C16" s="8">
        <v>81.3</v>
      </c>
      <c r="D16" s="8">
        <v>85.2</v>
      </c>
      <c r="E16" s="8">
        <v>85.1</v>
      </c>
      <c r="F16" s="8">
        <v>65.8</v>
      </c>
      <c r="G16" s="8">
        <v>66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76.900000000000006</v>
      </c>
      <c r="C17" s="8">
        <v>78</v>
      </c>
      <c r="D17" s="8">
        <v>82.6</v>
      </c>
      <c r="E17" s="8">
        <v>83</v>
      </c>
      <c r="F17" s="8">
        <v>58.1</v>
      </c>
      <c r="G17" s="8">
        <v>61.8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8">
        <v>83</v>
      </c>
      <c r="C18" s="8">
        <v>83.9</v>
      </c>
      <c r="D18" s="8">
        <v>84.8</v>
      </c>
      <c r="E18" s="8">
        <v>85.5</v>
      </c>
      <c r="F18" s="8">
        <v>75.099999999999994</v>
      </c>
      <c r="G18" s="8">
        <v>76.400000000000006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84</v>
      </c>
      <c r="C19" s="8">
        <v>84</v>
      </c>
      <c r="D19" s="8">
        <v>78.5</v>
      </c>
      <c r="E19" s="8">
        <v>80.8</v>
      </c>
      <c r="F19" s="8">
        <v>67.900000000000006</v>
      </c>
      <c r="G19" s="8">
        <v>68.8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72.8</v>
      </c>
      <c r="C20" s="8">
        <v>73.099999999999994</v>
      </c>
      <c r="D20" s="8">
        <v>68.5</v>
      </c>
      <c r="E20" s="8">
        <v>68.900000000000006</v>
      </c>
      <c r="F20" s="8">
        <v>55.7</v>
      </c>
      <c r="G20" s="8">
        <v>56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85.8</v>
      </c>
      <c r="C21" s="8">
        <v>85.8</v>
      </c>
      <c r="D21" s="8">
        <v>90.2</v>
      </c>
      <c r="E21" s="8">
        <v>88.6</v>
      </c>
      <c r="F21" s="8">
        <v>70.900000000000006</v>
      </c>
      <c r="G21" s="8">
        <v>72.599999999999994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77.400000000000006</v>
      </c>
      <c r="C22" s="8">
        <v>72.8</v>
      </c>
      <c r="D22" s="8">
        <v>81</v>
      </c>
      <c r="E22" s="8">
        <v>75.599999999999994</v>
      </c>
      <c r="F22" s="8">
        <v>65</v>
      </c>
      <c r="G22" s="8">
        <v>62.2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1871</v>
      </c>
      <c r="B23" s="8">
        <v>81.5</v>
      </c>
      <c r="C23" s="8">
        <v>81.099999999999994</v>
      </c>
      <c r="D23" s="8">
        <v>88.9</v>
      </c>
      <c r="E23" s="8">
        <v>91.9</v>
      </c>
      <c r="F23" s="8">
        <v>64</v>
      </c>
      <c r="G23" s="8">
        <v>66.7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1423</v>
      </c>
      <c r="B24" s="8">
        <v>80.5</v>
      </c>
      <c r="C24" s="8">
        <v>80.8</v>
      </c>
      <c r="D24" s="8">
        <v>82</v>
      </c>
      <c r="E24" s="8">
        <v>82.2</v>
      </c>
      <c r="F24" s="8">
        <v>65.900000000000006</v>
      </c>
      <c r="G24" s="8">
        <v>66.5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1873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1859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1860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1861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1862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1863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246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159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1864</v>
      </c>
      <c r="C2" s="3" t="s">
        <v>1865</v>
      </c>
      <c r="D2" s="3" t="s">
        <v>1866</v>
      </c>
      <c r="E2" s="3" t="s">
        <v>1867</v>
      </c>
      <c r="F2" s="3" t="s">
        <v>1868</v>
      </c>
      <c r="G2" s="3" t="s">
        <v>1869</v>
      </c>
    </row>
    <row r="3" spans="1:35" x14ac:dyDescent="0.45">
      <c r="A3" s="6" t="s">
        <v>220</v>
      </c>
      <c r="B3" s="8">
        <v>95.7</v>
      </c>
      <c r="C3" s="8">
        <v>94.4</v>
      </c>
      <c r="D3" s="8">
        <v>87.7</v>
      </c>
      <c r="E3" s="8">
        <v>87.2</v>
      </c>
      <c r="F3" s="8">
        <v>71.8</v>
      </c>
      <c r="G3" s="8">
        <v>72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1870</v>
      </c>
      <c r="B4" s="8">
        <v>91.4</v>
      </c>
      <c r="C4" s="8">
        <v>92.3</v>
      </c>
      <c r="D4" s="8">
        <v>88.5</v>
      </c>
      <c r="E4" s="8">
        <v>90</v>
      </c>
      <c r="F4" s="8">
        <v>70</v>
      </c>
      <c r="G4" s="8">
        <v>70.900000000000006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8">
        <v>94.5</v>
      </c>
      <c r="C5" s="8">
        <v>94.2</v>
      </c>
      <c r="D5" s="8">
        <v>90.4</v>
      </c>
      <c r="E5" s="8">
        <v>90.2</v>
      </c>
      <c r="F5" s="8">
        <v>73</v>
      </c>
      <c r="G5" s="8">
        <v>74.099999999999994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6" t="s">
        <v>251</v>
      </c>
      <c r="C6" s="8">
        <v>97.1</v>
      </c>
      <c r="D6" s="6" t="s">
        <v>251</v>
      </c>
      <c r="E6" s="8">
        <v>94.1</v>
      </c>
      <c r="F6" s="6" t="s">
        <v>251</v>
      </c>
      <c r="G6" s="8">
        <v>55.9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8">
        <v>88.2</v>
      </c>
      <c r="C7" s="8">
        <v>86.7</v>
      </c>
      <c r="D7" s="8">
        <v>82.6</v>
      </c>
      <c r="E7" s="8">
        <v>81</v>
      </c>
      <c r="F7" s="8">
        <v>62.3</v>
      </c>
      <c r="G7" s="8">
        <v>63.1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8">
        <v>94</v>
      </c>
      <c r="C8" s="8">
        <v>91.6</v>
      </c>
      <c r="D8" s="8">
        <v>88.7</v>
      </c>
      <c r="E8" s="8">
        <v>87.7</v>
      </c>
      <c r="F8" s="8">
        <v>62.2</v>
      </c>
      <c r="G8" s="8">
        <v>62.6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8">
        <v>91.5</v>
      </c>
      <c r="C9" s="8">
        <v>91.6</v>
      </c>
      <c r="D9" s="8">
        <v>86.9</v>
      </c>
      <c r="E9" s="8">
        <v>86.4</v>
      </c>
      <c r="F9" s="8">
        <v>70.900000000000006</v>
      </c>
      <c r="G9" s="8">
        <v>71.2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8">
        <v>92</v>
      </c>
      <c r="C10" s="8">
        <v>89.6</v>
      </c>
      <c r="D10" s="8">
        <v>90</v>
      </c>
      <c r="E10" s="8">
        <v>88.1</v>
      </c>
      <c r="F10" s="8">
        <v>63.3</v>
      </c>
      <c r="G10" s="8">
        <v>63.6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8">
        <v>89.7</v>
      </c>
      <c r="C11" s="8">
        <v>90.9</v>
      </c>
      <c r="D11" s="8">
        <v>79.3</v>
      </c>
      <c r="E11" s="8">
        <v>81.3</v>
      </c>
      <c r="F11" s="8">
        <v>75.900000000000006</v>
      </c>
      <c r="G11" s="8">
        <v>75.8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 t="s">
        <v>251</v>
      </c>
      <c r="C12" s="6" t="s">
        <v>251</v>
      </c>
      <c r="D12" s="6" t="s">
        <v>251</v>
      </c>
      <c r="E12" s="6" t="s">
        <v>251</v>
      </c>
      <c r="F12" s="6" t="s">
        <v>251</v>
      </c>
      <c r="G12" s="6" t="s">
        <v>251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8">
        <v>84.8</v>
      </c>
      <c r="C13" s="8">
        <v>83.3</v>
      </c>
      <c r="D13" s="8">
        <v>80</v>
      </c>
      <c r="E13" s="8">
        <v>78.900000000000006</v>
      </c>
      <c r="F13" s="8">
        <v>75.8</v>
      </c>
      <c r="G13" s="8">
        <v>73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6" t="s">
        <v>251</v>
      </c>
      <c r="C14" s="8">
        <v>100</v>
      </c>
      <c r="D14" s="6" t="s">
        <v>251</v>
      </c>
      <c r="E14" s="8">
        <v>92</v>
      </c>
      <c r="F14" s="6" t="s">
        <v>251</v>
      </c>
      <c r="G14" s="8">
        <v>76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8">
        <v>92.3</v>
      </c>
      <c r="C15" s="8">
        <v>91.8</v>
      </c>
      <c r="D15" s="8">
        <v>87.4</v>
      </c>
      <c r="E15" s="8">
        <v>89</v>
      </c>
      <c r="F15" s="8">
        <v>58.3</v>
      </c>
      <c r="G15" s="8">
        <v>59.8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8">
        <v>91.8</v>
      </c>
      <c r="C16" s="8">
        <v>89</v>
      </c>
      <c r="D16" s="8">
        <v>88.5</v>
      </c>
      <c r="E16" s="8">
        <v>85.7</v>
      </c>
      <c r="F16" s="8">
        <v>68.3</v>
      </c>
      <c r="G16" s="8">
        <v>67.599999999999994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8">
        <v>88.5</v>
      </c>
      <c r="C17" s="8">
        <v>88</v>
      </c>
      <c r="D17" s="8">
        <v>84.9</v>
      </c>
      <c r="E17" s="8">
        <v>86.1</v>
      </c>
      <c r="F17" s="8">
        <v>57.1</v>
      </c>
      <c r="G17" s="8">
        <v>56.7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6" t="s">
        <v>251</v>
      </c>
      <c r="C18" s="6" t="s">
        <v>251</v>
      </c>
      <c r="D18" s="6" t="s">
        <v>251</v>
      </c>
      <c r="E18" s="6" t="s">
        <v>251</v>
      </c>
      <c r="F18" s="6" t="s">
        <v>251</v>
      </c>
      <c r="G18" s="6" t="s">
        <v>251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8">
        <v>93.8</v>
      </c>
      <c r="C19" s="8">
        <v>95.3</v>
      </c>
      <c r="D19" s="8">
        <v>87.7</v>
      </c>
      <c r="E19" s="8">
        <v>89.6</v>
      </c>
      <c r="F19" s="8">
        <v>67.5</v>
      </c>
      <c r="G19" s="8">
        <v>69.3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8">
        <v>92.9</v>
      </c>
      <c r="C20" s="8">
        <v>90.9</v>
      </c>
      <c r="D20" s="8">
        <v>88.1</v>
      </c>
      <c r="E20" s="8">
        <v>85.5</v>
      </c>
      <c r="F20" s="8">
        <v>45.9</v>
      </c>
      <c r="G20" s="8">
        <v>46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8">
        <v>89.1</v>
      </c>
      <c r="C21" s="8">
        <v>87.3</v>
      </c>
      <c r="D21" s="8">
        <v>87.4</v>
      </c>
      <c r="E21" s="8">
        <v>84.7</v>
      </c>
      <c r="F21" s="8">
        <v>60</v>
      </c>
      <c r="G21" s="8">
        <v>63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8">
        <v>88.5</v>
      </c>
      <c r="C22" s="8">
        <v>93.3</v>
      </c>
      <c r="D22" s="8">
        <v>78.599999999999994</v>
      </c>
      <c r="E22" s="8">
        <v>87.5</v>
      </c>
      <c r="F22" s="8">
        <v>51.9</v>
      </c>
      <c r="G22" s="8">
        <v>47.7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1871</v>
      </c>
      <c r="B23" s="6" t="s">
        <v>188</v>
      </c>
      <c r="C23" s="6" t="s">
        <v>188</v>
      </c>
      <c r="D23" s="6" t="s">
        <v>188</v>
      </c>
      <c r="E23" s="6" t="s">
        <v>188</v>
      </c>
      <c r="F23" s="6" t="s">
        <v>188</v>
      </c>
      <c r="G23" s="6" t="s">
        <v>188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1423</v>
      </c>
      <c r="B24" s="8">
        <v>92.7</v>
      </c>
      <c r="C24" s="8">
        <v>91.7</v>
      </c>
      <c r="D24" s="8">
        <v>87.3</v>
      </c>
      <c r="E24" s="8">
        <v>87.2</v>
      </c>
      <c r="F24" s="8">
        <v>66.5</v>
      </c>
      <c r="G24" s="8">
        <v>66.400000000000006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200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1874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1859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1860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208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1861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1862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1863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246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248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  <col min="8" max="8" width="13.1328125" customWidth="1"/>
  </cols>
  <sheetData>
    <row r="1" spans="1:35" x14ac:dyDescent="0.45">
      <c r="A1" s="4" t="s">
        <v>17</v>
      </c>
      <c r="H1" s="1" t="str">
        <f>HYPERLINK("#'INDEX'!A1", "Back to INDEX")</f>
        <v>Back to INDEX</v>
      </c>
    </row>
    <row r="2" spans="1:35" x14ac:dyDescent="0.45">
      <c r="A2" s="3" t="s">
        <v>188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257</v>
      </c>
      <c r="G2" s="3" t="s">
        <v>258</v>
      </c>
    </row>
    <row r="3" spans="1:35" x14ac:dyDescent="0.45">
      <c r="A3" s="6" t="s">
        <v>220</v>
      </c>
      <c r="B3" s="6">
        <v>85000</v>
      </c>
      <c r="C3" s="6">
        <v>86100</v>
      </c>
      <c r="D3" s="6">
        <v>83000</v>
      </c>
      <c r="E3" s="6">
        <v>84900</v>
      </c>
      <c r="F3" s="6">
        <v>83500</v>
      </c>
      <c r="G3" s="6">
        <v>86000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221</v>
      </c>
      <c r="B4" s="6">
        <v>95000</v>
      </c>
      <c r="C4" s="6">
        <v>97000</v>
      </c>
      <c r="D4" s="6" t="s">
        <v>251</v>
      </c>
      <c r="E4" s="6" t="s">
        <v>251</v>
      </c>
      <c r="F4" s="6">
        <v>93000</v>
      </c>
      <c r="G4" s="6">
        <v>94000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222</v>
      </c>
      <c r="B5" s="6">
        <v>90000</v>
      </c>
      <c r="C5" s="6">
        <v>90000</v>
      </c>
      <c r="D5" s="6">
        <v>83000</v>
      </c>
      <c r="E5" s="6">
        <v>90500</v>
      </c>
      <c r="F5" s="6">
        <v>89000</v>
      </c>
      <c r="G5" s="6">
        <v>90000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223</v>
      </c>
      <c r="B6" s="6" t="s">
        <v>251</v>
      </c>
      <c r="C6" s="6" t="s">
        <v>251</v>
      </c>
      <c r="D6" s="6" t="s">
        <v>251</v>
      </c>
      <c r="E6" s="6" t="s">
        <v>251</v>
      </c>
      <c r="F6" s="6">
        <v>102000</v>
      </c>
      <c r="G6" s="6" t="s">
        <v>251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224</v>
      </c>
      <c r="B7" s="6" t="s">
        <v>251</v>
      </c>
      <c r="C7" s="6">
        <v>83200</v>
      </c>
      <c r="D7" s="6">
        <v>84300</v>
      </c>
      <c r="E7" s="6" t="s">
        <v>251</v>
      </c>
      <c r="F7" s="6">
        <v>85000</v>
      </c>
      <c r="G7" s="6">
        <v>83500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225</v>
      </c>
      <c r="B8" s="6">
        <v>101700</v>
      </c>
      <c r="C8" s="6">
        <v>100000</v>
      </c>
      <c r="D8" s="6">
        <v>101500</v>
      </c>
      <c r="E8" s="6">
        <v>90000</v>
      </c>
      <c r="F8" s="6">
        <v>101700</v>
      </c>
      <c r="G8" s="6">
        <v>94300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226</v>
      </c>
      <c r="B9" s="6">
        <v>110000</v>
      </c>
      <c r="C9" s="6">
        <v>101000</v>
      </c>
      <c r="D9" s="6">
        <v>92000</v>
      </c>
      <c r="E9" s="6">
        <v>87000</v>
      </c>
      <c r="F9" s="6">
        <v>95500</v>
      </c>
      <c r="G9" s="6">
        <v>92000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227</v>
      </c>
      <c r="B10" s="6" t="s">
        <v>251</v>
      </c>
      <c r="C10" s="6" t="s">
        <v>251</v>
      </c>
      <c r="D10" s="6">
        <v>100000</v>
      </c>
      <c r="E10" s="6">
        <v>110000</v>
      </c>
      <c r="F10" s="6">
        <v>107500</v>
      </c>
      <c r="G10" s="6">
        <v>110000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228</v>
      </c>
      <c r="B11" s="6" t="s">
        <v>251</v>
      </c>
      <c r="C11" s="6" t="s">
        <v>251</v>
      </c>
      <c r="D11" s="6" t="s">
        <v>251</v>
      </c>
      <c r="E11" s="6" t="s">
        <v>251</v>
      </c>
      <c r="F11" s="6" t="s">
        <v>251</v>
      </c>
      <c r="G11" s="6" t="s">
        <v>251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229</v>
      </c>
      <c r="B12" s="6" t="s">
        <v>251</v>
      </c>
      <c r="C12" s="6" t="s">
        <v>251</v>
      </c>
      <c r="D12" s="6" t="s">
        <v>251</v>
      </c>
      <c r="E12" s="6" t="s">
        <v>251</v>
      </c>
      <c r="F12" s="6" t="s">
        <v>251</v>
      </c>
      <c r="G12" s="6" t="s">
        <v>251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230</v>
      </c>
      <c r="B13" s="6" t="s">
        <v>251</v>
      </c>
      <c r="C13" s="6" t="s">
        <v>251</v>
      </c>
      <c r="D13" s="6" t="s">
        <v>251</v>
      </c>
      <c r="E13" s="6" t="s">
        <v>251</v>
      </c>
      <c r="F13" s="6" t="s">
        <v>251</v>
      </c>
      <c r="G13" s="6" t="s">
        <v>251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231</v>
      </c>
      <c r="B14" s="6" t="s">
        <v>188</v>
      </c>
      <c r="C14" s="6" t="s">
        <v>251</v>
      </c>
      <c r="D14" s="6" t="s">
        <v>251</v>
      </c>
      <c r="E14" s="6" t="s">
        <v>251</v>
      </c>
      <c r="F14" s="6" t="s">
        <v>251</v>
      </c>
      <c r="G14" s="6" t="s">
        <v>251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232</v>
      </c>
      <c r="B15" s="6">
        <v>102300</v>
      </c>
      <c r="C15" s="6">
        <v>108200</v>
      </c>
      <c r="D15" s="6">
        <v>107000</v>
      </c>
      <c r="E15" s="6">
        <v>101000</v>
      </c>
      <c r="F15" s="6">
        <v>105000</v>
      </c>
      <c r="G15" s="6">
        <v>102000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233</v>
      </c>
      <c r="B16" s="6">
        <v>102000</v>
      </c>
      <c r="C16" s="6">
        <v>100000</v>
      </c>
      <c r="D16" s="6">
        <v>95000</v>
      </c>
      <c r="E16" s="6">
        <v>97000</v>
      </c>
      <c r="F16" s="6">
        <v>96800</v>
      </c>
      <c r="G16" s="6">
        <v>97000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234</v>
      </c>
      <c r="B17" s="6">
        <v>79500</v>
      </c>
      <c r="C17" s="6">
        <v>89700</v>
      </c>
      <c r="D17" s="6">
        <v>87000</v>
      </c>
      <c r="E17" s="6">
        <v>84700</v>
      </c>
      <c r="F17" s="6">
        <v>83500</v>
      </c>
      <c r="G17" s="6">
        <v>87000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235</v>
      </c>
      <c r="B18" s="6" t="s">
        <v>251</v>
      </c>
      <c r="C18" s="6" t="s">
        <v>251</v>
      </c>
      <c r="D18" s="6" t="s">
        <v>251</v>
      </c>
      <c r="E18" s="6" t="s">
        <v>251</v>
      </c>
      <c r="F18" s="6" t="s">
        <v>251</v>
      </c>
      <c r="G18" s="6" t="s">
        <v>251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236</v>
      </c>
      <c r="B19" s="6" t="s">
        <v>251</v>
      </c>
      <c r="C19" s="6">
        <v>93000</v>
      </c>
      <c r="D19" s="6">
        <v>87400</v>
      </c>
      <c r="E19" s="6">
        <v>90000</v>
      </c>
      <c r="F19" s="6">
        <v>88000</v>
      </c>
      <c r="G19" s="6">
        <v>90000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237</v>
      </c>
      <c r="B20" s="6" t="s">
        <v>251</v>
      </c>
      <c r="C20" s="6" t="s">
        <v>251</v>
      </c>
      <c r="D20" s="6" t="s">
        <v>251</v>
      </c>
      <c r="E20" s="6" t="s">
        <v>251</v>
      </c>
      <c r="F20" s="6">
        <v>103500</v>
      </c>
      <c r="G20" s="6">
        <v>107000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238</v>
      </c>
      <c r="B21" s="6">
        <v>95000</v>
      </c>
      <c r="C21" s="6">
        <v>70000</v>
      </c>
      <c r="D21" s="6">
        <v>70000</v>
      </c>
      <c r="E21" s="6">
        <v>71500</v>
      </c>
      <c r="F21" s="6">
        <v>75000</v>
      </c>
      <c r="G21" s="6">
        <v>70000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239</v>
      </c>
      <c r="B22" s="6" t="s">
        <v>251</v>
      </c>
      <c r="C22" s="6" t="s">
        <v>251</v>
      </c>
      <c r="D22" s="6" t="s">
        <v>251</v>
      </c>
      <c r="E22" s="6" t="s">
        <v>251</v>
      </c>
      <c r="F22" s="6" t="s">
        <v>251</v>
      </c>
      <c r="G22" s="6" t="s">
        <v>251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240</v>
      </c>
      <c r="B23" s="6" t="s">
        <v>251</v>
      </c>
      <c r="C23" s="6" t="s">
        <v>188</v>
      </c>
      <c r="D23" s="6" t="s">
        <v>188</v>
      </c>
      <c r="E23" s="6" t="s">
        <v>188</v>
      </c>
      <c r="F23" s="6" t="s">
        <v>251</v>
      </c>
      <c r="G23" s="6" t="s">
        <v>188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9" t="s">
        <v>241</v>
      </c>
      <c r="B24" s="9">
        <v>90200</v>
      </c>
      <c r="C24" s="9">
        <v>92000</v>
      </c>
      <c r="D24" s="9">
        <v>90000</v>
      </c>
      <c r="E24" s="9">
        <v>90000</v>
      </c>
      <c r="F24" s="9">
        <v>90000</v>
      </c>
      <c r="G24" s="9">
        <v>90000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242</v>
      </c>
      <c r="B25" s="6">
        <v>25700</v>
      </c>
      <c r="C25" s="6">
        <v>18000</v>
      </c>
      <c r="D25" s="6">
        <v>10700</v>
      </c>
      <c r="E25" s="6">
        <v>9300</v>
      </c>
      <c r="F25" s="6">
        <v>10800</v>
      </c>
      <c r="G25" s="6">
        <v>10100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200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264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260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261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208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212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246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247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248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62"/>
  <sheetViews>
    <sheetView workbookViewId="0"/>
  </sheetViews>
  <sheetFormatPr defaultRowHeight="14.25" x14ac:dyDescent="0.45"/>
  <cols>
    <col min="1" max="1" width="38.73046875" customWidth="1"/>
    <col min="2" max="5" width="22.73046875" customWidth="1"/>
    <col min="6" max="6" width="13.1328125" customWidth="1"/>
  </cols>
  <sheetData>
    <row r="1" spans="1:35" x14ac:dyDescent="0.45">
      <c r="A1" s="4" t="s">
        <v>19</v>
      </c>
      <c r="F1" s="1" t="str">
        <f>HYPERLINK("#'INDEX'!A1", "Back to INDEX")</f>
        <v>Back to INDEX</v>
      </c>
    </row>
    <row r="2" spans="1:35" ht="52.5" x14ac:dyDescent="0.45">
      <c r="A2" s="3" t="s">
        <v>188</v>
      </c>
      <c r="B2" s="3" t="s">
        <v>195</v>
      </c>
      <c r="C2" s="3" t="s">
        <v>196</v>
      </c>
      <c r="D2" s="3" t="s">
        <v>197</v>
      </c>
      <c r="E2" s="3" t="s">
        <v>198</v>
      </c>
    </row>
    <row r="3" spans="1:35" x14ac:dyDescent="0.45">
      <c r="A3" s="6" t="s">
        <v>265</v>
      </c>
      <c r="B3" s="6" t="s">
        <v>266</v>
      </c>
      <c r="C3" s="6" t="s">
        <v>267</v>
      </c>
      <c r="D3" s="6" t="s">
        <v>268</v>
      </c>
      <c r="E3" s="6" t="s">
        <v>269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6" t="s">
        <v>270</v>
      </c>
      <c r="B4" s="6" t="s">
        <v>271</v>
      </c>
      <c r="C4" s="6" t="s">
        <v>272</v>
      </c>
      <c r="D4" s="6" t="s">
        <v>273</v>
      </c>
      <c r="E4" s="6" t="s">
        <v>274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6" t="s">
        <v>275</v>
      </c>
      <c r="B5" s="6" t="s">
        <v>276</v>
      </c>
      <c r="C5" s="6" t="s">
        <v>277</v>
      </c>
      <c r="D5" s="6" t="s">
        <v>278</v>
      </c>
      <c r="E5" s="6" t="s">
        <v>279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6" t="s">
        <v>280</v>
      </c>
      <c r="B6" s="6" t="s">
        <v>281</v>
      </c>
      <c r="C6" s="6" t="s">
        <v>282</v>
      </c>
      <c r="D6" s="6" t="s">
        <v>283</v>
      </c>
      <c r="E6" s="6" t="s">
        <v>284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6" t="s">
        <v>285</v>
      </c>
      <c r="B7" s="6" t="s">
        <v>286</v>
      </c>
      <c r="C7" s="6" t="s">
        <v>287</v>
      </c>
      <c r="D7" s="6" t="s">
        <v>288</v>
      </c>
      <c r="E7" s="6" t="s">
        <v>289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6" t="s">
        <v>290</v>
      </c>
      <c r="B8" s="6" t="s">
        <v>291</v>
      </c>
      <c r="C8" s="6" t="s">
        <v>292</v>
      </c>
      <c r="D8" s="6" t="s">
        <v>293</v>
      </c>
      <c r="E8" s="6" t="s">
        <v>294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6" t="s">
        <v>295</v>
      </c>
      <c r="B9" s="6" t="s">
        <v>296</v>
      </c>
      <c r="C9" s="6" t="s">
        <v>297</v>
      </c>
      <c r="D9" s="6" t="s">
        <v>298</v>
      </c>
      <c r="E9" s="6" t="s">
        <v>299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6" t="s">
        <v>300</v>
      </c>
      <c r="B10" s="6" t="s">
        <v>301</v>
      </c>
      <c r="C10" s="6" t="s">
        <v>302</v>
      </c>
      <c r="D10" s="6" t="s">
        <v>303</v>
      </c>
      <c r="E10" s="6" t="s">
        <v>304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6" t="s">
        <v>305</v>
      </c>
      <c r="B11" s="6" t="s">
        <v>306</v>
      </c>
      <c r="C11" s="6" t="s">
        <v>307</v>
      </c>
      <c r="D11" s="6" t="s">
        <v>308</v>
      </c>
      <c r="E11" s="6" t="s">
        <v>309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6" t="s">
        <v>310</v>
      </c>
      <c r="B12" s="6" t="s">
        <v>311</v>
      </c>
      <c r="C12" s="6" t="s">
        <v>312</v>
      </c>
      <c r="D12" s="6" t="s">
        <v>313</v>
      </c>
      <c r="E12" s="6" t="s">
        <v>314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6" t="s">
        <v>315</v>
      </c>
      <c r="B13" s="6" t="s">
        <v>316</v>
      </c>
      <c r="C13" s="6" t="s">
        <v>317</v>
      </c>
      <c r="D13" s="6" t="s">
        <v>318</v>
      </c>
      <c r="E13" s="6" t="s">
        <v>319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6" t="s">
        <v>320</v>
      </c>
      <c r="B14" s="6" t="s">
        <v>321</v>
      </c>
      <c r="C14" s="6" t="s">
        <v>322</v>
      </c>
      <c r="D14" s="6" t="s">
        <v>323</v>
      </c>
      <c r="E14" s="6" t="s">
        <v>324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6" t="s">
        <v>325</v>
      </c>
      <c r="B15" s="6" t="s">
        <v>326</v>
      </c>
      <c r="C15" s="6" t="s">
        <v>327</v>
      </c>
      <c r="D15" s="6" t="s">
        <v>328</v>
      </c>
      <c r="E15" s="6" t="s">
        <v>329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6" t="s">
        <v>330</v>
      </c>
      <c r="B16" s="6" t="s">
        <v>331</v>
      </c>
      <c r="C16" s="6" t="s">
        <v>332</v>
      </c>
      <c r="D16" s="6" t="s">
        <v>333</v>
      </c>
      <c r="E16" s="6" t="s">
        <v>334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6" t="s">
        <v>335</v>
      </c>
      <c r="B17" s="6" t="s">
        <v>336</v>
      </c>
      <c r="C17" s="6" t="s">
        <v>337</v>
      </c>
      <c r="D17" s="6" t="s">
        <v>338</v>
      </c>
      <c r="E17" s="6" t="s">
        <v>339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6" t="s">
        <v>340</v>
      </c>
      <c r="B18" s="6" t="s">
        <v>341</v>
      </c>
      <c r="C18" s="6" t="s">
        <v>342</v>
      </c>
      <c r="D18" s="6" t="s">
        <v>343</v>
      </c>
      <c r="E18" s="6" t="s">
        <v>344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6" t="s">
        <v>345</v>
      </c>
      <c r="B19" s="6" t="s">
        <v>346</v>
      </c>
      <c r="C19" s="6" t="s">
        <v>347</v>
      </c>
      <c r="D19" s="6" t="s">
        <v>348</v>
      </c>
      <c r="E19" s="6" t="s">
        <v>349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6" t="s">
        <v>350</v>
      </c>
      <c r="B20" s="6" t="s">
        <v>351</v>
      </c>
      <c r="C20" s="6" t="s">
        <v>352</v>
      </c>
      <c r="D20" s="6" t="s">
        <v>353</v>
      </c>
      <c r="E20" s="6" t="s">
        <v>354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6" t="s">
        <v>355</v>
      </c>
      <c r="B21" s="6" t="s">
        <v>356</v>
      </c>
      <c r="C21" s="6" t="s">
        <v>357</v>
      </c>
      <c r="D21" s="6" t="s">
        <v>358</v>
      </c>
      <c r="E21" s="6" t="s">
        <v>359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6" t="s">
        <v>360</v>
      </c>
      <c r="B22" s="6" t="s">
        <v>361</v>
      </c>
      <c r="C22" s="6" t="s">
        <v>362</v>
      </c>
      <c r="D22" s="6" t="s">
        <v>363</v>
      </c>
      <c r="E22" s="6" t="s">
        <v>364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6" t="s">
        <v>365</v>
      </c>
      <c r="B23" s="6" t="s">
        <v>366</v>
      </c>
      <c r="C23" s="6" t="s">
        <v>367</v>
      </c>
      <c r="D23" s="6" t="s">
        <v>368</v>
      </c>
      <c r="E23" s="6" t="s">
        <v>369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6" t="s">
        <v>370</v>
      </c>
      <c r="B24" s="6" t="s">
        <v>371</v>
      </c>
      <c r="C24" s="6" t="s">
        <v>372</v>
      </c>
      <c r="D24" s="6" t="s">
        <v>373</v>
      </c>
      <c r="E24" s="6" t="s">
        <v>374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6" t="s">
        <v>375</v>
      </c>
      <c r="B25" s="6" t="s">
        <v>376</v>
      </c>
      <c r="C25" s="6" t="s">
        <v>377</v>
      </c>
      <c r="D25" s="6" t="s">
        <v>378</v>
      </c>
      <c r="E25" s="6" t="s">
        <v>379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6" t="s">
        <v>380</v>
      </c>
      <c r="B26" s="6" t="s">
        <v>381</v>
      </c>
      <c r="C26" s="6" t="s">
        <v>382</v>
      </c>
      <c r="D26" s="6" t="s">
        <v>383</v>
      </c>
      <c r="E26" s="6" t="s">
        <v>384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6" t="s">
        <v>385</v>
      </c>
      <c r="B27" s="6" t="s">
        <v>386</v>
      </c>
      <c r="C27" s="6" t="s">
        <v>387</v>
      </c>
      <c r="D27" s="6" t="s">
        <v>388</v>
      </c>
      <c r="E27" s="6" t="s">
        <v>389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6" t="s">
        <v>390</v>
      </c>
      <c r="B28" s="6" t="s">
        <v>391</v>
      </c>
      <c r="C28" s="6" t="s">
        <v>392</v>
      </c>
      <c r="D28" s="6" t="s">
        <v>393</v>
      </c>
      <c r="E28" s="6" t="s">
        <v>394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6" t="s">
        <v>395</v>
      </c>
      <c r="B29" s="6" t="s">
        <v>396</v>
      </c>
      <c r="C29" s="6" t="s">
        <v>397</v>
      </c>
      <c r="D29" s="6" t="s">
        <v>398</v>
      </c>
      <c r="E29" s="6" t="s">
        <v>399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6" t="s">
        <v>400</v>
      </c>
      <c r="B30" s="6" t="s">
        <v>401</v>
      </c>
      <c r="C30" s="6" t="s">
        <v>402</v>
      </c>
      <c r="D30" s="6" t="s">
        <v>403</v>
      </c>
      <c r="E30" s="6" t="s">
        <v>404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6" t="s">
        <v>405</v>
      </c>
      <c r="B31" s="6" t="s">
        <v>406</v>
      </c>
      <c r="C31" s="6" t="s">
        <v>407</v>
      </c>
      <c r="D31" s="6" t="s">
        <v>408</v>
      </c>
      <c r="E31" s="6" t="s">
        <v>409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6" t="s">
        <v>410</v>
      </c>
      <c r="B32" s="6" t="s">
        <v>411</v>
      </c>
      <c r="C32" s="6" t="s">
        <v>412</v>
      </c>
      <c r="D32" s="6" t="s">
        <v>413</v>
      </c>
      <c r="E32" s="6" t="s">
        <v>414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6" t="s">
        <v>415</v>
      </c>
      <c r="B33" s="6" t="s">
        <v>416</v>
      </c>
      <c r="C33" s="6" t="s">
        <v>417</v>
      </c>
      <c r="D33" s="6" t="s">
        <v>418</v>
      </c>
      <c r="E33" s="6" t="s">
        <v>251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6" t="s">
        <v>419</v>
      </c>
      <c r="B34" s="6" t="s">
        <v>420</v>
      </c>
      <c r="C34" s="6" t="s">
        <v>421</v>
      </c>
      <c r="D34" s="6" t="s">
        <v>422</v>
      </c>
      <c r="E34" s="6" t="s">
        <v>423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6" t="s">
        <v>424</v>
      </c>
      <c r="B35" s="6" t="s">
        <v>425</v>
      </c>
      <c r="C35" s="6" t="s">
        <v>426</v>
      </c>
      <c r="D35" s="6" t="s">
        <v>427</v>
      </c>
      <c r="E35" s="6" t="s">
        <v>428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6" t="s">
        <v>429</v>
      </c>
      <c r="B36" s="6" t="s">
        <v>430</v>
      </c>
      <c r="C36" s="6" t="s">
        <v>431</v>
      </c>
      <c r="D36" s="6" t="s">
        <v>432</v>
      </c>
      <c r="E36" s="6" t="s">
        <v>433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6" t="s">
        <v>434</v>
      </c>
      <c r="B37" s="6" t="s">
        <v>435</v>
      </c>
      <c r="C37" s="6" t="s">
        <v>436</v>
      </c>
      <c r="D37" s="6" t="s">
        <v>293</v>
      </c>
      <c r="E37" s="6" t="s">
        <v>437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6" t="s">
        <v>438</v>
      </c>
      <c r="B38" s="6" t="s">
        <v>420</v>
      </c>
      <c r="C38" s="6" t="s">
        <v>439</v>
      </c>
      <c r="D38" s="6" t="s">
        <v>440</v>
      </c>
      <c r="E38" s="6" t="s">
        <v>441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6" t="s">
        <v>442</v>
      </c>
      <c r="B39" s="6" t="s">
        <v>443</v>
      </c>
      <c r="C39" s="6" t="s">
        <v>444</v>
      </c>
      <c r="D39" s="6" t="s">
        <v>445</v>
      </c>
      <c r="E39" s="6" t="s">
        <v>329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6" t="s">
        <v>446</v>
      </c>
      <c r="B40" s="6" t="s">
        <v>447</v>
      </c>
      <c r="C40" s="6" t="s">
        <v>448</v>
      </c>
      <c r="D40" s="6" t="s">
        <v>449</v>
      </c>
      <c r="E40" s="6" t="s">
        <v>450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6" t="s">
        <v>451</v>
      </c>
      <c r="B41" s="6" t="s">
        <v>452</v>
      </c>
      <c r="C41" s="6" t="s">
        <v>453</v>
      </c>
      <c r="D41" s="6" t="s">
        <v>454</v>
      </c>
      <c r="E41" s="6" t="s">
        <v>455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6" t="s">
        <v>456</v>
      </c>
      <c r="B42" s="6" t="s">
        <v>457</v>
      </c>
      <c r="C42" s="6" t="s">
        <v>458</v>
      </c>
      <c r="D42" s="6" t="s">
        <v>459</v>
      </c>
      <c r="E42" s="6" t="s">
        <v>460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6" t="s">
        <v>461</v>
      </c>
      <c r="B43" s="6" t="s">
        <v>462</v>
      </c>
      <c r="C43" s="6" t="s">
        <v>463</v>
      </c>
      <c r="D43" s="6" t="s">
        <v>464</v>
      </c>
      <c r="E43" s="6" t="s">
        <v>465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9" t="s">
        <v>466</v>
      </c>
      <c r="B44" s="9" t="s">
        <v>467</v>
      </c>
      <c r="C44" s="9" t="s">
        <v>468</v>
      </c>
      <c r="D44" s="9" t="s">
        <v>469</v>
      </c>
      <c r="E44" s="9" t="s">
        <v>470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6" t="s">
        <v>242</v>
      </c>
      <c r="B45" s="8">
        <v>6.8</v>
      </c>
      <c r="C45" s="8">
        <v>3.2</v>
      </c>
      <c r="D45" s="8">
        <v>3.3</v>
      </c>
      <c r="E45" s="6">
        <v>4500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6" t="s">
        <v>200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6" t="s">
        <v>471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6" t="s">
        <v>244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6" t="s">
        <v>472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t="s">
        <v>473</v>
      </c>
    </row>
    <row r="53" spans="1:35" x14ac:dyDescent="0.45">
      <c r="A53" t="s">
        <v>208</v>
      </c>
    </row>
    <row r="54" spans="1:35" x14ac:dyDescent="0.45">
      <c r="A54" t="s">
        <v>209</v>
      </c>
    </row>
    <row r="55" spans="1:35" x14ac:dyDescent="0.45">
      <c r="A55" t="s">
        <v>210</v>
      </c>
    </row>
    <row r="56" spans="1:35" x14ac:dyDescent="0.45">
      <c r="A56" t="s">
        <v>211</v>
      </c>
    </row>
    <row r="57" spans="1:35" x14ac:dyDescent="0.45">
      <c r="A57" t="s">
        <v>212</v>
      </c>
    </row>
    <row r="58" spans="1:35" x14ac:dyDescent="0.45">
      <c r="A58" t="s">
        <v>474</v>
      </c>
    </row>
    <row r="60" spans="1:35" x14ac:dyDescent="0.45">
      <c r="A60" t="s">
        <v>247</v>
      </c>
    </row>
    <row r="61" spans="1:35" x14ac:dyDescent="0.45">
      <c r="A61" t="s">
        <v>475</v>
      </c>
    </row>
    <row r="62" spans="1:35" x14ac:dyDescent="0.45">
      <c r="A62" t="s">
        <v>476</v>
      </c>
    </row>
  </sheetData>
  <pageMargins left="0.7" right="0.7" top="0.75" bottom="0.75" header="0.3" footer="0.3"/>
  <pageSetup paperSize="9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AI50"/>
  <sheetViews>
    <sheetView workbookViewId="0">
      <selection activeCell="B1" sqref="B1"/>
    </sheetView>
  </sheetViews>
  <sheetFormatPr defaultRowHeight="14.25" x14ac:dyDescent="0.45"/>
  <cols>
    <col min="1" max="1" width="13.1328125" customWidth="1"/>
  </cols>
  <sheetData>
    <row r="1" spans="1:35" x14ac:dyDescent="0.45">
      <c r="A1" s="1" t="str">
        <f>HYPERLINK("#'INDEX'!A1", "Back to INDEX")</f>
        <v>Back to INDEX</v>
      </c>
    </row>
    <row r="3" spans="1:3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INDEX</vt:lpstr>
      <vt:lpstr>Table1</vt:lpstr>
      <vt:lpstr>Table2</vt:lpstr>
      <vt:lpstr>Table2a</vt:lpstr>
      <vt:lpstr>Table2b</vt:lpstr>
      <vt:lpstr>Table3</vt:lpstr>
      <vt:lpstr>Table3a</vt:lpstr>
      <vt:lpstr>Table3b</vt:lpstr>
      <vt:lpstr>Table4</vt:lpstr>
      <vt:lpstr>Table4a</vt:lpstr>
      <vt:lpstr>Table4b</vt:lpstr>
      <vt:lpstr>Table4c</vt:lpstr>
      <vt:lpstr>Table4d</vt:lpstr>
      <vt:lpstr>Table5</vt:lpstr>
      <vt:lpstr>Table5a</vt:lpstr>
      <vt:lpstr>Table6</vt:lpstr>
      <vt:lpstr>Table7</vt:lpstr>
      <vt:lpstr>Table7a</vt:lpstr>
      <vt:lpstr>Table7b</vt:lpstr>
      <vt:lpstr>Table8</vt:lpstr>
      <vt:lpstr>Table9</vt:lpstr>
      <vt:lpstr>Table10</vt:lpstr>
      <vt:lpstr>Table11</vt:lpstr>
      <vt:lpstr>Table12</vt:lpstr>
      <vt:lpstr>Table13</vt:lpstr>
      <vt:lpstr>Table13a</vt:lpstr>
      <vt:lpstr>Table13b</vt:lpstr>
      <vt:lpstr>TableA1.1</vt:lpstr>
      <vt:lpstr>TableA1.1a</vt:lpstr>
      <vt:lpstr>TableA1.1b</vt:lpstr>
      <vt:lpstr>TableA1.2</vt:lpstr>
      <vt:lpstr>TableA1.3</vt:lpstr>
      <vt:lpstr>TableA1.4</vt:lpstr>
      <vt:lpstr>TableA1.5</vt:lpstr>
      <vt:lpstr>Table14</vt:lpstr>
      <vt:lpstr>Table14a</vt:lpstr>
      <vt:lpstr>Table15</vt:lpstr>
      <vt:lpstr>Table15a</vt:lpstr>
      <vt:lpstr>Table15b</vt:lpstr>
      <vt:lpstr>Table16</vt:lpstr>
      <vt:lpstr>Table17</vt:lpstr>
      <vt:lpstr>Table17a</vt:lpstr>
      <vt:lpstr>Table18</vt:lpstr>
      <vt:lpstr>Table19</vt:lpstr>
      <vt:lpstr>Table19a</vt:lpstr>
      <vt:lpstr>Table20</vt:lpstr>
      <vt:lpstr>Table20a</vt:lpstr>
      <vt:lpstr>Table21</vt:lpstr>
      <vt:lpstr>Table21a</vt:lpstr>
      <vt:lpstr>Table22</vt:lpstr>
      <vt:lpstr>Table22a</vt:lpstr>
      <vt:lpstr>Table22b</vt:lpstr>
      <vt:lpstr>Table23</vt:lpstr>
      <vt:lpstr>Table23a</vt:lpstr>
      <vt:lpstr>Table23b</vt:lpstr>
      <vt:lpstr>Table24</vt:lpstr>
      <vt:lpstr>Table24a</vt:lpstr>
      <vt:lpstr>Table25</vt:lpstr>
      <vt:lpstr>Table25a</vt:lpstr>
      <vt:lpstr>Table26</vt:lpstr>
      <vt:lpstr>Table26a</vt:lpstr>
      <vt:lpstr>Table26b</vt:lpstr>
      <vt:lpstr>Table27</vt:lpstr>
      <vt:lpstr>Table28</vt:lpstr>
      <vt:lpstr>Table29</vt:lpstr>
      <vt:lpstr>Table29a</vt:lpstr>
      <vt:lpstr>Table30</vt:lpstr>
      <vt:lpstr>Table30a</vt:lpstr>
      <vt:lpstr>Table31</vt:lpstr>
      <vt:lpstr>Table31a</vt:lpstr>
      <vt:lpstr>Table32</vt:lpstr>
      <vt:lpstr>Table32a</vt:lpstr>
      <vt:lpstr>Table33</vt:lpstr>
      <vt:lpstr>Table34</vt:lpstr>
      <vt:lpstr>Table34a</vt:lpstr>
      <vt:lpstr>Table35</vt:lpstr>
      <vt:lpstr>Table36</vt:lpstr>
      <vt:lpstr>Table36a</vt:lpstr>
      <vt:lpstr>Table36b</vt:lpstr>
      <vt:lpstr>Figure3</vt:lpstr>
      <vt:lpstr>Figure3a</vt:lpstr>
      <vt:lpstr>Figure4</vt:lpstr>
      <vt:lpstr>Figure4a</vt:lpstr>
      <vt:lpstr>Figure5</vt:lpstr>
      <vt:lpstr>Figure6</vt:lpstr>
      <vt:lpstr>Figure11</vt:lpstr>
      <vt:lpstr>Figure11a</vt:lpstr>
      <vt:lpstr>Figure12</vt:lpstr>
      <vt:lpstr>Figure13</vt:lpstr>
      <vt:lpstr>Figure13a</vt:lpstr>
      <vt:lpstr>Figure14</vt:lpstr>
      <vt:lpstr>Figure15</vt:lpstr>
      <vt:lpstr>Figure16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gsng</dc:creator>
  <cp:lastModifiedBy>Sarah</cp:lastModifiedBy>
  <dcterms:created xsi:type="dcterms:W3CDTF">2019-12-04T12:16:37Z</dcterms:created>
  <dcterms:modified xsi:type="dcterms:W3CDTF">2020-06-24T22:40:00Z</dcterms:modified>
</cp:coreProperties>
</file>