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chan/Desktop/"/>
    </mc:Choice>
  </mc:AlternateContent>
  <xr:revisionPtr revIDLastSave="0" documentId="13_ncr:1_{22047066-C628-1544-AB8C-0B1ACD50F067}" xr6:coauthVersionLast="45" xr6:coauthVersionMax="45" xr10:uidLastSave="{00000000-0000-0000-0000-000000000000}"/>
  <bookViews>
    <workbookView xWindow="13880" yWindow="540" windowWidth="14920" windowHeight="16480" xr2:uid="{00000000-000D-0000-FFFF-FFFF00000000}"/>
  </bookViews>
  <sheets>
    <sheet name="Sheet1" sheetId="1" r:id="rId1"/>
    <sheet name="Sheet2" sheetId="2" r:id="rId2"/>
    <sheet name="Sheet3" sheetId="4" r:id="rId3"/>
    <sheet name="Sheet4" sheetId="7" r:id="rId4"/>
    <sheet name="Sheet5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<sst xmlns="http://schemas.openxmlformats.org/spreadsheetml/2006/main" count="33048" uniqueCount="8401">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</sst>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ill>
        <patternFill>
          <f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9-9A4E-9678-AD03F73ECB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B9-9A4E-9678-AD03F73ECB5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B9-9A4E-9678-AD03F73ECB5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B9-9A4E-9678-AD03F73E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5844127"/>
        <c:axId val="1735745695"/>
      </c:barChart>
      <c:catAx>
        <c:axId val="17358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45695"/>
        <c:crosses val="autoZero"/>
        <c:auto val="1"/>
        <c:lblAlgn val="ctr"/>
        <c:lblOffset val="100"/>
        <c:noMultiLvlLbl val="0"/>
      </c:catAx>
      <c:valAx>
        <c:axId val="17357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84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1-9D4A-B8BE-CED2193B5A6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1-9D4A-B8BE-CED2193B5A6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1-9D4A-B8BE-CED2193B5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702879"/>
        <c:axId val="1768785919"/>
      </c:lineChart>
      <c:catAx>
        <c:axId val="177170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85919"/>
        <c:crosses val="autoZero"/>
        <c:auto val="1"/>
        <c:lblAlgn val="ctr"/>
        <c:lblOffset val="100"/>
        <c:noMultiLvlLbl val="0"/>
      </c:catAx>
      <c:valAx>
        <c:axId val="176878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0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11</xdr:row>
      <xdr:rowOff>38100</xdr:rowOff>
    </xdr:from>
    <xdr:to>
      <xdr:col>17</xdr:col>
      <xdr:colOff>203200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FE69C-9249-5144-9A38-94806EA6B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69850</xdr:rowOff>
    </xdr:from>
    <xdr:to>
      <xdr:col>11</xdr:col>
      <xdr:colOff>660400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8858B-6AD2-6541-8920-AB12685B7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825608680556" createdVersion="6" refreshedVersion="6" minRefreshableVersion="3" recordCount="4115" xr:uid="{F81A4768-F387-3343-BBE1-3B33A378F98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831306828703" createdVersion="6" refreshedVersion="6" minRefreshableVersion="3" recordCount="4114" xr:uid="{2D7DB254-0BD8-2F45-933B-F7CBB05434D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839477430556" createdVersion="6" refreshedVersion="6" minRefreshableVersion="3" recordCount="4115" xr:uid="{EB1987F9-3881-0E40-BD3A-77195BA0376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A19D8-02C4-314F-A594-F304EF91443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29BF5-FD4C-BD42-B59F-B66D50E7CB8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DF93B-610A-FD4E-AC53-DAFC1C68B943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90" zoomScaleNormal="71" workbookViewId="0">
      <selection activeCell="J4" sqref="J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customWidth="1"/>
    <col min="16" max="16" width="23.83203125" customWidth="1"/>
    <col min="17" max="17" width="27.6640625" customWidth="1"/>
    <col min="18" max="18" width="18.83203125" customWidth="1"/>
    <col min="19" max="19" width="32.5" customWidth="1"/>
    <col min="20" max="20" width="1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7" t="s">
        <v>8309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s="8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s="8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8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8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8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8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8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8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8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8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8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8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8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8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8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8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8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8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8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8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8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8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8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8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8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8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8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8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8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8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8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8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8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8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8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8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8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8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8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8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8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8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8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8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8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8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8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8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8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8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8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8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8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8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8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8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8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8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8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s="8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s="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s="8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s="8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s="8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s="8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s="8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s="8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s="8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s="8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s="8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s="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s="8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s="8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s="8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s="8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s="8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s="8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s="8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s="8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s="8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s="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s="8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s="8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s="8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s="8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s="8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s="8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s="8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s="8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s="8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s="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s="8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s="8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s="8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s="8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s="8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s="8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s="8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s="8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s="8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s="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s="8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s="8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s="8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s="8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s="8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s="8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s="8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s="8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s="8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s="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s="8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s="8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s="8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s="8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s="8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s="8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s="8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s="8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s="8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s="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s="8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s="8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6" t="e">
        <f t="shared" ref="P131:P194" si="9">E131/L131</f>
        <v>#DIV/0!</v>
      </c>
      <c r="Q131" s="8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s="8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s="8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s="8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s="8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s="8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s="8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s="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s="8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s="8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s="8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s="8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s="8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s="8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s="8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s="8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s="8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s="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s="8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s="8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s="8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s="8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s="8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s="8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s="8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s="8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s="8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s="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s="8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s="8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s="8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s="8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s="8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s="8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s="8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s="8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s="8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s="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s="8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s="8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s="8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s="8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s="8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s="8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s="8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s="8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s="8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s="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s="8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s="8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s="8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s="8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s="8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s="8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s="8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s="8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s="8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s="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s="8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s="8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s="8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s="8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s="8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s="8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6" t="e">
        <f t="shared" ref="P195:P258" si="13">E195/L195</f>
        <v>#DIV/0!</v>
      </c>
      <c r="Q195" s="8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s="8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s="8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s="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s="8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s="8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s="8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s="8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s="8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s="8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s="8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s="8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s="8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s="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s="8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s="8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s="8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s="8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s="8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s="8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s="8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s="8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s="8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s="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s="8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s="8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s="8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s="8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s="8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s="8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s="8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s="8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s="8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s="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s="8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s="8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s="8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s="8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s="8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s="8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s="8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s="8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s="8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s="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s="8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s="8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s="8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s="8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s="8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s="8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s="8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s="8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s="8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s="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s="8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s="8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s="8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s="8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s="8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s="8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s="8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s="8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s="8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s="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E259/L259</f>
        <v>66.70405357142856</v>
      </c>
      <c r="Q259" s="8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s="8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s="8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s="8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s="8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s="8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s="8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s="8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s="8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s="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s="8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s="8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s="8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s="8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s="8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s="8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s="8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s="8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s="8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s="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s="8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s="8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s="8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s="8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s="8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s="8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s="8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s="8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s="8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s="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s="8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s="8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s="8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s="8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s="8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s="8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s="8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s="8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s="8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s="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s="8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s="8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s="8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s="8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s="8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s="8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s="8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s="8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s="8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s="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s="8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s="8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s="8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s="8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s="8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s="8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s="8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s="8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s="8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s="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s="8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s="8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s="8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s="8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E323/L323</f>
        <v>106.62314540059347</v>
      </c>
      <c r="Q323" s="8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s="8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s="8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s="8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s="8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s="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s="8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s="8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s="8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s="8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s="8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s="8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s="8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s="8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s="8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s="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s="8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s="8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s="8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s="8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s="8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s="8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s="8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s="8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s="8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s="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s="8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s="8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s="8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s="8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s="8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s="8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s="8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s="8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s="8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s="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s="8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s="8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s="8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s="8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s="8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s="8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s="8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s="8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s="8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s="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s="8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s="8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s="8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s="8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s="8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s="8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s="8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s="8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s="8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s="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s="8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s="8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s="8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s="8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s="8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s="8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s="8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s="8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E387/L387</f>
        <v>111.79535864978902</v>
      </c>
      <c r="Q387" s="8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s="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s="8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s="8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s="8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s="8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s="8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s="8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s="8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s="8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s="8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s="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s="8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s="8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s="8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s="8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s="8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s="8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s="8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s="8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s="8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s="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s="8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s="8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s="8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s="8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s="8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s="8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s="8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s="8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s="8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s="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s="8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s="8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s="8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s="8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s="8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s="8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s="8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s="8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s="8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s="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s="8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s="8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s="8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s="8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s="8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s="8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s="8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s="8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s="8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s="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s="8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s="8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s="8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s="8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s="8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s="8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s="8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s="8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s="8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s="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s="8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s="8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E451/L451</f>
        <v>9</v>
      </c>
      <c r="Q451" s="8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s="8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s="8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s="8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s="8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s="8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s="8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s="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s="8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s="8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s="8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s="8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s="8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s="8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s="8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s="8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s="8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s="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s="8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s="8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s="8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s="8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s="8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s="8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s="8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s="8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s="8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s="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s="8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s="8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s="8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s="8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s="8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s="8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s="8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s="8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s="8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s="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s="8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s="8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s="8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s="8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s="8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s="8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s="8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s="8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s="8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s="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s="8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s="8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s="8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s="8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s="8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s="8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s="8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s="8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s="8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s="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s="8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s="8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s="8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s="8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s="8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s="8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E515/L515</f>
        <v>102.38235294117646</v>
      </c>
      <c r="Q515" s="8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s="8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s="8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s="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s="8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s="8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s="8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s="8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s="8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s="8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s="8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s="8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s="8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s="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s="8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s="8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s="8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s="8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s="8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s="8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s="8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s="8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s="8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s="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s="8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s="8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s="8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s="8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s="8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s="8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s="8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s="8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s="8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s="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s="8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s="8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s="8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s="8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s="8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s="8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s="8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s="8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s="8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s="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s="8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s="8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s="8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s="8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s="8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s="8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s="8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s="8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s="8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s="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s="8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s="8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s="8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s="8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s="8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s="8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s="8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s="8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s="8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s="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E579/L579</f>
        <v>10</v>
      </c>
      <c r="Q579" s="8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s="8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s="8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s="8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s="8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s="8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s="8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s="8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s="8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s="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s="8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s="8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s="8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s="8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s="8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s="8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s="8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s="8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s="8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s="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s="8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s="8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s="8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s="8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s="8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s="8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s="8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s="8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s="8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s="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s="8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s="8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s="8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s="8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s="8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s="8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s="8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s="8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s="8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s="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s="8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s="8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s="8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s="8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s="8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s="8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s="8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s="8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s="8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s="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s="8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s="8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s="8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s="8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s="8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s="8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s="8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s="8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s="8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s="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s="8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s="8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s="8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s="8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E643/L643</f>
        <v>151.31746031746033</v>
      </c>
      <c r="Q643" s="8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s="8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s="8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s="8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s="8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s="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s="8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s="8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s="8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s="8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s="8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s="8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s="8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s="8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s="8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s="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s="8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s="8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s="8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s="8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s="8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s="8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s="8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s="8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s="8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s="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s="8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s="8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s="8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s="8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s="8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s="8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s="8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s="8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s="8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s="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s="8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s="8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s="8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s="8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s="8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s="8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s="8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s="8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s="8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s="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s="8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s="8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s="8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s="8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s="8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s="8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s="8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s="8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s="8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s="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s="8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s="8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s="8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s="8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s="8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s="8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s="8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s="8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70" si="45">E707/L707</f>
        <v>195.4</v>
      </c>
      <c r="Q707" s="8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s="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s="8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s="8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s="8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s="8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s="8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s="8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s="8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s="8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s="8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s="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s="8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s="8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s="8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s="8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s="8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s="8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s="8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s="8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s="8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s="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s="8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s="8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s="8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s="8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s="8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s="8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s="8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s="8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s="8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s="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s="8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s="8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s="8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s="8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s="8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s="8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s="8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s="8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s="8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s="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s="8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s="8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s="8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s="8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s="8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s="8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s="8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s="8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s="8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s="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s="8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s="8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s="8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s="8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s="8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s="8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s="8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s="8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s="8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s="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s="8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s="8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E771/L771</f>
        <v>31.846153846153847</v>
      </c>
      <c r="Q771" s="8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s="8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s="8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s="8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s="8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s="8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s="8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s="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s="8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s="8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s="8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s="8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s="8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s="8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s="8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s="8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s="8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s="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s="8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s="8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s="8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s="8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s="8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s="8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s="8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s="8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s="8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s="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s="8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s="8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s="8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s="8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s="8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s="8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s="8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s="8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s="8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s="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s="8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s="8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s="8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s="8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s="8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s="8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s="8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s="8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s="8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s="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s="8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s="8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s="8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s="8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s="8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s="8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s="8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s="8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s="8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s="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s="8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s="8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s="8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s="8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s="8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s="8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E835/L835</f>
        <v>148.78048780487805</v>
      </c>
      <c r="Q835" s="8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s="8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s="8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s="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s="8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s="8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s="8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s="8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s="8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s="8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s="8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s="8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s="8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s="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s="8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s="8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s="8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s="8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s="8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s="8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s="8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s="8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s="8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s="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s="8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s="8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s="8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s="8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s="8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s="8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s="8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s="8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s="8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s="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s="8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s="8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s="8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s="8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s="8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s="8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s="8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s="8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s="8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s="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s="8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s="8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s="8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s="8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s="8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s="8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s="8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s="8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s="8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s="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s="8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s="8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s="8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s="8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s="8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s="8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s="8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s="8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s="8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s="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6" t="e">
        <f t="shared" ref="P899:P962" si="57">E899/L899</f>
        <v>#DIV/0!</v>
      </c>
      <c r="Q899" s="8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s="8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s="8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s="8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s="8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s="8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s="8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s="8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s="8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s="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s="8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s="8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s="8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s="8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s="8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s="8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s="8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s="8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s="8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s="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s="8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s="8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s="8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s="8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s="8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s="8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s="8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s="8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s="8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s="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s="8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s="8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s="8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s="8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s="8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s="8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s="8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s="8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s="8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s="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s="8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s="8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s="8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s="8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s="8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s="8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s="8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s="8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s="8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s="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s="8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s="8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s="8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s="8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s="8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s="8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s="8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s="8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s="8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s="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s="8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s="8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s="8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s="8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E963/L963</f>
        <v>364.35454545454547</v>
      </c>
      <c r="Q963" s="8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s="8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s="8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s="8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s="8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s="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s="8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s="8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s="8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s="8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s="8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s="8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s="8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s="8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s="8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s="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s="8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s="8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s="8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s="8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s="8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s="8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s="8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s="8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s="8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s="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s="8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s="8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s="8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s="8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s="8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s="8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s="8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s="8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s="8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s="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s="8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s="8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s="8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s="8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s="8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s="8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s="8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s="8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s="8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s="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s="8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s="8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s="8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s="8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s="8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s="8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s="8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s="8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s="8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s="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s="8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s="8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s="8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s="8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s="8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s="8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s="8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s="8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E1027/L1027</f>
        <v>71.848571428571432</v>
      </c>
      <c r="Q1027" s="8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s="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s="8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s="8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s="8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s="8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s="8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s="8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s="8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s="8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s="8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s="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s="8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s="8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s="8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s="8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s="8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s="8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s="8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s="8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s="8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s="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s="8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s="8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s="8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s="8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s="8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s="8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s="8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s="8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s="8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s="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s="8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s="8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s="8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s="8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s="8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s="8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s="8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s="8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s="8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s="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s="8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s="8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s="8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s="8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s="8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s="8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s="8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s="8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s="8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s="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s="8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s="8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s="8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s="8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s="8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s="8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s="8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s="8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s="8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s="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s="8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s="8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>
        <f t="shared" ref="P1091:P1154" si="69">E1091/L1091</f>
        <v>23.959183673469386</v>
      </c>
      <c r="Q1091" s="8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s="8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s="8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s="8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s="8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s="8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s="8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s="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s="8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s="8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s="8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s="8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s="8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s="8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s="8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s="8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s="8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s="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s="8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s="8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s="8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s="8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s="8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s="8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s="8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s="8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s="8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s="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s="8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s="8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s="8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s="8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s="8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s="8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s="8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s="8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s="8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s="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s="8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s="8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s="8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s="8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s="8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s="8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s="8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s="8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s="8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s="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s="8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s="8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s="8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s="8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s="8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s="8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s="8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s="8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s="8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s="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s="8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s="8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s="8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s="8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s="8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s="8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E1155/L1155</f>
        <v>50</v>
      </c>
      <c r="Q1155" s="8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s="8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s="8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s="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s="8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s="8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s="8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s="8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s="8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s="8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s="8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s="8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s="8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s="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s="8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s="8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s="8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s="8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s="8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s="8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s="8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s="8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s="8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s="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s="8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s="8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s="8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s="8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s="8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s="8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s="8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s="8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s="8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s="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s="8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s="8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s="8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s="8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s="8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s="8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s="8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s="8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s="8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s="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s="8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s="8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s="8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s="8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s="8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s="8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s="8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s="8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s="8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s="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s="8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s="8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s="8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s="8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s="8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s="8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s="8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s="8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s="8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s="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E1219/L1219</f>
        <v>148.57377049180329</v>
      </c>
      <c r="Q1219" s="8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s="8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s="8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s="8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s="8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s="8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s="8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s="8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s="8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s="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s="8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s="8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s="8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s="8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s="8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s="8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s="8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s="8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s="8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s="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s="8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s="8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s="8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s="8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s="8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s="8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s="8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s="8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s="8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s="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s="8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s="8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s="8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s="8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s="8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s="8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s="8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s="8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s="8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s="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s="8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s="8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s="8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s="8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s="8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s="8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s="8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s="8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s="8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s="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s="8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s="8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s="8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s="8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s="8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s="8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s="8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s="8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s="8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s="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s="8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s="8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s="8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s="8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E1283/L1283</f>
        <v>104.72972972972973</v>
      </c>
      <c r="Q1283" s="8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s="8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s="8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s="8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s="8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s="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s="8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s="8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s="8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s="8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s="8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s="8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s="8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s="8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s="8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s="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s="8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s="8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s="8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s="8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s="8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s="8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s="8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s="8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s="8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s="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s="8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s="8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s="8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s="8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s="8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s="8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s="8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s="8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s="8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s="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s="8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s="8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s="8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s="8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s="8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s="8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s="8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s="8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s="8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s="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s="8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s="8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s="8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s="8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s="8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s="8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s="8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s="8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s="8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s="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s="8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s="8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s="8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s="8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s="8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s="8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s="8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s="8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E1347/L1347</f>
        <v>53.571428571428569</v>
      </c>
      <c r="Q1347" s="8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s="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s="8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s="8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s="8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s="8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s="8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s="8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s="8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s="8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s="8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s="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s="8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s="8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s="8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s="8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s="8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s="8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s="8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s="8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s="8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s="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s="8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s="8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s="8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s="8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s="8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s="8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s="8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s="8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s="8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s="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s="8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s="8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s="8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s="8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s="8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s="8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s="8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s="8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s="8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s="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s="8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s="8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s="8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s="8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s="8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s="8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s="8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s="8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s="8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s="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s="8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s="8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s="8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s="8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s="8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s="8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s="8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s="8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s="8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s="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s="8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s="8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6" t="e">
        <f t="shared" ref="P1411:P1474" si="89">E1411/L1411</f>
        <v>#DIV/0!</v>
      </c>
      <c r="Q1411" s="8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s="8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s="8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s="8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s="8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s="8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s="8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s="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s="8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s="8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s="8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s="8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s="8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s="8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s="8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s="8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s="8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s="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s="8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s="8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s="8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s="8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s="8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s="8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s="8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s="8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s="8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s="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s="8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s="8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s="8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s="8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s="8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s="8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s="8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s="8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s="8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s="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s="8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s="8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s="8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s="8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s="8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s="8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s="8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s="8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s="8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s="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s="8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s="8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s="8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s="8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s="8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s="8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s="8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s="8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s="8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s="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s="8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s="8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s="8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s="8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s="8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s="8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E1475/L1475</f>
        <v>38.462553191489363</v>
      </c>
      <c r="Q1475" s="8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s="8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s="8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s="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s="8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s="8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s="8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s="8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s="8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s="8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s="8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s="8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s="8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s="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s="8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s="8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s="8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s="8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s="8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s="8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s="8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s="8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s="8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s="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s="8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s="8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s="8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s="8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s="8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s="8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s="8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s="8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s="8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s="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s="8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s="8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s="8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s="8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s="8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s="8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s="8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s="8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s="8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s="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s="8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s="8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s="8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s="8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s="8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s="8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s="8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s="8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s="8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s="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s="8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s="8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s="8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s="8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s="8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s="8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s="8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s="8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s="8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s="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>
        <f t="shared" ref="P1539:P1602" si="97">E1539/L1539</f>
        <v>96.375</v>
      </c>
      <c r="Q1539" s="8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s="8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s="8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s="8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s="8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s="8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s="8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s="8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s="8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s="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s="8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s="8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s="8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s="8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s="8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s="8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s="8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s="8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s="8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s="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s="8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s="8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s="8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s="8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s="8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s="8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s="8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s="8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s="8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s="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s="8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s="8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s="8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s="8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s="8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s="8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s="8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s="8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s="8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s="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s="8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s="8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s="8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s="8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s="8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s="8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s="8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s="8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s="8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s="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s="8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s="8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s="8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s="8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s="8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s="8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s="8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s="8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s="8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s="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s="8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s="8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s="8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s="8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E1603/L1603</f>
        <v>48.325535714285714</v>
      </c>
      <c r="Q1603" s="8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s="8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s="8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s="8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s="8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s="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s="8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s="8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s="8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s="8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s="8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s="8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s="8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s="8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s="8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s="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s="8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s="8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s="8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s="8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s="8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s="8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s="8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s="8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s="8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s="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s="8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s="8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s="8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s="8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s="8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s="8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s="8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s="8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s="8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s="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s="8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s="8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s="8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s="8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s="8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s="8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s="8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s="8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s="8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s="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s="8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s="8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s="8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s="8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s="8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s="8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s="8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s="8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s="8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s="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s="8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s="8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s="8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s="8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s="8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s="8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s="8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s="8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E1667/L1667</f>
        <v>44.956989247311824</v>
      </c>
      <c r="Q1667" s="8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s="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s="8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s="8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s="8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s="8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s="8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s="8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s="8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s="8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s="8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s="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s="8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s="8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s="8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s="8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s="8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s="8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s="8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s="8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s="8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s="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s="8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s="8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s="8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s="8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s="8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s="8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s="8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s="8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s="8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s="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s="8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s="8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s="8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s="8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s="8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s="8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s="8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s="8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s="8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s="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s="8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s="8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s="8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s="8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s="8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s="8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s="8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s="8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s="8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s="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s="8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s="8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s="8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s="8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s="8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s="8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s="8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s="8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s="8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s="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s="8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s="8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6" t="e">
        <f t="shared" ref="P1731:P1794" si="109">E1731/L1731</f>
        <v>#DIV/0!</v>
      </c>
      <c r="Q1731" s="8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s="8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s="8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s="8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s="8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s="8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s="8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s="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s="8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s="8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s="8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s="8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s="8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s="8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s="8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s="8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s="8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s="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s="8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s="8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s="8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s="8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s="8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s="8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s="8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s="8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s="8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s="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s="8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s="8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s="8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s="8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s="8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s="8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s="8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s="8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s="8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s="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s="8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s="8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s="8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s="8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s="8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s="8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s="8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s="8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s="8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s="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s="8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s="8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s="8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s="8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s="8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s="8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s="8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s="8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s="8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s="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s="8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s="8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s="8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s="8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s="8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s="8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E1795/L1795</f>
        <v>20</v>
      </c>
      <c r="Q1795" s="8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s="8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s="8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s="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s="8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s="8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s="8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s="8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s="8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s="8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s="8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s="8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s="8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s="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s="8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s="8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s="8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s="8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s="8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s="8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s="8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s="8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s="8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s="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s="8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s="8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s="8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s="8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s="8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s="8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s="8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s="8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s="8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s="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s="8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s="8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s="8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s="8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s="8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s="8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s="8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s="8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s="8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s="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s="8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s="8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s="8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s="8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s="8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s="8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s="8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s="8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s="8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s="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s="8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s="8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s="8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s="8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s="8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s="8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s="8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s="8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s="8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s="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E1859/L1859</f>
        <v>136.36363636363637</v>
      </c>
      <c r="Q1859" s="8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s="8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s="8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s="8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s="8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s="8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s="8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s="8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s="8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s="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s="8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s="8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s="8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s="8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s="8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s="8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s="8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s="8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s="8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s="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s="8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s="8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s="8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s="8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s="8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s="8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s="8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s="8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s="8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s="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s="8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s="8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s="8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s="8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s="8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s="8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s="8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s="8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s="8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s="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s="8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s="8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s="8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s="8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s="8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s="8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s="8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s="8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s="8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s="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s="8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s="8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s="8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s="8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s="8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s="8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s="8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s="8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s="8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s="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s="8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s="8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s="8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s="8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E1923/L1923</f>
        <v>54</v>
      </c>
      <c r="Q1923" s="8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s="8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s="8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s="8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s="8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s="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s="8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s="8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s="8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s="8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s="8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s="8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s="8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s="8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s="8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s="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s="8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s="8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s="8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s="8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s="8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s="8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s="8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s="8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s="8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s="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s="8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s="8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s="8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s="8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s="8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s="8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s="8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s="8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s="8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s="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s="8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s="8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s="8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s="8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s="8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s="8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s="8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s="8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s="8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s="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s="8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s="8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s="8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s="8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s="8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s="8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s="8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s="8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s="8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s="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s="8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s="8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s="8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s="8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s="8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s="8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s="8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s="8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E1987/L1987</f>
        <v>12.75</v>
      </c>
      <c r="Q1987" s="8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s="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s="8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s="8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s="8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s="8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s="8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s="8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s="8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s="8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s="8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s="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s="8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s="8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s="8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s="8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s="8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s="8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s="8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s="8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s="8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s="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s="8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s="8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s="8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s="8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s="8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s="8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s="8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s="8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s="8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s="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s="8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s="8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s="8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s="8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s="8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s="8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s="8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s="8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s="8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s="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s="8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s="8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s="8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s="8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s="8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s="8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s="8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s="8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s="8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s="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s="8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s="8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s="8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s="8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s="8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s="8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s="8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s="8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s="8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s="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s="8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s="8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E2051/L2051</f>
        <v>80.991037735849048</v>
      </c>
      <c r="Q2051" s="8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s="8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s="8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s="8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s="8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s="8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s="8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s="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s="8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s="8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s="8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s="8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s="8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s="8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s="8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s="8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s="8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s="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s="8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s="8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s="8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s="8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s="8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s="8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s="8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s="8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s="8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s="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s="8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s="8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s="8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s="8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s="8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s="8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s="8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s="8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s="8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s="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s="8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s="8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s="8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s="8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s="8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s="8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s="8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s="8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s="8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s="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s="8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s="8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s="8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s="8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s="8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s="8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s="8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s="8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s="8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s="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s="8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s="8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s="8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s="8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s="8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s="8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E2115/L2115</f>
        <v>68.598130841121488</v>
      </c>
      <c r="Q2115" s="8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s="8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s="8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s="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s="8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s="8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s="8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s="8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s="8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s="8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s="8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s="8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s="8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s="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s="8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s="8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s="8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s="8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s="8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s="8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s="8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s="8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s="8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s="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s="8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s="8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s="8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s="8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s="8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s="8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s="8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s="8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s="8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s="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s="8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s="8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s="8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s="8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s="8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s="8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s="8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s="8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s="8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s="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s="8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s="8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s="8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s="8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s="8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s="8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s="8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s="8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s="8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s="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s="8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s="8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s="8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s="8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s="8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s="8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s="8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s="8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s="8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s="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E2179/L2179</f>
        <v>65.868421052631575</v>
      </c>
      <c r="Q2179" s="8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s="8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s="8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s="8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s="8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s="8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s="8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s="8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s="8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s="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s="8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s="8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s="8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s="8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s="8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s="8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s="8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s="8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s="8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s="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s="8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s="8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s="8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s="8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s="8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s="8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s="8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s="8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s="8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s="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s="8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s="8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s="8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s="8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s="8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s="8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s="8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s="8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s="8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s="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s="8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s="8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s="8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s="8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s="8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s="8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s="8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s="8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s="8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s="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s="8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s="8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s="8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s="8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s="8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s="8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s="8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s="8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s="8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s="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s="8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s="8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s="8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s="8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E2243/L2243</f>
        <v>49.472392638036808</v>
      </c>
      <c r="Q2243" s="8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s="8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s="8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s="8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s="8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s="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s="8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s="8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s="8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s="8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s="8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s="8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s="8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s="8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s="8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s="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s="8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s="8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s="8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s="8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s="8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s="8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s="8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s="8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s="8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s="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s="8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s="8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s="8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s="8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s="8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s="8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s="8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s="8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s="8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s="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s="8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s="8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s="8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s="8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s="8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s="8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s="8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s="8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s="8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s="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s="8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s="8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s="8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s="8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s="8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s="8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s="8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s="8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s="8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s="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s="8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s="8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s="8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s="8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s="8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s="8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s="8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s="8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E2307/L2307</f>
        <v>109.10778443113773</v>
      </c>
      <c r="Q2307" s="8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s="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s="8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s="8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s="8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s="8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s="8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s="8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s="8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s="8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s="8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s="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s="8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s="8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s="8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s="8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s="8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s="8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s="8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s="8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s="8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s="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s="8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s="8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s="8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s="8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s="8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s="8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s="8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s="8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s="8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s="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s="8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s="8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s="8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s="8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s="8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s="8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s="8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s="8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s="8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s="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s="8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s="8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s="8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s="8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s="8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s="8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s="8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s="8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s="8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s="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s="8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s="8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s="8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s="8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s="8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s="8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s="8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s="8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s="8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s="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s="8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s="8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6" t="e">
        <f t="shared" ref="P2371:P2434" si="149">E2371/L2371</f>
        <v>#DIV/0!</v>
      </c>
      <c r="Q2371" s="8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s="8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s="8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s="8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s="8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s="8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s="8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s="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s="8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s="8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s="8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s="8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s="8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s="8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s="8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s="8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s="8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s="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s="8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s="8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s="8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s="8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s="8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s="8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s="8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s="8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s="8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s="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s="8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s="8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s="8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s="8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s="8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s="8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s="8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s="8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s="8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s="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s="8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s="8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s="8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s="8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s="8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s="8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s="8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s="8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s="8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s="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s="8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s="8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s="8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s="8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s="8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s="8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s="8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s="8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s="8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s="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s="8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s="8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s="8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s="8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s="8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s="8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6" t="e">
        <f t="shared" ref="P2435:P2498" si="153">E2435/L2435</f>
        <v>#DIV/0!</v>
      </c>
      <c r="Q2435" s="8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s="8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s="8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s="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s="8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s="8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s="8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s="8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s="8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s="8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s="8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s="8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s="8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s="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s="8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s="8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s="8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s="8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s="8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s="8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s="8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s="8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s="8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s="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s="8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s="8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s="8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s="8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s="8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s="8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s="8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s="8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s="8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s="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s="8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s="8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s="8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s="8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s="8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s="8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s="8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s="8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s="8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s="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s="8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s="8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s="8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s="8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s="8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s="8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s="8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s="8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s="8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s="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s="8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s="8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s="8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s="8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s="8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s="8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s="8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s="8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s="8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s="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E2499/L2499</f>
        <v>80.551071428571419</v>
      </c>
      <c r="Q2499" s="8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s="8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s="8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s="8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s="8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s="8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s="8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s="8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s="8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s="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s="8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s="8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s="8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s="8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s="8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s="8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s="8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s="8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s="8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s="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s="8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s="8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s="8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s="8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s="8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s="8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s="8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s="8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s="8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s="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s="8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s="8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s="8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s="8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s="8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s="8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s="8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s="8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s="8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s="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s="8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s="8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s="8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s="8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s="8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s="8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s="8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s="8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s="8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s="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s="8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s="8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s="8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s="8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s="8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s="8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s="8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s="8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s="8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s="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s="8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s="8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s="8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s="8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6" t="e">
        <f t="shared" ref="P2563:P2626" si="161">E2563/L2563</f>
        <v>#DIV/0!</v>
      </c>
      <c r="Q2563" s="8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s="8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s="8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s="8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s="8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s="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s="8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s="8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s="8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s="8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s="8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s="8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s="8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s="8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s="8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s="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s="8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s="8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s="8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s="8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s="8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s="8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s="8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s="8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s="8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s="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s="8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s="8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s="8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s="8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s="8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s="8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s="8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s="8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s="8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s="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s="8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s="8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s="8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s="8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s="8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s="8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s="8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s="8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s="8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s="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s="8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s="8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s="8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s="8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s="8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s="8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s="8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s="8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s="8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s="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s="8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s="8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s="8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s="8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s="8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s="8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s="8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s="8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E2627/L2627</f>
        <v>27.576923076923077</v>
      </c>
      <c r="Q2627" s="8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s="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s="8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s="8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s="8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s="8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s="8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s="8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s="8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s="8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s="8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s="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s="8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s="8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s="8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s="8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s="8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s="8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s="8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s="8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s="8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s="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s="8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s="8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s="8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s="8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s="8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s="8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s="8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s="8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s="8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s="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s="8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s="8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s="8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s="8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s="8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s="8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s="8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s="8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s="8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s="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s="8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s="8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s="8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s="8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s="8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s="8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s="8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s="8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s="8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s="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s="8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s="8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s="8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s="8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s="8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s="8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s="8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s="8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s="8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s="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s="8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s="8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E2691/L2691</f>
        <v>1</v>
      </c>
      <c r="Q2691" s="8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s="8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s="8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s="8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s="8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s="8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s="8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s="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s="8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s="8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s="8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s="8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s="8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s="8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s="8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s="8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s="8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s="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s="8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s="8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s="8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s="8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s="8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s="8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s="8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s="8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s="8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s="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s="8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s="8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s="8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s="8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s="8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s="8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s="8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s="8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s="8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s="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s="8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s="8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s="8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s="8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s="8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s="8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s="8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s="8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s="8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s="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s="8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s="8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s="8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s="8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s="8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s="8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s="8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s="8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s="8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s="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s="8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s="8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s="8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s="8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s="8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s="8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>
        <f t="shared" ref="P2755:P2818" si="173">E2755/L2755</f>
        <v>47.5</v>
      </c>
      <c r="Q2755" s="8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s="8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s="8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s="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s="8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s="8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s="8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s="8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s="8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s="8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s="8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s="8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s="8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s="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s="8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s="8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s="8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s="8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s="8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s="8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s="8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s="8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s="8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s="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s="8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s="8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s="8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s="8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s="8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s="8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s="8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s="8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s="8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s="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s="8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s="8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s="8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s="8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s="8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s="8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s="8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s="8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s="8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s="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s="8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s="8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s="8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s="8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s="8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s="8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s="8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s="8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s="8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s="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s="8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s="8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s="8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s="8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s="8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s="8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s="8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s="8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s="8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s="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E2819/L2819</f>
        <v>23.636363636363637</v>
      </c>
      <c r="Q2819" s="8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s="8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s="8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s="8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s="8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s="8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s="8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s="8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s="8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s="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s="8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s="8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s="8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s="8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s="8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s="8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s="8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s="8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s="8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s="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s="8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s="8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s="8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s="8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s="8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s="8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s="8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s="8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s="8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s="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s="8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s="8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s="8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s="8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s="8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s="8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s="8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s="8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s="8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s="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s="8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s="8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s="8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s="8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s="8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s="8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s="8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s="8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s="8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s="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s="8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s="8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s="8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s="8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s="8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s="8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s="8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s="8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s="8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s="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s="8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s="8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s="8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s="8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6" t="e">
        <f t="shared" ref="P2883:P2946" si="181">E2883/L2883</f>
        <v>#DIV/0!</v>
      </c>
      <c r="Q2883" s="8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s="8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s="8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s="8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s="8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s="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s="8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s="8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s="8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s="8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s="8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s="8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s="8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s="8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s="8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s="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s="8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s="8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s="8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s="8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s="8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s="8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s="8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s="8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s="8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s="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s="8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s="8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s="8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s="8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s="8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s="8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s="8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s="8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s="8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s="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s="8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s="8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s="8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s="8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s="8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s="8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s="8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s="8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s="8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s="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s="8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s="8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s="8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s="8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s="8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s="8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s="8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s="8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s="8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s="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s="8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s="8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s="8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s="8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s="8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s="8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s="8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s="8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6" t="e">
        <f t="shared" ref="P2947:P3010" si="185">E2947/L2947</f>
        <v>#DIV/0!</v>
      </c>
      <c r="Q2947" s="8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s="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s="8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s="8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s="8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s="8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s="8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s="8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s="8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s="8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s="8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s="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s="8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s="8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s="8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s="8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s="8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s="8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s="8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s="8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s="8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s="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s="8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s="8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s="8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s="8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s="8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s="8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s="8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s="8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s="8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s="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s="8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s="8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s="8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s="8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s="8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s="8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s="8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s="8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s="8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s="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s="8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s="8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s="8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s="8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s="8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s="8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s="8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s="8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s="8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s="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s="8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s="8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s="8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s="8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s="8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s="8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s="8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s="8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s="8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s="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s="8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s="8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E3011/L3011</f>
        <v>233.8984375</v>
      </c>
      <c r="Q3011" s="8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s="8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s="8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s="8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s="8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s="8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s="8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s="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s="8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s="8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s="8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s="8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s="8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s="8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s="8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s="8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s="8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s="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s="8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s="8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s="8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s="8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s="8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s="8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s="8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s="8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s="8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s="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s="8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s="8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s="8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s="8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s="8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s="8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s="8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s="8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s="8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s="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s="8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s="8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s="8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s="8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s="8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s="8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s="8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s="8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s="8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s="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s="8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s="8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s="8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s="8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s="8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s="8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s="8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s="8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s="8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s="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s="8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s="8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s="8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s="8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s="8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s="8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E3075/L3075</f>
        <v>92.142857142857139</v>
      </c>
      <c r="Q3075" s="8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s="8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s="8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s="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s="8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s="8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s="8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s="8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s="8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s="8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s="8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s="8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s="8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s="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s="8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s="8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s="8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s="8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s="8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s="8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s="8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s="8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s="8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s="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s="8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s="8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s="8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s="8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s="8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s="8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s="8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s="8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s="8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s="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s="8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s="8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s="8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s="8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s="8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s="8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s="8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s="8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s="8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s="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s="8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s="8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s="8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s="8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s="8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s="8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s="8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s="8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s="8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s="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s="8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s="8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s="8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s="8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s="8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s="8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s="8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s="8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s="8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s="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E3139/L3139</f>
        <v>50</v>
      </c>
      <c r="Q3139" s="8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s="8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s="8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s="8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s="8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s="8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s="8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s="8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s="8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s="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s="8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s="8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s="8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s="8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s="8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s="8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s="8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s="8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s="8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s="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s="8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s="8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s="8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s="8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s="8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s="8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s="8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s="8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s="8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s="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s="8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s="8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s="8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s="8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s="8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s="8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s="8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s="8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s="8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s="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s="8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s="8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s="8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s="8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s="8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s="8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s="8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s="8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s="8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s="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s="8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s="8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s="8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s="8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s="8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s="8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s="8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s="8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s="8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s="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s="8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s="8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s="8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s="8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E3203/L3203</f>
        <v>12.5</v>
      </c>
      <c r="Q3203" s="8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s="8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s="8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s="8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s="8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s="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s="8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s="8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s="8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s="8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s="8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s="8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s="8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s="8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s="8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s="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s="8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s="8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s="8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s="8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s="8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s="8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s="8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s="8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s="8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s="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s="8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s="8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s="8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s="8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s="8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s="8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s="8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s="8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s="8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s="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s="8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s="8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s="8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s="8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s="8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s="8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s="8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s="8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s="8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s="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s="8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s="8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s="8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s="8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s="8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s="8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s="8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s="8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s="8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s="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s="8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s="8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s="8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s="8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s="8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s="8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s="8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s="8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E3267/L3267</f>
        <v>70.285714285714292</v>
      </c>
      <c r="Q3267" s="8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s="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s="8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s="8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s="8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s="8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s="8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s="8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s="8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s="8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s="8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s="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s="8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s="8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s="8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s="8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s="8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s="8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s="8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s="8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s="8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s="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s="8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s="8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s="8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s="8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s="8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s="8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s="8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s="8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s="8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s="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s="8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s="8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s="8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s="8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s="8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s="8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s="8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s="8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s="8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s="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s="8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s="8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s="8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s="8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s="8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s="8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s="8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s="8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s="8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s="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s="8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s="8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s="8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s="8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s="8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s="8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s="8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s="8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s="8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s="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s="8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s="8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E3331/L3331</f>
        <v>44.92307692307692</v>
      </c>
      <c r="Q3331" s="8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s="8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s="8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s="8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s="8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s="8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s="8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s="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s="8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s="8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s="8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s="8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s="8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s="8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s="8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s="8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s="8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s="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s="8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s="8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s="8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s="8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s="8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s="8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s="8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s="8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s="8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s="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s="8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s="8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s="8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s="8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s="8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s="8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s="8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s="8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s="8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s="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s="8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s="8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s="8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s="8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s="8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s="8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s="8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s="8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s="8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s="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s="8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s="8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s="8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s="8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s="8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s="8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s="8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s="8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s="8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s="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s="8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s="8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s="8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s="8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s="8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s="8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E3395/L3395</f>
        <v>36.06818181818182</v>
      </c>
      <c r="Q3395" s="8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s="8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s="8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s="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s="8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s="8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s="8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s="8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s="8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s="8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s="8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s="8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s="8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s="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s="8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s="8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s="8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s="8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s="8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s="8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s="8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s="8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s="8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s="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s="8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s="8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s="8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s="8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s="8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s="8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s="8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s="8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s="8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s="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s="8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s="8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s="8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s="8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s="8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s="8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s="8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s="8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s="8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s="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s="8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s="8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s="8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s="8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s="8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s="8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s="8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s="8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s="8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s="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s="8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s="8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s="8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s="8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s="8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s="8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s="8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s="8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s="8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s="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E3459/L3459</f>
        <v>50.981818181818184</v>
      </c>
      <c r="Q3459" s="8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s="8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s="8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s="8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s="8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s="8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s="8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s="8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s="8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s="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s="8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s="8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s="8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s="8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s="8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s="8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s="8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s="8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s="8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s="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s="8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s="8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s="8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s="8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s="8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s="8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s="8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s="8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s="8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s="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s="8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s="8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s="8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s="8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s="8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s="8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s="8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s="8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s="8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s="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s="8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s="8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s="8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s="8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s="8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s="8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s="8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s="8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s="8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s="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s="8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s="8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s="8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s="8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s="8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s="8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s="8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s="8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s="8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s="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s="8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s="8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s="8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s="8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E3523/L3523</f>
        <v>45.615384615384613</v>
      </c>
      <c r="Q3523" s="8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s="8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s="8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s="8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s="8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s="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s="8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s="8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s="8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s="8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s="8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s="8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s="8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s="8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s="8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s="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s="8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s="8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s="8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s="8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s="8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s="8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s="8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s="8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s="8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s="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s="8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s="8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s="8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s="8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s="8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s="8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s="8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s="8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s="8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s="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s="8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s="8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s="8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s="8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s="8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s="8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s="8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s="8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s="8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s="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s="8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s="8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s="8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s="8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s="8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s="8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s="8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s="8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s="8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s="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s="8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s="8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s="8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s="8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s="8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s="8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s="8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s="8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E3587/L3587</f>
        <v>176.08695652173913</v>
      </c>
      <c r="Q3587" s="8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s="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s="8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s="8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s="8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s="8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s="8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s="8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s="8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s="8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s="8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s="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s="8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s="8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s="8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s="8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s="8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s="8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s="8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s="8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s="8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s="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s="8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s="8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s="8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s="8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s="8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s="8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s="8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s="8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s="8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s="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s="8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s="8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s="8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s="8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s="8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s="8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s="8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s="8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s="8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s="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s="8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s="8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s="8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s="8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s="8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s="8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s="8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s="8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s="8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s="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s="8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s="8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s="8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s="8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s="8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s="8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s="8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s="8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s="8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s="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s="8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s="8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E3651/L3651</f>
        <v>97.5</v>
      </c>
      <c r="Q3651" s="8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s="8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s="8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s="8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s="8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s="8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s="8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s="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s="8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s="8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s="8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s="8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s="8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s="8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s="8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s="8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s="8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s="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s="8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s="8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s="8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s="8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s="8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s="8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s="8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s="8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s="8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s="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s="8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s="8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s="8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s="8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s="8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s="8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s="8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s="8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s="8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s="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s="8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s="8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s="8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s="8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s="8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s="8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s="8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s="8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s="8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s="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s="8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s="8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s="8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s="8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s="8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s="8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s="8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s="8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s="8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s="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s="8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s="8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s="8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s="8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s="8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s="8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E3715/L3715</f>
        <v>106.84210526315789</v>
      </c>
      <c r="Q3715" s="8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s="8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s="8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s="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s="8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s="8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s="8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s="8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s="8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s="8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s="8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s="8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s="8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s="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s="8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s="8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s="8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s="8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s="8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s="8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s="8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s="8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s="8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s="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s="8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s="8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s="8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s="8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s="8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s="8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s="8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s="8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s="8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s="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s="8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s="8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s="8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s="8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s="8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s="8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s="8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s="8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s="8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s="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s="8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s="8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s="8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s="8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s="8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s="8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s="8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s="8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s="8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s="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s="8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s="8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s="8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s="8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s="8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s="8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s="8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s="8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s="8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s="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E3779/L3779</f>
        <v>48.542372881355931</v>
      </c>
      <c r="Q3779" s="8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s="8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s="8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s="8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s="8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s="8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s="8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s="8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s="8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s="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s="8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s="8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s="8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s="8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s="8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s="8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s="8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s="8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s="8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s="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s="8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s="8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s="8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s="8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s="8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s="8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s="8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s="8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s="8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s="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s="8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s="8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s="8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s="8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s="8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s="8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s="8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s="8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s="8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s="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s="8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s="8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s="8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s="8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s="8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s="8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s="8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s="8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s="8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s="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s="8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s="8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s="8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s="8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s="8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s="8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s="8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s="8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s="8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s="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s="8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s="8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s="8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s="8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E3843/L3843</f>
        <v>25.647058823529413</v>
      </c>
      <c r="Q3843" s="8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s="8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s="8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s="8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s="8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s="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s="8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s="8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s="8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s="8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s="8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s="8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s="8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s="8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s="8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s="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s="8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s="8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s="8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s="8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s="8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s="8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s="8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s="8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s="8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s="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s="8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s="8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s="8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s="8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s="8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s="8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s="8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s="8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s="8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s="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s="8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s="8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s="8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s="8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s="8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s="8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s="8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s="8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s="8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s="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s="8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s="8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s="8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s="8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s="8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s="8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s="8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s="8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s="8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s="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s="8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s="8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s="8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s="8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s="8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s="8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s="8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s="8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E3907/L3907</f>
        <v>24.714285714285715</v>
      </c>
      <c r="Q3907" s="8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s="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s="8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s="8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s="8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s="8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s="8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s="8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s="8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s="8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s="8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s="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s="8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s="8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s="8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s="8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s="8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s="8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s="8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s="8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s="8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s="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s="8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s="8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s="8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s="8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s="8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s="8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s="8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s="8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s="8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s="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s="8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s="8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s="8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s="8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s="8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s="8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s="8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s="8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s="8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s="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s="8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s="8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s="8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s="8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s="8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s="8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s="8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s="8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s="8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s="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s="8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s="8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s="8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s="8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s="8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s="8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s="8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s="8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s="8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s="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s="8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s="8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E3971/L3971</f>
        <v>35.166666666666664</v>
      </c>
      <c r="Q3971" s="8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s="8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s="8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s="8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s="8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s="8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s="8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s="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s="8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s="8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s="8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s="8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s="8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s="8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s="8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s="8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s="8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s="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s="8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s="8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s="8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s="8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s="8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s="8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s="8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s="8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s="8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s="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s="8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s="8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s="8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s="8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s="8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s="8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s="8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s="8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s="8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s="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s="8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s="8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s="8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s="8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s="8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s="8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s="8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s="8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s="8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s="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s="8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s="8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s="8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s="8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s="8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s="8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s="8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s="8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s="8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s="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s="8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s="8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s="8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s="8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s="8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s="8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>
        <f t="shared" ref="P4035:P4098" si="253">E4035/L4035</f>
        <v>65.340319148936175</v>
      </c>
      <c r="Q4035" s="8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s="8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s="8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s="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s="8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s="8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s="8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s="8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s="8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s="8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s="8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s="8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s="8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s="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s="8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s="8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s="8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s="8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s="8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s="8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s="8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s="8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s="8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s="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s="8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s="8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s="8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s="8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s="8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s="8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s="8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s="8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s="8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s="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s="8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s="8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s="8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s="8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s="8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s="8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s="8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s="8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s="8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s="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s="8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s="8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s="8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s="8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s="8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s="8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s="8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s="8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s="8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s="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s="8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s="8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s="8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s="8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s="8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s="8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s="8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s="8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s="8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s="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6" t="e">
        <f t="shared" ref="P4099:P4115" si="257">E4099/L4099</f>
        <v>#DIV/0!</v>
      </c>
      <c r="Q4099" s="8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s="8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s="8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s="8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s="8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s="8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s="8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s="8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s="8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s="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s="8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s="8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s="8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s="8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s="8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s="8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s="8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6" priority="8" operator="containsText" text="successful">
      <formula>NOT(ISERROR(SEARCH("successful",F1)))</formula>
    </cfRule>
    <cfRule type="cellIs" dxfId="5" priority="6" operator="equal">
      <formula>"failed"</formula>
    </cfRule>
    <cfRule type="cellIs" dxfId="4" priority="5" operator="equal">
      <formula>"cancelled"</formula>
    </cfRule>
    <cfRule type="cellIs" dxfId="3" priority="4" operator="equal">
      <formula>"cancelled"</formula>
    </cfRule>
    <cfRule type="cellIs" dxfId="2" priority="3" operator="equal">
      <formula>"canceled"</formula>
    </cfRule>
    <cfRule type="cellIs" dxfId="1" priority="2" operator="equal">
      <formula>"live"</formula>
    </cfRule>
  </conditionalFormatting>
  <conditionalFormatting sqref="F3">
    <cfRule type="cellIs" dxfId="0" priority="7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DE523-C8DC-6042-8749-A3E257CCA3DE}">
  <dimension ref="A1:F14"/>
  <sheetViews>
    <sheetView workbookViewId="0">
      <selection activeCell="H32" sqref="H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7.6640625" bestFit="1" customWidth="1"/>
    <col min="9" max="10" width="8.83203125" bestFit="1" customWidth="1"/>
    <col min="11" max="11" width="7.1640625" bestFit="1" customWidth="1"/>
    <col min="12" max="15" width="8.83203125" bestFit="1" customWidth="1"/>
    <col min="16" max="16" width="7.5" bestFit="1" customWidth="1"/>
    <col min="17" max="19" width="8.83203125" bestFit="1" customWidth="1"/>
    <col min="20" max="20" width="7.5" bestFit="1" customWidth="1"/>
    <col min="21" max="23" width="8.83203125" bestFit="1" customWidth="1"/>
    <col min="24" max="24" width="7.33203125" bestFit="1" customWidth="1"/>
    <col min="25" max="27" width="8.83203125" bestFit="1" customWidth="1"/>
    <col min="28" max="28" width="7.5" bestFit="1" customWidth="1"/>
    <col min="29" max="31" width="8.83203125" bestFit="1" customWidth="1"/>
    <col min="32" max="32" width="7" bestFit="1" customWidth="1"/>
    <col min="33" max="36" width="8.83203125" bestFit="1" customWidth="1"/>
    <col min="37" max="37" width="7.1640625" bestFit="1" customWidth="1"/>
    <col min="38" max="41" width="8.83203125" bestFit="1" customWidth="1"/>
    <col min="42" max="42" width="7.5" bestFit="1" customWidth="1"/>
    <col min="43" max="44" width="8.1640625" bestFit="1" customWidth="1"/>
    <col min="45" max="45" width="7.5" bestFit="1" customWidth="1"/>
    <col min="46" max="49" width="8.83203125" bestFit="1" customWidth="1"/>
    <col min="50" max="50" width="6.6640625" bestFit="1" customWidth="1"/>
    <col min="51" max="53" width="8.83203125" bestFit="1" customWidth="1"/>
    <col min="54" max="54" width="6.6640625" bestFit="1" customWidth="1"/>
    <col min="55" max="55" width="8.83203125" bestFit="1" customWidth="1"/>
    <col min="56" max="56" width="7.33203125" bestFit="1" customWidth="1"/>
    <col min="57" max="59" width="8.1640625" bestFit="1" customWidth="1"/>
    <col min="60" max="60" width="8" bestFit="1" customWidth="1"/>
    <col min="61" max="64" width="8.83203125" bestFit="1" customWidth="1"/>
    <col min="65" max="65" width="7.33203125" bestFit="1" customWidth="1"/>
    <col min="66" max="67" width="8.83203125" bestFit="1" customWidth="1"/>
    <col min="68" max="68" width="7.6640625" bestFit="1" customWidth="1"/>
    <col min="69" max="71" width="8.83203125" bestFit="1" customWidth="1"/>
    <col min="72" max="72" width="7.33203125" bestFit="1" customWidth="1"/>
    <col min="73" max="75" width="8.83203125" bestFit="1" customWidth="1"/>
    <col min="76" max="76" width="7" bestFit="1" customWidth="1"/>
    <col min="77" max="77" width="8.83203125" bestFit="1" customWidth="1"/>
    <col min="78" max="78" width="7.33203125" bestFit="1" customWidth="1"/>
    <col min="79" max="82" width="8.83203125" bestFit="1" customWidth="1"/>
    <col min="83" max="83" width="7.33203125" bestFit="1" customWidth="1"/>
    <col min="84" max="84" width="8" bestFit="1" customWidth="1"/>
    <col min="85" max="85" width="10.5" bestFit="1" customWidth="1"/>
    <col min="86" max="8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8363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B7CBD-76F5-A544-B9F4-8709C9DC325A}">
  <dimension ref="A1:F47"/>
  <sheetViews>
    <sheetView topLeftCell="A37" workbookViewId="0">
      <selection activeCell="S11" sqref="S11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8309</v>
      </c>
      <c r="B2" t="s">
        <v>8364</v>
      </c>
    </row>
    <row r="4" spans="1:6" x14ac:dyDescent="0.2">
      <c r="A4" s="10" t="s">
        <v>8365</v>
      </c>
      <c r="B4" s="10" t="s">
        <v>8363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6B52-8B8F-D644-88F4-37FBA88FE761}">
  <dimension ref="A1:E18"/>
  <sheetViews>
    <sheetView workbookViewId="0">
      <selection activeCell="H27" sqref="H2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8309</v>
      </c>
      <c r="B1" t="s">
        <v>8364</v>
      </c>
    </row>
    <row r="2" spans="1:5" x14ac:dyDescent="0.2">
      <c r="A2" s="10" t="s">
        <v>8380</v>
      </c>
      <c r="B2" t="s">
        <v>8364</v>
      </c>
    </row>
    <row r="4" spans="1:5" x14ac:dyDescent="0.2">
      <c r="A4" s="10" t="s">
        <v>8360</v>
      </c>
      <c r="B4" s="10" t="s">
        <v>8363</v>
      </c>
    </row>
    <row r="5" spans="1:5" x14ac:dyDescent="0.2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97338-ACD7-4F4A-872F-D26DDF75C508}">
  <dimension ref="A1:H13"/>
  <sheetViews>
    <sheetView topLeftCell="A2" workbookViewId="0">
      <selection activeCell="D33" sqref="D33"/>
    </sheetView>
  </sheetViews>
  <sheetFormatPr baseColWidth="10" defaultRowHeight="15" x14ac:dyDescent="0.2"/>
  <cols>
    <col min="1" max="1" width="24.83203125" customWidth="1"/>
    <col min="2" max="2" width="17.83203125" customWidth="1"/>
    <col min="3" max="3" width="16.83203125" customWidth="1"/>
    <col min="4" max="4" width="18" customWidth="1"/>
    <col min="5" max="5" width="16.5" customWidth="1"/>
    <col min="6" max="6" width="20.5" customWidth="1"/>
    <col min="7" max="7" width="18.5" customWidth="1"/>
    <col min="8" max="8" width="17.5" customWidth="1"/>
  </cols>
  <sheetData>
    <row r="1" spans="1:8" s="13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COUNTIFS(Sheet1!$D$2:$D$4115,"&lt;1000",Sheet1!$F$2:$F$4115, "successful")</f>
        <v>322</v>
      </c>
    </row>
    <row r="3" spans="1:8" x14ac:dyDescent="0.2">
      <c r="A3" t="s">
        <v>8390</v>
      </c>
      <c r="B3">
        <f>COUNTIFS(Sheet1!$D$2:$D$4115,"&gt;=1000", Sheet1!$D$2:$D$4115,"&lt;=4999", Sheet1!$F$2:$F$4115,"successful")</f>
        <v>932</v>
      </c>
    </row>
    <row r="4" spans="1:8" x14ac:dyDescent="0.2">
      <c r="A4" t="s">
        <v>8391</v>
      </c>
      <c r="B4">
        <f>COUNTIFS(Sheet1!$D$2:$D$4115,"&gt;=5000", Sheet1!$D$2:$D$4115,"&lt;=9999", Sheet1!$F$2:$F$4115,"successful")</f>
        <v>381</v>
      </c>
    </row>
    <row r="5" spans="1:8" x14ac:dyDescent="0.2">
      <c r="A5" t="s">
        <v>8392</v>
      </c>
      <c r="B5">
        <f>COUNTIFS(Sheet1!$D$2:$D$4115,"&gt;=10000", Sheet1!$D$2:$D$4115,"&lt;=14999", Sheet1!$F$2:$F$4115,"successful")</f>
        <v>168</v>
      </c>
    </row>
    <row r="6" spans="1:8" x14ac:dyDescent="0.2">
      <c r="A6" t="s">
        <v>8393</v>
      </c>
      <c r="B6">
        <f>COUNTIFS(Sheet1!$D$2:$D$4115,"&gt;=15000", Sheet1!$D$2:$D$4115,"&lt;=19999", Sheet1!$F$2:$F$4115,"successful")</f>
        <v>94</v>
      </c>
    </row>
    <row r="7" spans="1:8" x14ac:dyDescent="0.2">
      <c r="A7" t="s">
        <v>8394</v>
      </c>
      <c r="B7">
        <f>COUNTIFS(Sheet1!$D$2:$D$4115,"&gt;=20000", Sheet1!$D$2:$D$4115,"&lt;=24999", Sheet1!$F$2:$F$4115,"successful")</f>
        <v>62</v>
      </c>
    </row>
    <row r="8" spans="1:8" x14ac:dyDescent="0.2">
      <c r="A8" t="s">
        <v>8395</v>
      </c>
      <c r="B8">
        <f>COUNTIFS(Sheet1!$D$2:$D$4115,"&gt;=25000", Sheet1!$D$2:$D$4115,"&lt;=29999", Sheet1!$F$2:$F$4115,"successful")</f>
        <v>55</v>
      </c>
    </row>
    <row r="9" spans="1:8" x14ac:dyDescent="0.2">
      <c r="A9" t="s">
        <v>8396</v>
      </c>
      <c r="B9">
        <f>COUNTIFS(Sheet1!$D$2:$D$4115,"&gt;=30000", Sheet1!$D$2:$D$4115,"&lt;=34999", Sheet1!$F$2:$F$4115,"successful")</f>
        <v>32</v>
      </c>
    </row>
    <row r="10" spans="1:8" x14ac:dyDescent="0.2">
      <c r="A10" t="s">
        <v>8397</v>
      </c>
      <c r="B10">
        <f>COUNTIFS(Sheet1!$D$2:$D$4115,"&gt;=35000", Sheet1!$D$2:$D$4115,"&lt;=39999", Sheet1!$F$2:$F$4115,"successful")</f>
        <v>26</v>
      </c>
    </row>
    <row r="11" spans="1:8" x14ac:dyDescent="0.2">
      <c r="A11" t="s">
        <v>8398</v>
      </c>
      <c r="B11">
        <f>COUNTIFS(Sheet1!$D$2:$D$4115,"&gt;=40000", Sheet1!$D$2:$D$4115,"&lt;=44999", Sheet1!$F$2:$F$4115,"successful")</f>
        <v>21</v>
      </c>
    </row>
    <row r="12" spans="1:8" x14ac:dyDescent="0.2">
      <c r="A12" t="s">
        <v>8399</v>
      </c>
      <c r="B12">
        <f>-COUNTIFS(Sheet1!$D$2:$D$4115,"&gt;=45000", Sheet1!$D$2:$D$4115,"&lt;=49999", Sheet1!$F$2:$F$4115,"successful")</f>
        <v>-6</v>
      </c>
    </row>
    <row r="13" spans="1:8" x14ac:dyDescent="0.2">
      <c r="A13" t="s">
        <v>8400</v>
      </c>
      <c r="B13">
        <f>COUNTIFS(Sheet1!$D$2:$D$4115,"&gt;=50000", Sheet1!$F$2:$F$4115,"successful")</f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2020-09-09T01:17:00Z</dcterms:modified>
</cp:coreProperties>
</file>