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570" windowHeight="8055" firstSheet="1" activeTab="3"/>
  </bookViews>
  <sheets>
    <sheet name="Cargo" sheetId="1" r:id="rId1"/>
    <sheet name="dependente" sheetId="2" r:id="rId2"/>
    <sheet name="DEPTO" sheetId="3" r:id="rId3"/>
    <sheet name="FUNCIONARIO" sheetId="4" r:id="rId4"/>
    <sheet name="Resultados" sheetId="11" r:id="rId5"/>
    <sheet name="Planilha3" sheetId="9" r:id="rId6"/>
    <sheet name="Funcionario_Tratado" sheetId="8" r:id="rId7"/>
    <sheet name="LOCALIDADE" sheetId="5" r:id="rId8"/>
    <sheet name="Projeto" sheetId="6" r:id="rId9"/>
  </sheets>
  <definedNames>
    <definedName name="_xlcn.WorksheetConnection_Funcionarios.xlsxCargo1" hidden="1">Cargo[]</definedName>
    <definedName name="_xlcn.WorksheetConnection_Funcionarios.xlsxDepartamento1" hidden="1">Departamento[]</definedName>
    <definedName name="_xlcn.WorksheetConnection_Funcionarios.xlsxDependente1" hidden="1">Dependente[]</definedName>
    <definedName name="_xlcn.WorksheetConnection_Funcionarios.xlsxFuncionario1" hidden="1">Funcionario[]</definedName>
    <definedName name="_xlcn.WorksheetConnection_Funcionarios.xlsxLocalidade21" hidden="1">Localidade2[]</definedName>
    <definedName name="localidade">LOCALIDADE!$A$1:$C$13</definedName>
    <definedName name="SegmentaçãodeDados_UF">#N/A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4="http://schemas.microsoft.com/office/spreadsheetml/2009/9/main" uri="{876F7934-8845-4945-9796-88D515C7AA90}">
      <x14:pivotCaches>
        <pivotCache cacheId="6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idade2" name="Localidade2" connection="WorksheetConnection_Funcionarios.xlsx!Localidade2"/>
          <x15:modelTable id="Funcionario" name="Funcionario" connection="WorksheetConnection_Funcionarios.xlsx!Funcionario"/>
          <x15:modelTable id="Cargo" name="Cargo" connection="WorksheetConnection_Funcionarios.xlsx!Cargo"/>
          <x15:modelTable id="Departamento" name="Departamento" connection="WorksheetConnection_Funcionarios.xlsx!Departamento"/>
          <x15:modelTable id="Dependente" name="Dependente" connection="WorksheetConnection_Funcionarios.xlsx!Dependente"/>
        </x15:modelTables>
        <x15:modelRelationships>
          <x15:modelRelationship fromTable="Funcionario" fromColumn="ID_LOCALIDADE" toTable="Localidade2" toColumn="ID_LOCALIDADE"/>
          <x15:modelRelationship fromTable="Funcionario" fromColumn="ID_CARGO" toTable="Cargo" toColumn="Código"/>
          <x15:modelRelationship fromTable="Funcionario" fromColumn="ID_DEPTO" toTable="Departamento" toColumn="ID_DEPTO"/>
          <x15:modelRelationship fromTable="Dependente" fromColumn="ID_MATRICULA" toTable="Funcionario" toColumn="MATRÍ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C3" i="9"/>
  <c r="C4" i="9"/>
  <c r="C5" i="9"/>
  <c r="C6" i="9"/>
  <c r="C7" i="9"/>
  <c r="C8" i="9"/>
  <c r="C9" i="9"/>
  <c r="C10" i="9"/>
  <c r="C11" i="9"/>
  <c r="C12" i="9"/>
  <c r="C2" i="9"/>
  <c r="B3" i="9"/>
  <c r="B4" i="9"/>
  <c r="B5" i="9"/>
  <c r="B6" i="9"/>
  <c r="B7" i="9"/>
  <c r="B8" i="9"/>
  <c r="B9" i="9"/>
  <c r="B10" i="9"/>
  <c r="B11" i="9"/>
  <c r="B12" i="9"/>
  <c r="B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uncionarios.xlsx!Cargo" type="102" refreshedVersion="8" minRefreshableVersion="5">
    <extLst>
      <ext xmlns:x15="http://schemas.microsoft.com/office/spreadsheetml/2010/11/main" uri="{DE250136-89BD-433C-8126-D09CA5730AF9}">
        <x15:connection id="Cargo">
          <x15:rangePr sourceName="_xlcn.WorksheetConnection_Funcionarios.xlsxCargo1"/>
        </x15:connection>
      </ext>
    </extLst>
  </connection>
  <connection id="3" name="WorksheetConnection_Funcionarios.xlsx!Departamento" type="102" refreshedVersion="8" minRefreshableVersion="5">
    <extLst>
      <ext xmlns:x15="http://schemas.microsoft.com/office/spreadsheetml/2010/11/main" uri="{DE250136-89BD-433C-8126-D09CA5730AF9}">
        <x15:connection id="Departamento">
          <x15:rangePr sourceName="_xlcn.WorksheetConnection_Funcionarios.xlsxDepartamento1"/>
        </x15:connection>
      </ext>
    </extLst>
  </connection>
  <connection id="4" name="WorksheetConnection_Funcionarios.xlsx!Dependente" type="102" refreshedVersion="8" minRefreshableVersion="5">
    <extLst>
      <ext xmlns:x15="http://schemas.microsoft.com/office/spreadsheetml/2010/11/main" uri="{DE250136-89BD-433C-8126-D09CA5730AF9}">
        <x15:connection id="Dependente">
          <x15:rangePr sourceName="_xlcn.WorksheetConnection_Funcionarios.xlsxDependente1"/>
        </x15:connection>
      </ext>
    </extLst>
  </connection>
  <connection id="5" name="WorksheetConnection_Funcionarios.xlsx!Funcionario" type="102" refreshedVersion="8" minRefreshableVersion="5">
    <extLst>
      <ext xmlns:x15="http://schemas.microsoft.com/office/spreadsheetml/2010/11/main" uri="{DE250136-89BD-433C-8126-D09CA5730AF9}">
        <x15:connection id="Funcionario">
          <x15:rangePr sourceName="_xlcn.WorksheetConnection_Funcionarios.xlsxFuncionario1"/>
        </x15:connection>
      </ext>
    </extLst>
  </connection>
  <connection id="6" name="WorksheetConnection_Funcionarios.xlsx!Localidade2" type="102" refreshedVersion="8" minRefreshableVersion="5">
    <extLst>
      <ext xmlns:x15="http://schemas.microsoft.com/office/spreadsheetml/2010/11/main" uri="{DE250136-89BD-433C-8126-D09CA5730AF9}">
        <x15:connection id="Localidade2">
          <x15:rangePr sourceName="_xlcn.WorksheetConnection_Funcionarios.xlsxLocalidade21"/>
        </x15:connection>
      </ext>
    </extLst>
  </connection>
</connections>
</file>

<file path=xl/sharedStrings.xml><?xml version="1.0" encoding="utf-8"?>
<sst xmlns="http://schemas.openxmlformats.org/spreadsheetml/2006/main" count="4504" uniqueCount="895">
  <si>
    <t>ID_CARGO</t>
  </si>
  <si>
    <t>CARGO</t>
  </si>
  <si>
    <t>Diretor</t>
  </si>
  <si>
    <t>Vice-Diretor</t>
  </si>
  <si>
    <t>Gerente Sênior</t>
  </si>
  <si>
    <t>Gerente Pleno</t>
  </si>
  <si>
    <t>Gerente Júnior</t>
  </si>
  <si>
    <t>Sub Gerente Sênior</t>
  </si>
  <si>
    <t>Sub Gerente Pleno</t>
  </si>
  <si>
    <t>Sub Gerente Júnior</t>
  </si>
  <si>
    <t>Assistente I</t>
  </si>
  <si>
    <t>Assistente II</t>
  </si>
  <si>
    <t>Assistente III</t>
  </si>
  <si>
    <t>Auxiliar I</t>
  </si>
  <si>
    <t>Auxiliar II</t>
  </si>
  <si>
    <t>Advogado Sênior</t>
  </si>
  <si>
    <t>Advogado Pleno</t>
  </si>
  <si>
    <t>Advogado Júnior</t>
  </si>
  <si>
    <t>Programador I</t>
  </si>
  <si>
    <t>Programador II</t>
  </si>
  <si>
    <t>Operador I</t>
  </si>
  <si>
    <t>Operador II</t>
  </si>
  <si>
    <t>ID_DEP</t>
  </si>
  <si>
    <t>NOME_DEPENDENTE</t>
  </si>
  <si>
    <t>NASC_DEPENDENTE</t>
  </si>
  <si>
    <t>ID_MATRICULA</t>
  </si>
  <si>
    <t>NATÁLIA ARAÚJO DE FREITAS</t>
  </si>
  <si>
    <t>1000</t>
  </si>
  <si>
    <t>PAULO HENRIQUE DE FREITAS</t>
  </si>
  <si>
    <t>CÁSSIA LIMA</t>
  </si>
  <si>
    <t>1002</t>
  </si>
  <si>
    <t>JOÃO PAULO LACET</t>
  </si>
  <si>
    <t>1006</t>
  </si>
  <si>
    <t>LUCIANA SIQUEIRA</t>
  </si>
  <si>
    <t>1009</t>
  </si>
  <si>
    <t>PEDRO PERES DO NASCIMENTO</t>
  </si>
  <si>
    <t>1012</t>
  </si>
  <si>
    <t>LUCAS SILVA BASTISTA</t>
  </si>
  <si>
    <t>1018</t>
  </si>
  <si>
    <t>MARCOS AIRES OLIVEIRA</t>
  </si>
  <si>
    <t>1016</t>
  </si>
  <si>
    <t>RAFAEL AIRES OLIVEIRA</t>
  </si>
  <si>
    <t>GUSTAVO MONTEIRO DE SOUZA</t>
  </si>
  <si>
    <t>1021</t>
  </si>
  <si>
    <t>ADRIANO MONTEIRO DE SOUZA</t>
  </si>
  <si>
    <t>FLÁVIA MONTEIRO DE SOUZA</t>
  </si>
  <si>
    <t>THIAGO OLIVEIRA</t>
  </si>
  <si>
    <t>1029</t>
  </si>
  <si>
    <t>1030</t>
  </si>
  <si>
    <t>NÍCOLAS FERNANDES</t>
  </si>
  <si>
    <t>1025</t>
  </si>
  <si>
    <t>1026</t>
  </si>
  <si>
    <t>LUCAS MARQUES FONSECA</t>
  </si>
  <si>
    <t>1052</t>
  </si>
  <si>
    <t>MARIANA CALDAS DOS SANTOS</t>
  </si>
  <si>
    <t>1055</t>
  </si>
  <si>
    <t>GUSTAVO VELLOSO</t>
  </si>
  <si>
    <t>WILLIAM SILVA DE LIMA</t>
  </si>
  <si>
    <t>1080</t>
  </si>
  <si>
    <t>VICTOR LIMA FONSECA</t>
  </si>
  <si>
    <t>1085</t>
  </si>
  <si>
    <t>FERNANDO BARBOSA DE CARVALHO</t>
  </si>
  <si>
    <t>1091</t>
  </si>
  <si>
    <t>GABRIEL BARBOSA DE CARVALHO</t>
  </si>
  <si>
    <t>MARIA CRISTINA VIANA</t>
  </si>
  <si>
    <t>1090</t>
  </si>
  <si>
    <t>HENRIQUE PIETRO VIANA</t>
  </si>
  <si>
    <t>DÉBORA DA CONCEIÇÃO MORAES</t>
  </si>
  <si>
    <t>1093</t>
  </si>
  <si>
    <t>LUIZ HENRIQUE SANTANA</t>
  </si>
  <si>
    <t>1094</t>
  </si>
  <si>
    <t>ID_DEPTO</t>
  </si>
  <si>
    <t>DEPARTAMENTO</t>
  </si>
  <si>
    <t>RH</t>
  </si>
  <si>
    <t>Administrativo</t>
  </si>
  <si>
    <t>Financeiro</t>
  </si>
  <si>
    <t>Informática</t>
  </si>
  <si>
    <t>Controladoria</t>
  </si>
  <si>
    <t>Marketing</t>
  </si>
  <si>
    <t>Ouvidoria</t>
  </si>
  <si>
    <t>Jurídico</t>
  </si>
  <si>
    <t>Cobrança</t>
  </si>
  <si>
    <t>SAC</t>
  </si>
  <si>
    <t>MATRÍCULA</t>
  </si>
  <si>
    <t>FOTO</t>
  </si>
  <si>
    <t>FUNCIONÁRIO</t>
  </si>
  <si>
    <t>CPF</t>
  </si>
  <si>
    <t>ENDEREÇO</t>
  </si>
  <si>
    <t>ID_LOCALIDADE</t>
  </si>
  <si>
    <t>CEP</t>
  </si>
  <si>
    <t>FONE</t>
  </si>
  <si>
    <t>EMAIL</t>
  </si>
  <si>
    <t>NPis</t>
  </si>
  <si>
    <t>ADMISSÃO</t>
  </si>
  <si>
    <t>SALÁRIO</t>
  </si>
  <si>
    <t>ADEMAR ARAUJO DE BRITO</t>
  </si>
  <si>
    <t>123.456.789-00</t>
  </si>
  <si>
    <t>RUA  ARIOMAR LIMA  197</t>
  </si>
  <si>
    <t>22011-456</t>
  </si>
  <si>
    <t>(11)6021-2124</t>
  </si>
  <si>
    <t/>
  </si>
  <si>
    <t>112.312.31.45.6</t>
  </si>
  <si>
    <t>10/12/1990</t>
  </si>
  <si>
    <t>1001</t>
  </si>
  <si>
    <t>ADONILSON WELSOM BASTOS RODRIGUES</t>
  </si>
  <si>
    <t>125.012.454-57</t>
  </si>
  <si>
    <t>RUA 05 DE SETEMBRO 58</t>
  </si>
  <si>
    <t>21315-489</t>
  </si>
  <si>
    <t>(11)2145-4657</t>
  </si>
  <si>
    <t>131.231.32.12.3</t>
  </si>
  <si>
    <t>05/05/1991</t>
  </si>
  <si>
    <t>ALCIENE LIMA DE BRITO</t>
  </si>
  <si>
    <t>021.548.741-02</t>
  </si>
  <si>
    <t>RUA  T. Q/2</t>
  </si>
  <si>
    <t>12315-648</t>
  </si>
  <si>
    <t>(11)3001-3163</t>
  </si>
  <si>
    <t>132.156.45.78.9</t>
  </si>
  <si>
    <t>12/04/2000</t>
  </si>
  <si>
    <t>1003</t>
  </si>
  <si>
    <t>ANA MARIA LACET DE LIMA</t>
  </si>
  <si>
    <t>032.652.014-58</t>
  </si>
  <si>
    <t>RUA 05 DE SETEMBRO 255</t>
  </si>
  <si>
    <t>01515-645</t>
  </si>
  <si>
    <t>(11)2232-3564</t>
  </si>
  <si>
    <t>178.978.94.56.4</t>
  </si>
  <si>
    <t>23/05/2001</t>
  </si>
  <si>
    <t>1004</t>
  </si>
  <si>
    <t>ARLETE DA SILVA NOGUEIRA</t>
  </si>
  <si>
    <t>201.587.410-32</t>
  </si>
  <si>
    <t>RUA  05 DE SETEMBRO S/N</t>
  </si>
  <si>
    <t>01215-641</t>
  </si>
  <si>
    <t>(11)4545-6978</t>
  </si>
  <si>
    <t>148.978.41.32.1</t>
  </si>
  <si>
    <t>14/07/2001</t>
  </si>
  <si>
    <t>1005</t>
  </si>
  <si>
    <t>BERILES MONTEIRO CORREA</t>
  </si>
  <si>
    <t>630.521.985-21</t>
  </si>
  <si>
    <t>RUA CORONEL GALDENCIO 915</t>
  </si>
  <si>
    <t>10112-154</t>
  </si>
  <si>
    <t>(11)4654-6577</t>
  </si>
  <si>
    <t>126.154.89.74.1</t>
  </si>
  <si>
    <t>12/09/2004</t>
  </si>
  <si>
    <t>CILDA FREITAS LACET DA COSTA</t>
  </si>
  <si>
    <t>021.365.821-45</t>
  </si>
  <si>
    <t>RUA LEONCIO SALIGNAC  232</t>
  </si>
  <si>
    <t>15641-840</t>
  </si>
  <si>
    <t>(11)5456-4564</t>
  </si>
  <si>
    <t>121.894.01.60.4</t>
  </si>
  <si>
    <t>13/06/2004</t>
  </si>
  <si>
    <t>1007</t>
  </si>
  <si>
    <t>CILDENIR FREITAS LACET</t>
  </si>
  <si>
    <t>320.522.154-51</t>
  </si>
  <si>
    <t>RUA GONÇALVES LÊDO S/N</t>
  </si>
  <si>
    <t>15610-564</t>
  </si>
  <si>
    <t>(11)5020-1212</t>
  </si>
  <si>
    <t>023.121.59.45.6</t>
  </si>
  <si>
    <t>07/10/2006</t>
  </si>
  <si>
    <t>1008</t>
  </si>
  <si>
    <t>COSMO LIMA FERREIRA</t>
  </si>
  <si>
    <t>320.695.484-52</t>
  </si>
  <si>
    <t>RUA PLINIO RAMOS COELHO 1005</t>
  </si>
  <si>
    <t>40545-645</t>
  </si>
  <si>
    <t>(11)2342-3156</t>
  </si>
  <si>
    <t>999.525.64.56.7</t>
  </si>
  <si>
    <t>12/12/2005</t>
  </si>
  <si>
    <t>DOMINGOS SIQUEIRA BASTOS</t>
  </si>
  <si>
    <t>165.944.894-59</t>
  </si>
  <si>
    <t>AV  ANTONIO AGUIAR  650</t>
  </si>
  <si>
    <t>64564-566</t>
  </si>
  <si>
    <t>(11)5454-8221</t>
  </si>
  <si>
    <t>126.489.70.47.8</t>
  </si>
  <si>
    <t>13/04/2005</t>
  </si>
  <si>
    <t>1010</t>
  </si>
  <si>
    <t>DORILENE MENEZES ALVES</t>
  </si>
  <si>
    <t>158.498.456-16</t>
  </si>
  <si>
    <t>RUA FRANCISCO BATISTA NETO 28</t>
  </si>
  <si>
    <t>65405-649</t>
  </si>
  <si>
    <t>(11)2521-5411</t>
  </si>
  <si>
    <t>165.498.70.87.4</t>
  </si>
  <si>
    <t>12/06/2005</t>
  </si>
  <si>
    <t>1011</t>
  </si>
  <si>
    <t>EDILEUZO MARTINS DA SILVA</t>
  </si>
  <si>
    <t>748.944.616-51</t>
  </si>
  <si>
    <t>ZONA RURAL COMUNIDADE LAURO SODRÉ</t>
  </si>
  <si>
    <t>02154-712</t>
  </si>
  <si>
    <t>(11)3265-8989</t>
  </si>
  <si>
    <t>456.450.78.71.2</t>
  </si>
  <si>
    <t>14/08/2000</t>
  </si>
  <si>
    <t>EGLAUCIO PERES DO NASCIMENTO</t>
  </si>
  <si>
    <t>904.859.812-12</t>
  </si>
  <si>
    <t>RUA  DO CAUA 39</t>
  </si>
  <si>
    <t>10215-487</t>
  </si>
  <si>
    <t>(11)7457-8741</t>
  </si>
  <si>
    <t>156.189.78.90.8</t>
  </si>
  <si>
    <t>01/04/1990</t>
  </si>
  <si>
    <t>1013</t>
  </si>
  <si>
    <t>FRANCISCO DA SILVA PAULO</t>
  </si>
  <si>
    <t>501.858.451-21</t>
  </si>
  <si>
    <t>RUA MANUEL MARQUES 773</t>
  </si>
  <si>
    <t>01326-582</t>
  </si>
  <si>
    <t>(11)4515-4571</t>
  </si>
  <si>
    <t>231.231.06.89.7</t>
  </si>
  <si>
    <t>12/08/1990</t>
  </si>
  <si>
    <t>1014</t>
  </si>
  <si>
    <t>JOÃO MARINHO DE LIRA FILHO</t>
  </si>
  <si>
    <t>248.974.894-91</t>
  </si>
  <si>
    <t>RUA MARECHAL DEODORO 402</t>
  </si>
  <si>
    <t>32012-541</t>
  </si>
  <si>
    <t>(11)2032-5644</t>
  </si>
  <si>
    <t>154.156.40.45.6</t>
  </si>
  <si>
    <t>13/05/1990</t>
  </si>
  <si>
    <t>1015</t>
  </si>
  <si>
    <t>JOSÉ ABDORAL DE LIMA</t>
  </si>
  <si>
    <t>198.745.615-61</t>
  </si>
  <si>
    <t>RUA  RUI BARBOSA  S/N</t>
  </si>
  <si>
    <t>33326-521</t>
  </si>
  <si>
    <t>(11)2454-6578</t>
  </si>
  <si>
    <t>102.123.10.01.2</t>
  </si>
  <si>
    <t>15/06/1995</t>
  </si>
  <si>
    <t>JURANDY AIRES DA SILVA</t>
  </si>
  <si>
    <t>161.897.984-76</t>
  </si>
  <si>
    <t>RUA INDEPENDENCIA S/N</t>
  </si>
  <si>
    <t>02154-874</t>
  </si>
  <si>
    <t>(11)2356-4654</t>
  </si>
  <si>
    <t>012.112.18.97.4</t>
  </si>
  <si>
    <t>20/08/1999</t>
  </si>
  <si>
    <t>1017</t>
  </si>
  <si>
    <t>MARIA DIVINA CORREA DE OLIVEIRA</t>
  </si>
  <si>
    <t>165.489.489-48</t>
  </si>
  <si>
    <t>RUA  HERBET DE AZEVEDO 492</t>
  </si>
  <si>
    <t>20114-545</t>
  </si>
  <si>
    <t>(11)4547-8921</t>
  </si>
  <si>
    <t>147.704.23.48.0</t>
  </si>
  <si>
    <t>22/04/1998</t>
  </si>
  <si>
    <t>MARIA SÁRIA DA SILVA BATISTA</t>
  </si>
  <si>
    <t>159.489.489-43</t>
  </si>
  <si>
    <t>RUA VIEIRA MARTINS S/N</t>
  </si>
  <si>
    <t>12121-545</t>
  </si>
  <si>
    <t>(11)5422-2444</t>
  </si>
  <si>
    <t>145.645.64.56.4</t>
  </si>
  <si>
    <t>12/06/2000</t>
  </si>
  <si>
    <t>1019</t>
  </si>
  <si>
    <t>NOELMA BALBINO MITOSO LIMA</t>
  </si>
  <si>
    <t>108.897.898-15</t>
  </si>
  <si>
    <t>SAMUEL FRITZ  160</t>
  </si>
  <si>
    <t>15215-645</t>
  </si>
  <si>
    <t>(11)4021-5412</t>
  </si>
  <si>
    <t>878.970.15.64.5</t>
  </si>
  <si>
    <t>05/04/2002</t>
  </si>
  <si>
    <t>1020</t>
  </si>
  <si>
    <t>RAIMUNDA PEREIRA LIMA</t>
  </si>
  <si>
    <t>325.044.541-55</t>
  </si>
  <si>
    <t>RUA AMAZONAS  79</t>
  </si>
  <si>
    <t>01215-454</t>
  </si>
  <si>
    <t>(11)4245-1546</t>
  </si>
  <si>
    <t>900.445.48.70.4</t>
  </si>
  <si>
    <t>06/05/2003</t>
  </si>
  <si>
    <t>RAIMUNDO MONTEIRO DE SOUZA</t>
  </si>
  <si>
    <t>904.554.891-04</t>
  </si>
  <si>
    <t>COMUNIDADE DE ANANIDÉ</t>
  </si>
  <si>
    <t>01521-212</t>
  </si>
  <si>
    <t>(11)2465-4657</t>
  </si>
  <si>
    <t>605.422.14.56.4</t>
  </si>
  <si>
    <t>07/08/2003</t>
  </si>
  <si>
    <t>1022</t>
  </si>
  <si>
    <t>ROMÃO AIRES DA SILVA</t>
  </si>
  <si>
    <t>501.248.789-79</t>
  </si>
  <si>
    <t>RUA COMENDADOR ODONEL VIEIRA S/N</t>
  </si>
  <si>
    <t>21215-998</t>
  </si>
  <si>
    <t>(11)4567-4897</t>
  </si>
  <si>
    <t>123.416.70.45.6</t>
  </si>
  <si>
    <t>10/04/2007</t>
  </si>
  <si>
    <t>1023</t>
  </si>
  <si>
    <t>TEREZINHA DA SILVA VIEIRA</t>
  </si>
  <si>
    <t>164.894.111-89</t>
  </si>
  <si>
    <t>RUA SAMUEL FRITZ 172</t>
  </si>
  <si>
    <t>12616-545</t>
  </si>
  <si>
    <t>(11)6587-8978</t>
  </si>
  <si>
    <t>358.445.45.64.5</t>
  </si>
  <si>
    <t>12/03/2007</t>
  </si>
  <si>
    <t>1024</t>
  </si>
  <si>
    <t>VERA LÚCIA DA SILVA DE SENA</t>
  </si>
  <si>
    <t>165.198.744-15</t>
  </si>
  <si>
    <t>RUA RUI BARBOSA 572</t>
  </si>
  <si>
    <t>12512-615</t>
  </si>
  <si>
    <t>(11)2512-4145</t>
  </si>
  <si>
    <t>121.212.31.23.1</t>
  </si>
  <si>
    <t>12/09/2006</t>
  </si>
  <si>
    <t>HÉLIO DE ALMEIDA</t>
  </si>
  <si>
    <t>661.403.316-68</t>
  </si>
  <si>
    <t>RUA OLEGÁRIO PIEDADE,28</t>
  </si>
  <si>
    <t>03214-512</t>
  </si>
  <si>
    <t>(11)5231-2674</t>
  </si>
  <si>
    <t>456.456.45.64.5</t>
  </si>
  <si>
    <t>12/08/2007</t>
  </si>
  <si>
    <t>ROSANGELA DE ALMEIDA</t>
  </si>
  <si>
    <t>321.415.645-46</t>
  </si>
  <si>
    <t>RUA OLEGARIO PIEDADE, 48</t>
  </si>
  <si>
    <t>32501-545</t>
  </si>
  <si>
    <t>(11)5214-5467</t>
  </si>
  <si>
    <t>798.789.79.87.9</t>
  </si>
  <si>
    <t>10/09/2007</t>
  </si>
  <si>
    <t>1027</t>
  </si>
  <si>
    <t>SIMONE FERNANDES</t>
  </si>
  <si>
    <t>012.548.787-84</t>
  </si>
  <si>
    <t>RUA FRANCISCO PEIXOTO, 300</t>
  </si>
  <si>
    <t>32145-646</t>
  </si>
  <si>
    <t>(11)5062-6589</t>
  </si>
  <si>
    <t>498.789.78.97.9</t>
  </si>
  <si>
    <t>12/04/2006</t>
  </si>
  <si>
    <t>1028</t>
  </si>
  <si>
    <t>JOSÉ BRUSSI</t>
  </si>
  <si>
    <t>023.159.748-97</t>
  </si>
  <si>
    <t>AV. CANTAREIRA, 500</t>
  </si>
  <si>
    <t>60478-979</t>
  </si>
  <si>
    <t>(11)5214-7741</t>
  </si>
  <si>
    <t>797.987.89.98.7</t>
  </si>
  <si>
    <t>PRISCILA ROBERTA</t>
  </si>
  <si>
    <t>094.456.445-64</t>
  </si>
  <si>
    <t>AV. MAZZEI, 600</t>
  </si>
  <si>
    <t>09467-487</t>
  </si>
  <si>
    <t>(11)2415-6465</t>
  </si>
  <si>
    <t>615.974.89.78.9</t>
  </si>
  <si>
    <t>13/09/2005</t>
  </si>
  <si>
    <t>PAULO CESAR</t>
  </si>
  <si>
    <t>098.890.890-90</t>
  </si>
  <si>
    <t>04564-656</t>
  </si>
  <si>
    <t>(11)3254-5647</t>
  </si>
  <si>
    <t>131.234.56.45.6</t>
  </si>
  <si>
    <t>30/08/2007</t>
  </si>
  <si>
    <t>1031</t>
  </si>
  <si>
    <t>AFRAUDÁZIO SOARES</t>
  </si>
  <si>
    <t>302.165.454-54</t>
  </si>
  <si>
    <t>AV. RIO DAS PEDRAS, 150</t>
  </si>
  <si>
    <t>03265-145</t>
  </si>
  <si>
    <t>(11)5447-8798</t>
  </si>
  <si>
    <t>051.478.45.55.4</t>
  </si>
  <si>
    <t>03/10/2007</t>
  </si>
  <si>
    <t>1032</t>
  </si>
  <si>
    <t>FERNANDA SAMPAIO</t>
  </si>
  <si>
    <t>605.656.656-50</t>
  </si>
  <si>
    <t>RUA MONTE ALVERNE, 100</t>
  </si>
  <si>
    <t>03656-565</t>
  </si>
  <si>
    <t>(19)4578-7845</t>
  </si>
  <si>
    <t>603.254.54.51.1</t>
  </si>
  <si>
    <t>20/05/2005</t>
  </si>
  <si>
    <t>1033</t>
  </si>
  <si>
    <t>RUBENS FARIAS</t>
  </si>
  <si>
    <t>302.541.444-10</t>
  </si>
  <si>
    <t>RUA 7 DE SETEMBRO, 520</t>
  </si>
  <si>
    <t>60254-121</t>
  </si>
  <si>
    <t>(11)4546-5789</t>
  </si>
  <si>
    <t>405.154.03.98.7</t>
  </si>
  <si>
    <t>10/05/2001</t>
  </si>
  <si>
    <t>1034</t>
  </si>
  <si>
    <t>MARCOS ANTUNES DE OLIVEIRA</t>
  </si>
  <si>
    <t>409.744.512-10</t>
  </si>
  <si>
    <t>AV. DUQUE DE CAXIAS, 1200</t>
  </si>
  <si>
    <t>70545-412</t>
  </si>
  <si>
    <t>(11)4654-7878</t>
  </si>
  <si>
    <t>407.870.78.07.8</t>
  </si>
  <si>
    <t>30/06/1999</t>
  </si>
  <si>
    <t>1035</t>
  </si>
  <si>
    <t>JULIANA DE SOUZA NUNES</t>
  </si>
  <si>
    <t>507.878.701-57</t>
  </si>
  <si>
    <t>RUA DOMINICANO, 54</t>
  </si>
  <si>
    <t>07787-045</t>
  </si>
  <si>
    <t>(11)5645-6497</t>
  </si>
  <si>
    <t>097.874.45.11.0</t>
  </si>
  <si>
    <t>01/04/2002</t>
  </si>
  <si>
    <t>1036</t>
  </si>
  <si>
    <t>ROSA MARIA TAVARES</t>
  </si>
  <si>
    <t>504.878.708-07</t>
  </si>
  <si>
    <t>AV. DOMINGOS DE MORAES, 2500</t>
  </si>
  <si>
    <t>11545-120</t>
  </si>
  <si>
    <t>(11)3232-3256</t>
  </si>
  <si>
    <t>305.454.87.10.6</t>
  </si>
  <si>
    <t>01/05/2001</t>
  </si>
  <si>
    <t>1037</t>
  </si>
  <si>
    <t>ANGELA CRISTINA DE OLIVEIRA</t>
  </si>
  <si>
    <t>704.545.179-79</t>
  </si>
  <si>
    <t>RUA BENTO DE CASTRO</t>
  </si>
  <si>
    <t>90787-455</t>
  </si>
  <si>
    <t>(19)2326-5021</t>
  </si>
  <si>
    <t>504.878.78.78.4</t>
  </si>
  <si>
    <t>01/08/2000</t>
  </si>
  <si>
    <t>1038</t>
  </si>
  <si>
    <t>NÍCOLAS FERNANDES MONTEIRO</t>
  </si>
  <si>
    <t>704.545.102-12</t>
  </si>
  <si>
    <t>RUA OLEGÁRIO PIEDADE, 48</t>
  </si>
  <si>
    <t>02220-130</t>
  </si>
  <si>
    <t>(11)5487-8774</t>
  </si>
  <si>
    <t>204.154.54.51.2</t>
  </si>
  <si>
    <t>15/10/2003</t>
  </si>
  <si>
    <t>1039</t>
  </si>
  <si>
    <t>MARIA EDUARDA FERNANDES MONTEIRO</t>
  </si>
  <si>
    <t>704.587.974-51</t>
  </si>
  <si>
    <t>02222-130</t>
  </si>
  <si>
    <t>(11)2352-6589</t>
  </si>
  <si>
    <t>604.545.12.87.8</t>
  </si>
  <si>
    <t>1040</t>
  </si>
  <si>
    <t>NATÁLIA GUIMARÃES</t>
  </si>
  <si>
    <t>045.787.821-02</t>
  </si>
  <si>
    <t>AV. PEDRO RANGEL, 540</t>
  </si>
  <si>
    <t>60451-278</t>
  </si>
  <si>
    <t>(11)3232-5467</t>
  </si>
  <si>
    <t>807.874.54.51.2</t>
  </si>
  <si>
    <t>01/10/2006</t>
  </si>
  <si>
    <t>1041</t>
  </si>
  <si>
    <t>VANESSA PAIVA</t>
  </si>
  <si>
    <t>504.787.887-45</t>
  </si>
  <si>
    <t>AV. PAULISTA, 230</t>
  </si>
  <si>
    <t>01326-565</t>
  </si>
  <si>
    <t>(11)6544-8977</t>
  </si>
  <si>
    <t>907.874.54.12.1</t>
  </si>
  <si>
    <t>1042</t>
  </si>
  <si>
    <t>JAMILLE LINO ALVES</t>
  </si>
  <si>
    <t>302.165.121-41</t>
  </si>
  <si>
    <t>RUA DAS CAMÉLIAS, 120</t>
  </si>
  <si>
    <t>24564-123</t>
  </si>
  <si>
    <t>(41)3104-2152</t>
  </si>
  <si>
    <t>032.154.12.41.5</t>
  </si>
  <si>
    <t>12/05/2005</t>
  </si>
  <si>
    <t>1043</t>
  </si>
  <si>
    <t>RAFAEL BRUNO DE SA</t>
  </si>
  <si>
    <t>021.214.000-21</t>
  </si>
  <si>
    <t>AV. PEDROSO DE CARVALHO,3450</t>
  </si>
  <si>
    <t>01164-645</t>
  </si>
  <si>
    <t>(41)5457-8978</t>
  </si>
  <si>
    <t>201.245.14.14.4</t>
  </si>
  <si>
    <t>12/04/1999</t>
  </si>
  <si>
    <t>1044</t>
  </si>
  <si>
    <t>EDUARDO LEONY LYRA RIOS</t>
  </si>
  <si>
    <t>303.123.156-47</t>
  </si>
  <si>
    <t>RUA SANTANA,450</t>
  </si>
  <si>
    <t>54121-123</t>
  </si>
  <si>
    <t>(41)5144-7114</t>
  </si>
  <si>
    <t>501.148.78.74.0</t>
  </si>
  <si>
    <t>15/06/2000</t>
  </si>
  <si>
    <t>1045</t>
  </si>
  <si>
    <t>DANILO FERNANDES DA SILVA COSTA</t>
  </si>
  <si>
    <t>024.789.789-74</t>
  </si>
  <si>
    <t>RUA FELIPE CASTRO, 700</t>
  </si>
  <si>
    <t>56456-456</t>
  </si>
  <si>
    <t>(41)2345-2700</t>
  </si>
  <si>
    <t>602.154.21.54.8</t>
  </si>
  <si>
    <t>30/06/1998</t>
  </si>
  <si>
    <t>1046</t>
  </si>
  <si>
    <t>DAYSIELLEN DOS SANTOS GONCALVES</t>
  </si>
  <si>
    <t>014.487.789-79</t>
  </si>
  <si>
    <t>RUA ALENCAR,455</t>
  </si>
  <si>
    <t>02147-870</t>
  </si>
  <si>
    <t>(41)2032-6522</t>
  </si>
  <si>
    <t>221.542.15.54.0</t>
  </si>
  <si>
    <t>30/04/1997</t>
  </si>
  <si>
    <t>1047</t>
  </si>
  <si>
    <t>ELIENE PEREIRA SANTOS</t>
  </si>
  <si>
    <t>811.400.114-45</t>
  </si>
  <si>
    <t>RUA TREZE DE MAIO, 500</t>
  </si>
  <si>
    <t>30248-711</t>
  </si>
  <si>
    <t>(41)3265-6888</t>
  </si>
  <si>
    <t>310.421.54.22.0</t>
  </si>
  <si>
    <t>25/04/2002</t>
  </si>
  <si>
    <t>1048</t>
  </si>
  <si>
    <t>DANIELLE DE SOUZA POLEGATO</t>
  </si>
  <si>
    <t>131.647.984-11</t>
  </si>
  <si>
    <t>RUA TEMPO SUL, 340</t>
  </si>
  <si>
    <t>60215-412</t>
  </si>
  <si>
    <t>(51)9642-7542</t>
  </si>
  <si>
    <t>601.245.51.88.4</t>
  </si>
  <si>
    <t>15/02/2002</t>
  </si>
  <si>
    <t>1049</t>
  </si>
  <si>
    <t>TATIANA PIMENTEL FISCHER FONSECA</t>
  </si>
  <si>
    <t>113.131.674-79</t>
  </si>
  <si>
    <t>AV. BRASIL, 1220</t>
  </si>
  <si>
    <t>51454-121</t>
  </si>
  <si>
    <t>(51)3265-8544</t>
  </si>
  <si>
    <t>612.401.32.54.8</t>
  </si>
  <si>
    <t>11/06/2003</t>
  </si>
  <si>
    <t>1050</t>
  </si>
  <si>
    <t>MARILIA DE PAIVA FERREIRA</t>
  </si>
  <si>
    <t>161.654.165-46</t>
  </si>
  <si>
    <t>AV. SANTO AMARO, 3429</t>
  </si>
  <si>
    <t>50213-012</t>
  </si>
  <si>
    <t>(11)2355-4597</t>
  </si>
  <si>
    <t>312.401.24.57.8</t>
  </si>
  <si>
    <t>22/05/2001</t>
  </si>
  <si>
    <t>1051</t>
  </si>
  <si>
    <t>LUCIANA VITALINA CARNEIRO</t>
  </si>
  <si>
    <t>898.413.213-21</t>
  </si>
  <si>
    <t>RUA MACAPÁ, 56</t>
  </si>
  <si>
    <t>05412-321</t>
  </si>
  <si>
    <t>(11)4654-5647</t>
  </si>
  <si>
    <t>340.124.57.64.4</t>
  </si>
  <si>
    <t>26/01/2001</t>
  </si>
  <si>
    <t>FABIO LUIZ MARQUES FONSECA</t>
  </si>
  <si>
    <t>066.454.874-51</t>
  </si>
  <si>
    <t>RUA CERES, 98</t>
  </si>
  <si>
    <t>30165-445</t>
  </si>
  <si>
    <t>(51)3266-5000</t>
  </si>
  <si>
    <t>188.524.66.12.2</t>
  </si>
  <si>
    <t>23/07/2008</t>
  </si>
  <si>
    <t>1053</t>
  </si>
  <si>
    <t>SILVIO RICARDO DA SILVA ROCHA</t>
  </si>
  <si>
    <t>159.749.800-90</t>
  </si>
  <si>
    <t>AV. SANTOS DUMONT, 1910</t>
  </si>
  <si>
    <t>78979-123</t>
  </si>
  <si>
    <t>(11)8445-5784</t>
  </si>
  <si>
    <t>012.451.14.41.2</t>
  </si>
  <si>
    <t>20/06/2008</t>
  </si>
  <si>
    <t>1054</t>
  </si>
  <si>
    <t>PAMMELLA CAMACHO DE OLIVEIRA</t>
  </si>
  <si>
    <t>564.564.448-78</t>
  </si>
  <si>
    <t>RUA TIMBIRÁS, 567</t>
  </si>
  <si>
    <t>74710-010</t>
  </si>
  <si>
    <t>(51)3206-2324</t>
  </si>
  <si>
    <t>012.432.10.66.2</t>
  </si>
  <si>
    <t>15/04/2007</t>
  </si>
  <si>
    <t>GILMARA BARBOSA REIS</t>
  </si>
  <si>
    <t>415.489.781-41</t>
  </si>
  <si>
    <t>RUA MASCOTTI, 99</t>
  </si>
  <si>
    <t>01212-457</t>
  </si>
  <si>
    <t>(51)2457-8745</t>
  </si>
  <si>
    <t>012.431.20.07.8</t>
  </si>
  <si>
    <t>05/01/2008</t>
  </si>
  <si>
    <t>1056</t>
  </si>
  <si>
    <t>ALLANA FIGUEIREDO BARROS</t>
  </si>
  <si>
    <t>564.654.564-12</t>
  </si>
  <si>
    <t>RUA PEDRO DE MORAES, 690</t>
  </si>
  <si>
    <t>01241-240</t>
  </si>
  <si>
    <t>(11)3203-2555</t>
  </si>
  <si>
    <t>910.421.54.87.7</t>
  </si>
  <si>
    <t>26/02/2008</t>
  </si>
  <si>
    <t>1057</t>
  </si>
  <si>
    <t>VITOR LOULA NEVES DOURADO</t>
  </si>
  <si>
    <t>166.546.465-46</t>
  </si>
  <si>
    <t>AV. BRIGADEIRO LUIZ ANTÔNIO, 780</t>
  </si>
  <si>
    <t>01245-748</t>
  </si>
  <si>
    <t>(11)2421-4451</t>
  </si>
  <si>
    <t>540.104.21.57.7</t>
  </si>
  <si>
    <t>15/10/2008</t>
  </si>
  <si>
    <t>1058</t>
  </si>
  <si>
    <t>LUIZ CARLOS MATOS GONZAGA JUNIOR</t>
  </si>
  <si>
    <t>111.154.878-97</t>
  </si>
  <si>
    <t>AV. LUIZ DUMONT VILLARES, 677</t>
  </si>
  <si>
    <t>45456-100</t>
  </si>
  <si>
    <t>(11)4575-4564</t>
  </si>
  <si>
    <t>012.431.24.72.1</t>
  </si>
  <si>
    <t>15/12/2000</t>
  </si>
  <si>
    <t>1059</t>
  </si>
  <si>
    <t>PATRICIA COELHO GOMIDE</t>
  </si>
  <si>
    <t>601.247.711-00</t>
  </si>
  <si>
    <t>RUA TANCREDO NEVES, 650</t>
  </si>
  <si>
    <t>60012-146</t>
  </si>
  <si>
    <t>(51)3265-6565</t>
  </si>
  <si>
    <t>210.421.54.63.7</t>
  </si>
  <si>
    <t>05/05/2001</t>
  </si>
  <si>
    <t>1060</t>
  </si>
  <si>
    <t>MARIANA OLIVEIRA DE CARVALHO</t>
  </si>
  <si>
    <t>610.415.768-23</t>
  </si>
  <si>
    <t>AV. EPTÁCIO PESSOA, 1786</t>
  </si>
  <si>
    <t>44448-978</t>
  </si>
  <si>
    <t>(41)5021-4452</t>
  </si>
  <si>
    <t>210.421.54.21.0</t>
  </si>
  <si>
    <t>05/05/2006</t>
  </si>
  <si>
    <t>1061</t>
  </si>
  <si>
    <t>ENEIAS MISAEL FRANCO DOS SANTOS</t>
  </si>
  <si>
    <t>603.011.217-47</t>
  </si>
  <si>
    <t>RUA LUCATO, 77</t>
  </si>
  <si>
    <t>02115-454</t>
  </si>
  <si>
    <t>(11)5487-7945</t>
  </si>
  <si>
    <t>312.401.24.57.2</t>
  </si>
  <si>
    <t>20/11/2007</t>
  </si>
  <si>
    <t>1062</t>
  </si>
  <si>
    <t>BERNARDO DOURADO AGUIAR</t>
  </si>
  <si>
    <t>551.124.548-97</t>
  </si>
  <si>
    <t>RUA MANCINNI, 890</t>
  </si>
  <si>
    <t>30121-264</t>
  </si>
  <si>
    <t>(11)4564-5675</t>
  </si>
  <si>
    <t>210.421.54.99.7</t>
  </si>
  <si>
    <t>15/10/2004</t>
  </si>
  <si>
    <t>1063</t>
  </si>
  <si>
    <t>CAMILA CARDEAL BARRETO</t>
  </si>
  <si>
    <t>114.145.645-64</t>
  </si>
  <si>
    <t>AV.CASTRO ALENCAR, 796</t>
  </si>
  <si>
    <t>31642-854</t>
  </si>
  <si>
    <t>(11)5640-0124</t>
  </si>
  <si>
    <t>910.421.54.27.5</t>
  </si>
  <si>
    <t>02/02/2002</t>
  </si>
  <si>
    <t>1064</t>
  </si>
  <si>
    <t>GABRIEL GONCALVES PENNA</t>
  </si>
  <si>
    <t>456.456.467-89</t>
  </si>
  <si>
    <t>AV. BARBOSA PEIXOTO, 549</t>
  </si>
  <si>
    <t>31042-154</t>
  </si>
  <si>
    <t>(11)4878-9789</t>
  </si>
  <si>
    <t>910.421.31.24.7</t>
  </si>
  <si>
    <t>1065</t>
  </si>
  <si>
    <t>PEDRO CARDOSO HELENO</t>
  </si>
  <si>
    <t>456.457.878-97</t>
  </si>
  <si>
    <t>AV. LUCAS MAYA, 697</t>
  </si>
  <si>
    <t>12401-245</t>
  </si>
  <si>
    <t>(11)6546-5467</t>
  </si>
  <si>
    <t>312.401.21.66.7</t>
  </si>
  <si>
    <t>05/04/2008</t>
  </si>
  <si>
    <t>1066</t>
  </si>
  <si>
    <t>ANTONIO CARLOS DE ALMEIDA PEREIRA JUNI</t>
  </si>
  <si>
    <t>222.544.778-78</t>
  </si>
  <si>
    <t>AV. DUARTE RAMOS, 900</t>
  </si>
  <si>
    <t>21012-451</t>
  </si>
  <si>
    <t>(45)5488-7444</t>
  </si>
  <si>
    <t>510.421.54.88.1</t>
  </si>
  <si>
    <t>15/06/2008</t>
  </si>
  <si>
    <t>1067</t>
  </si>
  <si>
    <t>RAFAEL BRUNO DA SILVA</t>
  </si>
  <si>
    <t>999.054.544-65</t>
  </si>
  <si>
    <t>RUA DOS PINHEIROS, 400</t>
  </si>
  <si>
    <t>70001-245</t>
  </si>
  <si>
    <t>(45)3200-1215</t>
  </si>
  <si>
    <t>510.401.02.42.8</t>
  </si>
  <si>
    <t>20/09/2008</t>
  </si>
  <si>
    <t>1068</t>
  </si>
  <si>
    <t>CATARINA COELHO VELLOSO</t>
  </si>
  <si>
    <t>654.564.646-54</t>
  </si>
  <si>
    <t>PÇA. RAMOS DE QUEIRÓS, 35</t>
  </si>
  <si>
    <t>61042-154</t>
  </si>
  <si>
    <t>(11)6454-8789</t>
  </si>
  <si>
    <t>210.340.12.46.5</t>
  </si>
  <si>
    <t>20/09/2007</t>
  </si>
  <si>
    <t>1069</t>
  </si>
  <si>
    <t>VITOR SERRA CALDAS DE SOUZA</t>
  </si>
  <si>
    <t>456.456.465-45</t>
  </si>
  <si>
    <t>AV. GUSTAVO ADOLFO, 1200</t>
  </si>
  <si>
    <t>06160-421</t>
  </si>
  <si>
    <t>(11)4567-9878</t>
  </si>
  <si>
    <t>104.215.49.57.2</t>
  </si>
  <si>
    <t>1070</t>
  </si>
  <si>
    <t>GISELE VILAS BOAS DA SILVA</t>
  </si>
  <si>
    <t>798.789.700-44</t>
  </si>
  <si>
    <t>AV. NETO PAIVA, 825</t>
  </si>
  <si>
    <t>01241-133</t>
  </si>
  <si>
    <t>(45)2521-2245</t>
  </si>
  <si>
    <t>012.431.20.43.1</t>
  </si>
  <si>
    <t>15/10/2002</t>
  </si>
  <si>
    <t>1071</t>
  </si>
  <si>
    <t>GABRIELA TRISTAO ARAUJO</t>
  </si>
  <si>
    <t>416.545.646-54</t>
  </si>
  <si>
    <t>RUA LIMA, 99</t>
  </si>
  <si>
    <t>01320-124</t>
  </si>
  <si>
    <t>(11)4564-5456</t>
  </si>
  <si>
    <t>012.451.64.21.3</t>
  </si>
  <si>
    <t>12/06/2003</t>
  </si>
  <si>
    <t>1072</t>
  </si>
  <si>
    <t>CLEULISSES DA SILVA DEOLIVEIRA</t>
  </si>
  <si>
    <t>131.165.465-47</t>
  </si>
  <si>
    <t>RUA ANCORA DO NORTE, 77</t>
  </si>
  <si>
    <t>21041-542</t>
  </si>
  <si>
    <t>(11)8455-6702</t>
  </si>
  <si>
    <t>310.421.54.21.3</t>
  </si>
  <si>
    <t>10/05/2003</t>
  </si>
  <si>
    <t>1073</t>
  </si>
  <si>
    <t>JAMILE CERQUEIRA BITTENCOURT</t>
  </si>
  <si>
    <t>302.104.121-14</t>
  </si>
  <si>
    <t>RUA WILSON MENEZES, 345</t>
  </si>
  <si>
    <t>21042-154</t>
  </si>
  <si>
    <t>(45)2032-6520</t>
  </si>
  <si>
    <t>012.461.58.87.5</t>
  </si>
  <si>
    <t>14/07/2003</t>
  </si>
  <si>
    <t>1074</t>
  </si>
  <si>
    <t>NARA FONSECA ALVES</t>
  </si>
  <si>
    <t>905.411.214-50</t>
  </si>
  <si>
    <t>RUA PARÁ, 390</t>
  </si>
  <si>
    <t>25401-001</t>
  </si>
  <si>
    <t>(11)5021-5457</t>
  </si>
  <si>
    <t>210.421.54.31.6</t>
  </si>
  <si>
    <t>1075</t>
  </si>
  <si>
    <t>ARLEI HUEBRA POVOA</t>
  </si>
  <si>
    <t>555.410.000-00</t>
  </si>
  <si>
    <t>RUA AIXIM, 756</t>
  </si>
  <si>
    <t>31012-451</t>
  </si>
  <si>
    <t>(11)8095-6547</t>
  </si>
  <si>
    <t>210.421.54.81.8</t>
  </si>
  <si>
    <t>20/06/2006</t>
  </si>
  <si>
    <t>1076</t>
  </si>
  <si>
    <t>ANGELO ANTONIO DE LIRA TOURINHO</t>
  </si>
  <si>
    <t>144.567.477-00</t>
  </si>
  <si>
    <t>RUA DO AMPARO, 900</t>
  </si>
  <si>
    <t>(11)4704-0044</t>
  </si>
  <si>
    <t>012.451.64.24.5</t>
  </si>
  <si>
    <t>20/05/2007</t>
  </si>
  <si>
    <t>1077</t>
  </si>
  <si>
    <t>CINTIA GOIS MOREIRA</t>
  </si>
  <si>
    <t>121.231.447-74</t>
  </si>
  <si>
    <t>RUA TREZE DE MAIO, 30</t>
  </si>
  <si>
    <t>21245-124</t>
  </si>
  <si>
    <t>(45)8044-5871</t>
  </si>
  <si>
    <t>212.040.12.51.9</t>
  </si>
  <si>
    <t>25/08/2008</t>
  </si>
  <si>
    <t>1078</t>
  </si>
  <si>
    <t>HEITOR PERES MANZAN</t>
  </si>
  <si>
    <t>414.474.908-87</t>
  </si>
  <si>
    <t>RUA DOMINGOS DE MORAES, 1340</t>
  </si>
  <si>
    <t>65465-748</t>
  </si>
  <si>
    <t>(11)4577-7000</t>
  </si>
  <si>
    <t>20/05/2008</t>
  </si>
  <si>
    <t>1079</t>
  </si>
  <si>
    <t>JOICE RODRIGUES DA CUNHA</t>
  </si>
  <si>
    <t>700.141.415-22</t>
  </si>
  <si>
    <t>AV. FLORIANO PEIXOTO, 2045</t>
  </si>
  <si>
    <t>01243-612</t>
  </si>
  <si>
    <t>(11)2656-8888</t>
  </si>
  <si>
    <t>023.125.47.14.7</t>
  </si>
  <si>
    <t>20/01/2001</t>
  </si>
  <si>
    <t>ALEXANDRA DA SILVA MOTA</t>
  </si>
  <si>
    <t>021.456.477-48</t>
  </si>
  <si>
    <t>AV. BRASIL, 1029</t>
  </si>
  <si>
    <t>01245-487</t>
  </si>
  <si>
    <t>(45)2021-5477</t>
  </si>
  <si>
    <t>201.254.12.99.9</t>
  </si>
  <si>
    <t>23/05/2004</t>
  </si>
  <si>
    <t>1081</t>
  </si>
  <si>
    <t>PRISCILA COELHO SILVA</t>
  </si>
  <si>
    <t>155.547.770-21</t>
  </si>
  <si>
    <t>AV. AFONSO SOARES, 1034</t>
  </si>
  <si>
    <t>51242-145</t>
  </si>
  <si>
    <t>(11)4978-7978</t>
  </si>
  <si>
    <t>201.326.59.68.7</t>
  </si>
  <si>
    <t>1082</t>
  </si>
  <si>
    <t>PAULA CARDOSO MEDEIROS</t>
  </si>
  <si>
    <t>902.461.572-28</t>
  </si>
  <si>
    <t>AV. DO PORTO, 450</t>
  </si>
  <si>
    <t>12455-172</t>
  </si>
  <si>
    <t>(13)6025-4777</t>
  </si>
  <si>
    <t>112.110.24.57.7</t>
  </si>
  <si>
    <t>1083</t>
  </si>
  <si>
    <t>ARI SANTOS COSTA</t>
  </si>
  <si>
    <t>994.914.557-52</t>
  </si>
  <si>
    <t>RUA  JULIANO, 34</t>
  </si>
  <si>
    <t>15542-210</t>
  </si>
  <si>
    <t>(11)4564-6787</t>
  </si>
  <si>
    <t>149.872.24.57.8</t>
  </si>
  <si>
    <t>10/10/2002</t>
  </si>
  <si>
    <t>1084</t>
  </si>
  <si>
    <t>CAIRON GABRIEL DE CARVALHO</t>
  </si>
  <si>
    <t>800.554.112-14</t>
  </si>
  <si>
    <t>RUA ALEMANHA, 290</t>
  </si>
  <si>
    <t>41411-421</t>
  </si>
  <si>
    <t>(11)5457-8979</t>
  </si>
  <si>
    <t>032.549.98.85.2</t>
  </si>
  <si>
    <t>02/06/2008</t>
  </si>
  <si>
    <t>ALAN GARCIA LIMA</t>
  </si>
  <si>
    <t>906.254.221-14</t>
  </si>
  <si>
    <t>RUA LEMOS, 56</t>
  </si>
  <si>
    <t>74464-564</t>
  </si>
  <si>
    <t>(13)5062-2588</t>
  </si>
  <si>
    <t>102.157.11.40.2</t>
  </si>
  <si>
    <t>10/04/2000</t>
  </si>
  <si>
    <t>1086</t>
  </si>
  <si>
    <t>HENRIQUE BARRETO DOS SANTOS SOUZA</t>
  </si>
  <si>
    <t>905.464.121-45</t>
  </si>
  <si>
    <t>PÇA. JUVENTUDE, 450</t>
  </si>
  <si>
    <t>48974-456</t>
  </si>
  <si>
    <t>(11)2032-6585</t>
  </si>
  <si>
    <t>021.025.25.42.3</t>
  </si>
  <si>
    <t>10/05/1999</t>
  </si>
  <si>
    <t>1087</t>
  </si>
  <si>
    <t>PIETRO DE SIERVI FILHO</t>
  </si>
  <si>
    <t>112.157.778-97</t>
  </si>
  <si>
    <t>TRV. CINCINATO, 25</t>
  </si>
  <si>
    <t>78971-612</t>
  </si>
  <si>
    <t>(11)2502-3444</t>
  </si>
  <si>
    <t>012.365.21.42.6</t>
  </si>
  <si>
    <t>02/04/1998</t>
  </si>
  <si>
    <t>1088</t>
  </si>
  <si>
    <t>JEANE ARAUJO DOS SANTOS</t>
  </si>
  <si>
    <t>900.154.576-11</t>
  </si>
  <si>
    <t>AV. LUCAS MARIANO, 570</t>
  </si>
  <si>
    <t>51241-215</t>
  </si>
  <si>
    <t>(11)2356-8001</t>
  </si>
  <si>
    <t>021.325.47.82.5</t>
  </si>
  <si>
    <t>30/05/1997</t>
  </si>
  <si>
    <t>1089</t>
  </si>
  <si>
    <t>IGOR VIANA SOARES</t>
  </si>
  <si>
    <t>951.452.365-87</t>
  </si>
  <si>
    <t>TRV. RAMOS, 50</t>
  </si>
  <si>
    <t>31242-015</t>
  </si>
  <si>
    <t>(13)2021-5411</t>
  </si>
  <si>
    <t>201.254.62.00.1</t>
  </si>
  <si>
    <t>15/03/2000</t>
  </si>
  <si>
    <t>VANESSA JUNQUEIRA VIANA</t>
  </si>
  <si>
    <t>064.251.822-71</t>
  </si>
  <si>
    <t>RUA PEIXOTO GOMIDE, 700</t>
  </si>
  <si>
    <t>01425-015</t>
  </si>
  <si>
    <t>(11)2456-4567</t>
  </si>
  <si>
    <t>302.356.85.66.8</t>
  </si>
  <si>
    <t>20/04/2004</t>
  </si>
  <si>
    <t>ANDERSON TIAGO BARBOSA DE CARVALHO</t>
  </si>
  <si>
    <t>900.645.124-23</t>
  </si>
  <si>
    <t>RUA MANOEL BANDEIRA, 45</t>
  </si>
  <si>
    <t>61245-124</t>
  </si>
  <si>
    <t>(13)2021-4300</t>
  </si>
  <si>
    <t>201.247.84.02.5</t>
  </si>
  <si>
    <t>20/10/2008</t>
  </si>
  <si>
    <t>1092</t>
  </si>
  <si>
    <t>MARCEL JEAN SILVA DE LIMA</t>
  </si>
  <si>
    <t>914.718.245-12</t>
  </si>
  <si>
    <t>RUA TELES, 150</t>
  </si>
  <si>
    <t>41542-215</t>
  </si>
  <si>
    <t>(11)5487-8005</t>
  </si>
  <si>
    <t>880.265.99.01.7</t>
  </si>
  <si>
    <t>15/02/2005</t>
  </si>
  <si>
    <t>MANOEL RODRIGUES DA CONCEICAO NETO</t>
  </si>
  <si>
    <t>189.000.344-44</t>
  </si>
  <si>
    <t>AV. LORETTO, 500</t>
  </si>
  <si>
    <t>51245-154</t>
  </si>
  <si>
    <t>(11)5024-5235</t>
  </si>
  <si>
    <t>102.154.17.70.2</t>
  </si>
  <si>
    <t>20/04/2005</t>
  </si>
  <si>
    <t>CATIA DOS SANTOS SANTANA</t>
  </si>
  <si>
    <t>233.625.124-51</t>
  </si>
  <si>
    <t>TRV. LUÍS GOES, 77</t>
  </si>
  <si>
    <t>21542-151</t>
  </si>
  <si>
    <t>(45)2012-7410</t>
  </si>
  <si>
    <t>102.452.10.25.4</t>
  </si>
  <si>
    <t>12/10/2006</t>
  </si>
  <si>
    <t>CIDADE</t>
  </si>
  <si>
    <t>UF</t>
  </si>
  <si>
    <t>SÃO PAULO</t>
  </si>
  <si>
    <t>SP</t>
  </si>
  <si>
    <t>CAMPINAS</t>
  </si>
  <si>
    <t>SÃO BERNARDO DO CAMPO</t>
  </si>
  <si>
    <t>SÃO CAETANO DO SUL</t>
  </si>
  <si>
    <t>DIADEMA</t>
  </si>
  <si>
    <t>SANTOS</t>
  </si>
  <si>
    <t>RIO DE JANEIRO</t>
  </si>
  <si>
    <t>RJ</t>
  </si>
  <si>
    <t>CURITIBA</t>
  </si>
  <si>
    <t>PR</t>
  </si>
  <si>
    <t>FLORIANÓPOLIS</t>
  </si>
  <si>
    <t>SC</t>
  </si>
  <si>
    <t>PORTO ALEGRE</t>
  </si>
  <si>
    <t>RS</t>
  </si>
  <si>
    <t>BELO HORIZONTE</t>
  </si>
  <si>
    <t>MG</t>
  </si>
  <si>
    <t>ID_PROJETO</t>
  </si>
  <si>
    <t>NOME_PROJETO</t>
  </si>
  <si>
    <t>DESCRICAO</t>
  </si>
  <si>
    <t>INÍCIO</t>
  </si>
  <si>
    <t>TÉRMINO</t>
  </si>
  <si>
    <t>Aquarius</t>
  </si>
  <si>
    <t>Ampliação do Setor de Atendimento</t>
  </si>
  <si>
    <t>01/05/2009</t>
  </si>
  <si>
    <t>31/10/2009</t>
  </si>
  <si>
    <t>Centaurus</t>
  </si>
  <si>
    <t>Implementação de Sistema SIRC</t>
  </si>
  <si>
    <t>10/08/2009</t>
  </si>
  <si>
    <t>DAT Custos</t>
  </si>
  <si>
    <t>Redução de Custos</t>
  </si>
  <si>
    <t>04/10/2009</t>
  </si>
  <si>
    <t>15/03/2010</t>
  </si>
  <si>
    <t>Vida Verde</t>
  </si>
  <si>
    <t>Criação de Área Florestal</t>
  </si>
  <si>
    <t>10/08/2008</t>
  </si>
  <si>
    <t>15/01/2009</t>
  </si>
  <si>
    <t>SoftLife</t>
  </si>
  <si>
    <t>Novo Sistema de Controle Financeiro</t>
  </si>
  <si>
    <t>15/09/2007</t>
  </si>
  <si>
    <t>GRH PLUS</t>
  </si>
  <si>
    <t>Novo Sistema de Gerenciamento de Recursos Humanos</t>
  </si>
  <si>
    <t>12/11/2009</t>
  </si>
  <si>
    <t>01/04/2010</t>
  </si>
  <si>
    <t>Código</t>
  </si>
  <si>
    <t>Qualidade</t>
  </si>
  <si>
    <t>Viviane Martins</t>
  </si>
  <si>
    <t>454.454.454-45</t>
  </si>
  <si>
    <t>Av. Dez</t>
  </si>
  <si>
    <t>454.454.44.45-5</t>
  </si>
  <si>
    <t>Cidade</t>
  </si>
  <si>
    <t>Estado</t>
  </si>
  <si>
    <t>ITAQUÁ</t>
  </si>
  <si>
    <t>Chave Primária</t>
  </si>
  <si>
    <t>Primary Key</t>
  </si>
  <si>
    <t>PK</t>
  </si>
  <si>
    <t>Id_Localidade</t>
  </si>
  <si>
    <t>Chave Estrangeira</t>
  </si>
  <si>
    <t>Foreign Key</t>
  </si>
  <si>
    <t xml:space="preserve">FK </t>
  </si>
  <si>
    <t>Id_Depto - Chave Estrangeira</t>
  </si>
  <si>
    <t>id_Projeto - Chave Primária</t>
  </si>
  <si>
    <t>Professor</t>
  </si>
  <si>
    <t>Qtde</t>
  </si>
  <si>
    <t>Rótulos de Linha</t>
  </si>
  <si>
    <t>Total Geral</t>
  </si>
  <si>
    <t>Contagem de MATRÍCULA</t>
  </si>
  <si>
    <t>Contagem de NOME_DEPENDENTE</t>
  </si>
  <si>
    <t xml:space="preserve">To do - Viviane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</si>
</sst>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0000"/>
    <numFmt numFmtId="166" formatCode="&quot;R$ &quot;#,##0.00;&quot;(R$ &quot;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165" fontId="1" fillId="0" borderId="2" xfId="2" applyNumberFormat="1" applyFont="1" applyBorder="1" applyAlignment="1">
      <alignment horizontal="right" wrapText="1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165" fontId="1" fillId="0" borderId="2" xfId="4" applyNumberFormat="1" applyFont="1" applyBorder="1" applyAlignment="1">
      <alignment horizontal="right" wrapText="1"/>
    </xf>
    <xf numFmtId="0" fontId="2" fillId="0" borderId="0" xfId="4"/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166" fontId="1" fillId="0" borderId="2" xfId="4" applyNumberFormat="1" applyFont="1" applyBorder="1" applyAlignment="1">
      <alignment horizontal="right" wrapText="1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1" fillId="3" borderId="1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0" borderId="3" xfId="3" applyFont="1" applyBorder="1" applyAlignment="1">
      <alignment horizontal="right" wrapText="1"/>
    </xf>
    <xf numFmtId="0" fontId="1" fillId="0" borderId="3" xfId="3" applyFont="1" applyBorder="1" applyAlignment="1">
      <alignment wrapText="1"/>
    </xf>
    <xf numFmtId="0" fontId="1" fillId="0" borderId="3" xfId="4" applyFont="1" applyBorder="1" applyAlignment="1">
      <alignment wrapText="1"/>
    </xf>
    <xf numFmtId="0" fontId="1" fillId="0" borderId="3" xfId="4" applyFont="1" applyBorder="1" applyAlignment="1">
      <alignment horizontal="right" wrapText="1"/>
    </xf>
    <xf numFmtId="14" fontId="0" fillId="0" borderId="0" xfId="0" applyNumberFormat="1"/>
    <xf numFmtId="166" fontId="1" fillId="0" borderId="3" xfId="4" applyNumberFormat="1" applyFont="1" applyBorder="1" applyAlignment="1">
      <alignment horizontal="right" wrapText="1"/>
    </xf>
    <xf numFmtId="0" fontId="1" fillId="0" borderId="3" xfId="5" applyFont="1" applyBorder="1" applyAlignment="1">
      <alignment horizontal="right" wrapText="1"/>
    </xf>
    <xf numFmtId="0" fontId="1" fillId="0" borderId="3" xfId="5" applyFont="1" applyBorder="1" applyAlignment="1">
      <alignment wrapText="1"/>
    </xf>
    <xf numFmtId="0" fontId="1" fillId="5" borderId="1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0" borderId="4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3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/>
    </xf>
    <xf numFmtId="0" fontId="1" fillId="0" borderId="6" xfId="2" applyFont="1" applyBorder="1" applyAlignment="1">
      <alignment horizontal="right" wrapText="1"/>
    </xf>
    <xf numFmtId="0" fontId="1" fillId="0" borderId="6" xfId="2" applyFont="1" applyBorder="1" applyAlignment="1">
      <alignment wrapText="1"/>
    </xf>
    <xf numFmtId="164" fontId="1" fillId="0" borderId="6" xfId="2" applyNumberFormat="1" applyFont="1" applyBorder="1" applyAlignment="1">
      <alignment horizontal="right" wrapText="1"/>
    </xf>
    <xf numFmtId="165" fontId="1" fillId="0" borderId="6" xfId="2" applyNumberFormat="1" applyFont="1" applyBorder="1" applyAlignment="1">
      <alignment horizontal="right" wrapText="1"/>
    </xf>
    <xf numFmtId="0" fontId="1" fillId="3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1" fillId="3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4" borderId="5" xfId="4" applyFont="1" applyFill="1" applyBorder="1" applyAlignment="1">
      <alignment horizontal="center"/>
    </xf>
    <xf numFmtId="0" fontId="1" fillId="3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1" fillId="3" borderId="5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0" borderId="6" xfId="6" applyFont="1" applyBorder="1" applyAlignment="1">
      <alignment horizontal="right" wrapText="1"/>
    </xf>
    <xf numFmtId="0" fontId="1" fillId="0" borderId="6" xfId="6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7" borderId="0" xfId="0" applyFill="1"/>
  </cellXfs>
  <cellStyles count="7">
    <cellStyle name="Normal" xfId="0" builtinId="0"/>
    <cellStyle name="Normal_DEPTO" xfId="3"/>
    <cellStyle name="Normal_Sheet1" xfId="1"/>
    <cellStyle name="Normal_Sheet2" xfId="2"/>
    <cellStyle name="Normal_Sheet4" xfId="4"/>
    <cellStyle name="Normal_Sheet5" xfId="5"/>
    <cellStyle name="Normal_Sheet6" xfId="6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&quot;R$ &quot;#,##0.00;&quot;(R$ &quot;#,##0.00\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color theme="9" tint="0.59996337778862885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0C2B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>
      <tableStyleElement type="wholeTable" dxfId="51"/>
      <tableStyleElement type="headerRow" dxfId="50"/>
    </tableStyle>
  </tableStyles>
  <colors>
    <mruColors>
      <color rgb="FF000C2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[Funcionarios_.xlsx]Resultados!Locais</c:name>
    <c:fmtId val="1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Resultados!$B$4:$B$15</c:f>
              <c:strCache>
                <c:ptCount val="11"/>
                <c:pt idx="0">
                  <c:v>SANTOS</c:v>
                </c:pt>
                <c:pt idx="1">
                  <c:v>DIADEMA</c:v>
                </c:pt>
                <c:pt idx="2">
                  <c:v>SÃO CAETANO DO SUL</c:v>
                </c:pt>
                <c:pt idx="3">
                  <c:v>SÃO BERNARDO DO CAMPO</c:v>
                </c:pt>
                <c:pt idx="4">
                  <c:v>BELO HORIZONTE</c:v>
                </c:pt>
                <c:pt idx="5">
                  <c:v>RIO DE JANEIRO</c:v>
                </c:pt>
                <c:pt idx="6">
                  <c:v>CURITIBA</c:v>
                </c:pt>
                <c:pt idx="7">
                  <c:v>CAMPINAS</c:v>
                </c:pt>
                <c:pt idx="8">
                  <c:v>FLORIANÓPOLIS</c:v>
                </c:pt>
                <c:pt idx="9">
                  <c:v>PORTO ALEGRE</c:v>
                </c:pt>
                <c:pt idx="10">
                  <c:v>SÃO PAULO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5E1-B76C-EA006CD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46575"/>
        <c:axId val="1475848015"/>
      </c:barChart>
      <c:catAx>
        <c:axId val="147584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848015"/>
        <c:crosses val="autoZero"/>
        <c:auto val="1"/>
        <c:lblAlgn val="ctr"/>
        <c:lblOffset val="100"/>
        <c:noMultiLvlLbl val="0"/>
      </c:catAx>
      <c:valAx>
        <c:axId val="1475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[Funcionarios_.xlsx]Resultados!Departamentos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Resultados!$H$4:$H$15</c:f>
              <c:strCache>
                <c:ptCount val="11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RH</c:v>
                </c:pt>
                <c:pt idx="5">
                  <c:v>Controladoria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  <c:pt idx="10">
                  <c:v>Qualidade</c:v>
                </c:pt>
              </c:strCache>
            </c:strRef>
          </c:cat>
          <c:val>
            <c:numRef>
              <c:f>Resultados!$I$4:$I$15</c:f>
              <c:numCache>
                <c:formatCode>General</c:formatCode>
                <c:ptCount val="11"/>
                <c:pt idx="0">
                  <c:v>23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A-B7EC-E122A3AA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70351"/>
        <c:axId val="1466971791"/>
      </c:barChart>
      <c:catAx>
        <c:axId val="14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971791"/>
        <c:crosses val="autoZero"/>
        <c:auto val="1"/>
        <c:lblAlgn val="ctr"/>
        <c:lblOffset val="100"/>
        <c:noMultiLvlLbl val="0"/>
      </c:catAx>
      <c:valAx>
        <c:axId val="1466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[Funcionarios_.xlsx]Resultados!Cargos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Resultados!$E$4:$E$17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Gerente Júnior</c:v>
                </c:pt>
                <c:pt idx="5">
                  <c:v>Sub 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Resultados!$F$4:$F$17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DB4-B8B6-925CA933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5248"/>
        <c:axId val="575104431"/>
      </c:barChart>
      <c:catAx>
        <c:axId val="1745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104431"/>
        <c:crosses val="autoZero"/>
        <c:auto val="1"/>
        <c:lblAlgn val="ctr"/>
        <c:lblOffset val="100"/>
        <c:noMultiLvlLbl val="0"/>
      </c:catAx>
      <c:valAx>
        <c:axId val="57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5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0</xdr:row>
      <xdr:rowOff>57150</xdr:rowOff>
    </xdr:from>
    <xdr:to>
      <xdr:col>0</xdr:col>
      <xdr:colOff>11395710</xdr:colOff>
      <xdr:row>32</xdr:row>
      <xdr:rowOff>15002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2295BD-92E7-BD3D-2E51-3401E20B1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" y="57150"/>
          <a:ext cx="11346180" cy="5810012"/>
        </a:xfrm>
        <a:prstGeom prst="rect">
          <a:avLst/>
        </a:prstGeom>
      </xdr:spPr>
    </xdr:pic>
    <xdr:clientData/>
  </xdr:twoCellAnchor>
  <xdr:twoCellAnchor>
    <xdr:from>
      <xdr:col>0</xdr:col>
      <xdr:colOff>2729865</xdr:colOff>
      <xdr:row>18</xdr:row>
      <xdr:rowOff>80010</xdr:rowOff>
    </xdr:from>
    <xdr:to>
      <xdr:col>0</xdr:col>
      <xdr:colOff>6560820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B5417-CB99-62A4-2718-2BF9C67C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2766060</xdr:colOff>
      <xdr:row>1</xdr:row>
      <xdr:rowOff>169545</xdr:rowOff>
    </xdr:from>
    <xdr:to>
      <xdr:col>0</xdr:col>
      <xdr:colOff>10892790</xdr:colOff>
      <xdr:row>16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40B58-A73B-8BE2-3F1F-F16C9747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7016115</xdr:colOff>
      <xdr:row>18</xdr:row>
      <xdr:rowOff>102869</xdr:rowOff>
    </xdr:from>
    <xdr:to>
      <xdr:col>0</xdr:col>
      <xdr:colOff>10862310</xdr:colOff>
      <xdr:row>29</xdr:row>
      <xdr:rowOff>146684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5F35B-10DD-B21D-7094-5B619F32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647700</xdr:colOff>
      <xdr:row>2</xdr:row>
      <xdr:rowOff>68581</xdr:rowOff>
    </xdr:from>
    <xdr:to>
      <xdr:col>0</xdr:col>
      <xdr:colOff>2343150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F">
              <a:extLst>
                <a:ext uri="{FF2B5EF4-FFF2-40B4-BE49-F238E27FC236}">
                  <a16:creationId xmlns:a16="http://schemas.microsoft.com/office/drawing/2014/main" id="{C4087CDE-6AE6-E102-7707-653CC6BDD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34341"/>
              <a:ext cx="16954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iane Martins Ferreira" refreshedDate="45367.443436805559" createdVersion="8" refreshedVersion="8" minRefreshableVersion="3" recordCount="96">
  <cacheSource type="worksheet">
    <worksheetSource name="Funcionario"/>
  </cacheSource>
  <cacheFields count="15">
    <cacheField name="MATRÍCULA" numFmtId="0">
      <sharedItems containsMixedTypes="1" containsNumber="1" containsInteger="1" minValue="5555" maxValue="5555"/>
    </cacheField>
    <cacheField name="FOTO" numFmtId="0">
      <sharedItems containsNonDate="0" containsString="0" containsBlank="1"/>
    </cacheField>
    <cacheField name="FUNCIONÁRIO" numFmtId="0">
      <sharedItems/>
    </cacheField>
    <cacheField name="CPF" numFmtId="0">
      <sharedItems/>
    </cacheField>
    <cacheField name="ENDEREÇO" numFmtId="0">
      <sharedItems/>
    </cacheField>
    <cacheField name="ID_LOCALIDADE" numFmtId="0">
      <sharedItems containsSemiMixedTypes="0" containsString="0" containsNumber="1" containsInteger="1" minValue="1" maxValue="11"/>
    </cacheField>
    <cacheField name="Cidade" numFmtId="0">
      <sharedItems count="11">
        <s v="RIO DE JANEIRO"/>
        <s v="SÃO PAUL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CEP" numFmtId="0">
      <sharedItems/>
    </cacheField>
    <cacheField name="FONE" numFmtId="0">
      <sharedItems/>
    </cacheField>
    <cacheField name="EMAIL" numFmtId="0">
      <sharedItems containsBlank="1"/>
    </cacheField>
    <cacheField name="ID_DEPTO" numFmtId="0">
      <sharedItems containsSemiMixedTypes="0" containsString="0" containsNumber="1" containsInteger="1" minValue="1" maxValue="11"/>
    </cacheField>
    <cacheField name="ID_CARGO" numFmtId="0">
      <sharedItems containsSemiMixedTypes="0" containsString="0" containsNumber="1" containsInteger="1" minValue="3" maxValue="18"/>
    </cacheField>
    <cacheField name="NPis" numFmtId="0">
      <sharedItems/>
    </cacheField>
    <cacheField name="ADMISSÃO" numFmtId="0">
      <sharedItems containsDate="1" containsMixedTypes="1" minDate="2007-05-12T00:00:00" maxDate="2007-05-13T00:00:00"/>
    </cacheField>
    <cacheField name="SALÁRIO" numFmtId="166">
      <sharedItems containsSemiMixedTypes="0" containsString="0" containsNumber="1" minValue="1157.97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Viviane Martins Ferreira" refreshedDate="45367.503110995371" backgroundQuery="1" createdVersion="8" refreshedVersion="8" minRefreshableVersion="3" recordCount="0" supportSubquery="1" supportAdvancedDrill="1">
  <cacheSource type="external" connectionId="1"/>
  <cacheFields count="2">
    <cacheField name="[Funcionario].[FUNCIONÁRIO].[FUNCIONÁRIO]" caption="FUNCIONÁRIO" numFmtId="0" hierarchy="10" level="1">
      <sharedItems count="96">
        <s v="ADEMAR ARAUJO DE BRITO"/>
        <s v="ADONILSON WELSOM BASTOS RODRIGUES"/>
        <s v="AFRAUDÁZIO SOARES"/>
        <s v="ALAN GARCIA LIMA"/>
        <s v="ALCIENE LIMA DE BRITO"/>
        <s v="ALEXANDRA DA SILVA MOTA"/>
        <s v="ALLANA FIGUEIREDO BARROS"/>
        <s v="ANA MARIA LACET DE LIMA"/>
        <s v="ANDERSON TIAGO BARBOSA DE CARVALHO"/>
        <s v="ANGELA CRISTINA DE OLIVEIRA"/>
        <s v="ANGELO ANTONIO DE LIRA TOURINHO"/>
        <s v="ANTONIO CARLOS DE ALMEIDA PEREIRA JUNI"/>
        <s v="ARI SANTOS COSTA"/>
        <s v="ARLEI HUEBRA POVOA"/>
        <s v="ARLETE DA SILVA NOGUEIRA"/>
        <s v="BERILES MONTEIRO CORREA"/>
        <s v="BERNARDO DOURADO AGUIAR"/>
        <s v="CAIRON GABRIEL DE CARVALHO"/>
        <s v="CAMILA CARDEAL BARRETO"/>
        <s v="CATARINA COELHO VELLOSO"/>
        <s v="CATIA DOS SANTOS SANTANA"/>
        <s v="CILDA FREITAS LACET DA COSTA"/>
        <s v="CILDENIR FREITAS LACET"/>
        <s v="CINTIA GOIS MOREIRA"/>
        <s v="CLEULISSES DA SILVA DEOLIVEIRA"/>
        <s v="COSMO LIMA FERREIRA"/>
        <s v="DANIELLE DE SOUZA POLEGATO"/>
        <s v="DANILO FERNANDES DA SILVA COSTA"/>
        <s v="DAYSIELLEN DOS SANTOS GONCALVES"/>
        <s v="DOMINGOS SIQUEIRA BASTOS"/>
        <s v="DORILENE MENEZES ALVES"/>
        <s v="EDILEUZO MARTINS DA SILVA"/>
        <s v="EDUARDO LEONY LYRA RIOS"/>
        <s v="EGLAUCIO PERES DO NASCIMENTO"/>
        <s v="ELIENE PEREIRA SANTOS"/>
        <s v="ENEIAS MISAEL FRANCO DOS SANTOS"/>
        <s v="FABIO LUIZ MARQUES FONSECA"/>
        <s v="FERNANDA SAMPAIO"/>
        <s v="FRANCISCO DA SILVA PAULO"/>
        <s v="GABRIEL GONCALVES PENNA"/>
        <s v="GABRIELA TRISTAO ARAUJO"/>
        <s v="GILMARA BARBOSA REIS"/>
        <s v="GISELE VILAS BOAS DA SILVA"/>
        <s v="HEITOR PERES MANZAN"/>
        <s v="HÉLIO DE ALMEIDA"/>
        <s v="HENRIQUE BARRETO DOS SANTOS SOUZA"/>
        <s v="IGOR VIANA SOARES"/>
        <s v="JAMILE CERQUEIRA BITTENCOURT"/>
        <s v="JAMILLE LINO ALVES"/>
        <s v="JEANE ARAUJO DOS SANTOS"/>
        <s v="JOÃO MARINHO DE LIRA FILHO"/>
        <s v="JOICE RODRIGUES DA CUNHA"/>
        <s v="JOSÉ ABDORAL DE LIMA"/>
        <s v="JOSÉ BRUSSI"/>
        <s v="JULIANA DE SOUZA NUNES"/>
        <s v="JURANDY AIRES DA SILVA"/>
        <s v="LUCIANA VITALINA CARNEIRO"/>
        <s v="LUIZ CARLOS MATOS GONZAGA JUNIOR"/>
        <s v="MANOEL RODRIGUES DA CONCEICAO NETO"/>
        <s v="MARCEL JEAN SILVA DE LIMA"/>
        <s v="MARCOS ANTUNES DE OLIVEIRA"/>
        <s v="MARIA DIVINA CORREA DE OLIVEIRA"/>
        <s v="MARIA EDUARDA FERNANDES MONTEIRO"/>
        <s v="MARIA SÁRIA DA SILVA BATISTA"/>
        <s v="MARIANA OLIVEIRA DE CARVALHO"/>
        <s v="MARILIA DE PAIVA FERREIRA"/>
        <s v="NARA FONSECA ALVES"/>
        <s v="NATÁLIA GUIMARÃES"/>
        <s v="NÍCOLAS FERNANDES MONTEIRO"/>
        <s v="NOELMA BALBINO MITOSO LIMA"/>
        <s v="PAMMELLA CAMACHO DE OLIVEIRA"/>
        <s v="PATRICIA COELHO GOMIDE"/>
        <s v="PAULA CARDOSO MEDEIROS"/>
        <s v="PAULO CESAR"/>
        <s v="PEDRO CARDOSO HELENO"/>
        <s v="PIETRO DE SIERVI FILHO"/>
        <s v="PRISCILA COELHO SILVA"/>
        <s v="PRISCILA ROBERTA"/>
        <s v="RAFAEL BRUNO DA SILVA"/>
        <s v="RAFAEL BRUNO DE SA"/>
        <s v="RAIMUNDA PEREIRA LIMA"/>
        <s v="RAIMUNDO MONTEIRO DE SOUZA"/>
        <s v="ROMÃO AIRES DA SILVA"/>
        <s v="ROSA MARIA TAVARES"/>
        <s v="ROSANGELA DE ALMEIDA"/>
        <s v="RUBENS FARIAS"/>
        <s v="SILVIO RICARDO DA SILVA ROCHA"/>
        <s v="SIMONE FERNANDES"/>
        <s v="TATIANA PIMENTEL FISCHER FONSECA"/>
        <s v="TEREZINHA DA SILVA VIEIRA"/>
        <s v="VANESSA JUNQUEIRA VIANA"/>
        <s v="VANESSA PAIVA"/>
        <s v="VERA LÚCIA DA SILVA DE SENA"/>
        <s v="VITOR LOULA NEVES DOURADO"/>
        <s v="VITOR SERRA CALDAS DE SOUZA"/>
        <s v="Viviane Martins"/>
      </sharedItems>
    </cacheField>
    <cacheField name="[Dependente].[NOME_DEPENDENTE].[NOME_DEPENDENTE]" caption="NOME_DEPENDENTE" numFmtId="0" hierarchy="5" level="1">
      <sharedItems count="25">
        <s v="ADRIANO MONTEIRO DE SOUZA"/>
        <s v="CÁSSIA LIMA"/>
        <s v="DÉBORA DA CONCEIÇÃO MORAES"/>
        <s v="FERNANDO BARBOSA DE CARVALHO"/>
        <s v="FLÁVIA MONTEIRO DE SOUZA"/>
        <s v="GABRIEL BARBOSA DE CARVALHO"/>
        <s v="GUSTAVO MONTEIRO DE SOUZA"/>
        <s v="GUSTAVO VELLOSO"/>
        <s v="HENRIQUE PIETRO VIANA"/>
        <s v="JOÃO PAULO LACET"/>
        <s v="LUCAS MARQUES FONSECA"/>
        <s v="LUCAS SILVA BASTISTA"/>
        <s v="LUCIANA SIQUEIRA"/>
        <s v="LUIZ HENRIQUE SANTANA"/>
        <s v="MARCOS AIRES OLIVEIRA"/>
        <s v="MARIA CRISTINA VIANA"/>
        <s v="MARIANA CALDAS DOS SANTOS"/>
        <s v="NATÁLIA ARAÚJO DE FREITAS"/>
        <s v="NÍCOLAS FERNANDES"/>
        <s v="PAULO HENRIQUE DE FREITAS"/>
        <s v="PEDRO PERES DO NASCIMENTO"/>
        <s v="RAFAEL AIRES OLIVEIRA"/>
        <s v="THIAGO OLIVEIRA"/>
        <s v="VICTOR LIMA FONSECA"/>
        <s v="WILLIAM SILVA DE LIMA"/>
      </sharedItems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>
      <fieldsUsage count="2">
        <fieldUsage x="-1"/>
        <fieldUsage x="1"/>
      </fieldsUsage>
    </cacheHierarchy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Viviane Martins Ferreira" refreshedDate="45367.503112847226" backgroundQuery="1" createdVersion="8" refreshedVersion="8" minRefreshableVersion="3" recordCount="0" supportSubquery="1" supportAdvancedDrill="1">
  <cacheSource type="external" connectionId="1"/>
  <cacheFields count="2">
    <cacheField name="[Funcionario].[FUNCIONÁRIO].[FUNCIONÁRIO]" caption="FUNCIONÁRIO" numFmtId="0" hierarchy="10" level="1">
      <sharedItems count="20">
        <s v="ADEMAR ARAUJO DE BRITO"/>
        <s v="ALAN GARCIA LIMA"/>
        <s v="ALCIENE LIMA DE BRITO"/>
        <s v="ALEXANDRA DA SILVA MOTA"/>
        <s v="ANDERSON TIAGO BARBOSA DE CARVALHO"/>
        <s v="CATIA DOS SANTOS SANTANA"/>
        <s v="CILDA FREITAS LACET DA COSTA"/>
        <s v="DOMINGOS SIQUEIRA BASTOS"/>
        <s v="EGLAUCIO PERES DO NASCIMENTO"/>
        <s v="FABIO LUIZ MARQUES FONSECA"/>
        <s v="GILMARA BARBOSA REIS"/>
        <s v="HÉLIO DE ALMEIDA"/>
        <s v="JURANDY AIRES DA SILVA"/>
        <s v="MANOEL RODRIGUES DA CONCEICAO NETO"/>
        <s v="MARIA SÁRIA DA SILVA BATISTA"/>
        <s v="PAULO CESAR"/>
        <s v="PRISCILA ROBERTA"/>
        <s v="RAIMUNDO MONTEIRO DE SOUZA"/>
        <s v="ROSANGELA DE ALMEIDA"/>
        <s v="VANESSA JUNQUEIRA VIANA"/>
      </sharedItems>
    </cacheField>
    <cacheField name="[Measures].[Contagem de NOME_DEPENDENTE]" caption="Contagem de NOME_DEPENDENTE" numFmtId="0" hierarchy="33" level="32767"/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Viviane Martins Ferreira" refreshedDate="45367.513354976851" backgroundQuery="1" createdVersion="8" refreshedVersion="8" minRefreshableVersion="3" recordCount="0" supportSubquery="1" supportAdvancedDrill="1">
  <cacheSource type="external" connectionId="1"/>
  <cacheFields count="3">
    <cacheField name="[Localidade2].[CIDADE].[CIDADE]" caption="CIDADE" numFmtId="0" hierarchy="24" level="1">
      <sharedItems count="11">
        <s v="BELO HORIZONTE"/>
        <s v="CAMPINAS"/>
        <s v="CURITIBA"/>
        <s v="DIADEMA"/>
        <s v="FLORIANÓPOLIS"/>
        <s v="PORTO ALEGRE"/>
        <s v="RIO DE JANEIRO"/>
        <s v="SANTOS"/>
        <s v="SÃO BERNARDO DO CAMPO"/>
        <s v="SÃO CAETANO DO SUL"/>
        <s v="SÃO PAULO"/>
      </sharedItems>
    </cacheField>
    <cacheField name="[Measures].[Contagem de MATRÍCULA]" caption="Contagem de MATRÍCULA" numFmtId="0" hierarchy="32" level="32767"/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2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2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2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2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2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2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2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2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2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2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2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2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2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2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2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2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2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2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2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2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2" memberValueDatatype="130" unbalanced="0">
      <fieldsUsage count="2">
        <fieldUsage x="-1"/>
        <fieldUsage x="0"/>
      </fieldsUsage>
    </cacheHierarchy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Viviane Martins Ferreira" refreshedDate="45367.51335601852" backgroundQuery="1" createdVersion="8" refreshedVersion="8" minRefreshableVersion="3" recordCount="0" supportSubquery="1" supportAdvancedDrill="1">
  <cacheSource type="external" connectionId="1"/>
  <cacheFields count="3">
    <cacheField name="[Measures].[Contagem de MATRÍCULA]" caption="Contagem de MATRÍCULA" numFmtId="0" hierarchy="32" level="32767"/>
    <cacheField name="[Cargo].[CARGO].[CARGO]" caption="CARGO" numFmtId="0" hierarchy="1" level="1">
      <sharedItems count="13">
        <s v="Assistente I"/>
        <s v="Assistente II"/>
        <s v="Assistente III"/>
        <s v="Auxiliar I"/>
        <s v="Auxiliar II"/>
        <s v="Gerente Júnior"/>
        <s v="Gerente Pleno"/>
        <s v="Gerente Sênior"/>
        <s v="Programador I"/>
        <s v="Programador II"/>
        <s v="Sub Gerente Júnior"/>
        <s v="Sub Gerente Pleno"/>
        <s v="Sub Gerente Sênior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>
      <fieldsUsage count="2">
        <fieldUsage x="-1"/>
        <fieldUsage x="1"/>
      </fieldsUsage>
    </cacheHierarchy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Viviane Martins Ferreira" refreshedDate="45367.513356597221" backgroundQuery="1" createdVersion="8" refreshedVersion="8" minRefreshableVersion="3" recordCount="0" supportSubquery="1" supportAdvancedDrill="1">
  <cacheSource type="external" connectionId="1"/>
  <cacheFields count="3">
    <cacheField name="[Measures].[Contagem de MATRÍCULA]" caption="Contagem de MATRÍCULA" numFmtId="0" hierarchy="32" level="32767"/>
    <cacheField name="[Departamento].[DEPARTAMENTO].[DEPARTAMENTO]" caption="DEPARTAMENTO" numFmtId="0" hierarchy="3" level="1">
      <sharedItems count="11">
        <s v="Administrativo"/>
        <s v="Cobrança"/>
        <s v="Controladoria"/>
        <s v="Financeiro"/>
        <s v="Informática"/>
        <s v="Jurídico"/>
        <s v="Marketing"/>
        <s v="Ouvidoria"/>
        <s v="Qualidade"/>
        <s v="RH"/>
        <s v="SAC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>
      <fieldsUsage count="2">
        <fieldUsage x="-1"/>
        <fieldUsage x="1"/>
      </fieldsUsage>
    </cacheHierarchy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Viviane Martins Ferreira" refreshedDate="45367.503378819441" backgroundQuery="1" createdVersion="3" refreshedVersion="8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3089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1000"/>
    <m/>
    <s v="ADEMAR ARAUJO DE BRITO"/>
    <s v="123.456.789-00"/>
    <s v="RUA  ARIOMAR LIMA  197"/>
    <n v="7"/>
    <x v="0"/>
    <s v="22011-456"/>
    <s v="(11)6021-2124"/>
    <s v=""/>
    <n v="1"/>
    <n v="3"/>
    <s v="112.312.31.45.6"/>
    <s v="10/12/1990"/>
    <n v="4500"/>
  </r>
  <r>
    <s v="1001"/>
    <m/>
    <s v="ADONILSON WELSOM BASTOS RODRIGUES"/>
    <s v="125.012.454-57"/>
    <s v="RUA 05 DE SETEMBRO 58"/>
    <n v="1"/>
    <x v="1"/>
    <s v="21315-489"/>
    <s v="(11)2145-4657"/>
    <s v=""/>
    <n v="2"/>
    <n v="3"/>
    <s v="131.231.32.12.3"/>
    <s v="05/05/1991"/>
    <n v="4870"/>
  </r>
  <r>
    <s v="1002"/>
    <m/>
    <s v="ALCIENE LIMA DE BRITO"/>
    <s v="021.548.741-02"/>
    <s v="RUA  T. Q/2"/>
    <n v="1"/>
    <x v="1"/>
    <s v="12315-648"/>
    <s v="(11)3001-3163"/>
    <s v=""/>
    <n v="3"/>
    <n v="3"/>
    <s v="132.156.45.78.9"/>
    <s v="12/04/2000"/>
    <n v="3000"/>
  </r>
  <r>
    <s v="1003"/>
    <m/>
    <s v="ANA MARIA LACET DE LIMA"/>
    <s v="032.652.014-58"/>
    <s v="RUA 05 DE SETEMBRO 255"/>
    <n v="1"/>
    <x v="1"/>
    <s v="01515-645"/>
    <s v="(11)2232-3564"/>
    <s v=""/>
    <n v="6"/>
    <n v="11"/>
    <s v="178.978.94.56.4"/>
    <s v="23/05/2001"/>
    <n v="1157.97"/>
  </r>
  <r>
    <s v="1004"/>
    <m/>
    <s v="ARLETE DA SILVA NOGUEIRA"/>
    <s v="201.587.410-32"/>
    <s v="RUA  05 DE SETEMBRO S/N"/>
    <n v="1"/>
    <x v="1"/>
    <s v="01215-641"/>
    <s v="(11)4545-6978"/>
    <s v=""/>
    <n v="9"/>
    <n v="5"/>
    <s v="148.978.41.32.1"/>
    <s v="14/07/2001"/>
    <n v="3500"/>
  </r>
  <r>
    <s v="1005"/>
    <m/>
    <s v="BERILES MONTEIRO CORREA"/>
    <s v="630.521.985-21"/>
    <s v="RUA CORONEL GALDENCIO 915"/>
    <n v="7"/>
    <x v="0"/>
    <s v="10112-154"/>
    <s v="(11)4654-6577"/>
    <s v=""/>
    <n v="10"/>
    <n v="4"/>
    <s v="126.154.89.74.1"/>
    <s v="12/09/2004"/>
    <n v="5200"/>
  </r>
  <r>
    <s v="1006"/>
    <m/>
    <s v="CILDA FREITAS LACET DA COSTA"/>
    <s v="021.365.821-45"/>
    <s v="RUA LEONCIO SALIGNAC  232"/>
    <n v="1"/>
    <x v="1"/>
    <s v="15641-840"/>
    <s v="(11)5456-4564"/>
    <s v=""/>
    <n v="7"/>
    <n v="6"/>
    <s v="121.894.01.60.4"/>
    <s v="13/06/2004"/>
    <n v="4320"/>
  </r>
  <r>
    <s v="1007"/>
    <m/>
    <s v="CILDENIR FREITAS LACET"/>
    <s v="320.522.154-51"/>
    <s v="RUA GONÇALVES LÊDO S/N"/>
    <n v="1"/>
    <x v="1"/>
    <s v="15610-564"/>
    <s v="(11)5020-1212"/>
    <s v=""/>
    <n v="2"/>
    <n v="8"/>
    <s v="023.121.59.45.6"/>
    <s v="07/10/2006"/>
    <n v="3150"/>
  </r>
  <r>
    <s v="1008"/>
    <m/>
    <s v="COSMO LIMA FERREIRA"/>
    <s v="320.695.484-52"/>
    <s v="RUA PLINIO RAMOS COELHO 1005"/>
    <n v="1"/>
    <x v="1"/>
    <s v="40545-645"/>
    <s v="(11)2342-3156"/>
    <s v=""/>
    <n v="2"/>
    <n v="9"/>
    <s v="999.525.64.56.7"/>
    <s v="12/12/2005"/>
    <n v="1406.867"/>
  </r>
  <r>
    <s v="1009"/>
    <m/>
    <s v="DOMINGOS SIQUEIRA BASTOS"/>
    <s v="165.944.894-59"/>
    <s v="AV  ANTONIO AGUIAR  650"/>
    <n v="1"/>
    <x v="1"/>
    <s v="64564-566"/>
    <s v="(11)5454-8221"/>
    <s v=""/>
    <n v="2"/>
    <n v="10"/>
    <s v="126.489.70.47.8"/>
    <s v="13/04/2005"/>
    <n v="1816.8150000000001"/>
  </r>
  <r>
    <s v="1010"/>
    <m/>
    <s v="DORILENE MENEZES ALVES"/>
    <s v="158.498.456-16"/>
    <s v="RUA FRANCISCO BATISTA NETO 28"/>
    <n v="1"/>
    <x v="1"/>
    <s v="65405-649"/>
    <s v="(11)2521-5411"/>
    <s v=""/>
    <n v="2"/>
    <n v="10"/>
    <s v="165.498.70.87.4"/>
    <s v="12/06/2005"/>
    <n v="1816.8150000000001"/>
  </r>
  <r>
    <s v="1011"/>
    <m/>
    <s v="EDILEUZO MARTINS DA SILVA"/>
    <s v="748.944.616-51"/>
    <s v="ZONA RURAL COMUNIDADE LAURO SODRÉ"/>
    <n v="1"/>
    <x v="1"/>
    <s v="02154-712"/>
    <s v="(11)3265-8989"/>
    <s v=""/>
    <n v="1"/>
    <n v="7"/>
    <s v="456.450.78.71.2"/>
    <s v="14/08/2000"/>
    <n v="2870"/>
  </r>
  <r>
    <s v="1012"/>
    <m/>
    <s v="EGLAUCIO PERES DO NASCIMENTO"/>
    <s v="904.859.812-12"/>
    <s v="RUA  DO CAUA 39"/>
    <n v="7"/>
    <x v="0"/>
    <s v="10215-487"/>
    <s v="(11)7457-8741"/>
    <s v=""/>
    <n v="1"/>
    <n v="8"/>
    <s v="156.189.78.90.8"/>
    <s v="01/04/1990"/>
    <n v="2140"/>
  </r>
  <r>
    <s v="1013"/>
    <m/>
    <s v="FRANCISCO DA SILVA PAULO"/>
    <s v="501.858.451-21"/>
    <s v="RUA MANUEL MARQUES 773"/>
    <n v="5"/>
    <x v="2"/>
    <s v="01326-582"/>
    <s v="(11)4515-4571"/>
    <s v=""/>
    <n v="3"/>
    <n v="10"/>
    <s v="231.231.06.89.7"/>
    <s v="12/08/1990"/>
    <n v="2079"/>
  </r>
  <r>
    <s v="1014"/>
    <m/>
    <s v="JOÃO MARINHO DE LIRA FILHO"/>
    <s v="248.974.894-91"/>
    <s v="RUA MARECHAL DEODORO 402"/>
    <n v="5"/>
    <x v="2"/>
    <s v="32012-541"/>
    <s v="(11)2032-5644"/>
    <s v=""/>
    <n v="3"/>
    <n v="6"/>
    <s v="154.156.40.45.6"/>
    <s v="13/05/1990"/>
    <n v="3165"/>
  </r>
  <r>
    <s v="1015"/>
    <m/>
    <s v="JOSÉ ABDORAL DE LIMA"/>
    <s v="198.745.615-61"/>
    <s v="RUA  RUI BARBOSA  S/N"/>
    <n v="1"/>
    <x v="1"/>
    <s v="33326-521"/>
    <s v="(11)2454-6578"/>
    <s v=""/>
    <n v="4"/>
    <n v="6"/>
    <s v="102.123.10.01.2"/>
    <s v="15/06/1995"/>
    <n v="3165"/>
  </r>
  <r>
    <s v="1016"/>
    <m/>
    <s v="JURANDY AIRES DA SILVA"/>
    <s v="161.897.984-76"/>
    <s v="RUA INDEPENDENCIA S/N"/>
    <n v="1"/>
    <x v="1"/>
    <s v="02154-874"/>
    <s v="(11)2356-4654"/>
    <s v=""/>
    <n v="4"/>
    <n v="5"/>
    <s v="012.112.18.97.4"/>
    <s v="20/08/1999"/>
    <n v="5600"/>
  </r>
  <r>
    <s v="1017"/>
    <m/>
    <s v="MARIA DIVINA CORREA DE OLIVEIRA"/>
    <s v="165.489.489-48"/>
    <s v="RUA  HERBET DE AZEVEDO 492"/>
    <n v="7"/>
    <x v="0"/>
    <s v="20114-545"/>
    <s v="(11)4547-8921"/>
    <s v=""/>
    <n v="5"/>
    <n v="13"/>
    <s v="147.704.23.48.0"/>
    <s v="22/04/1998"/>
    <n v="1756.92"/>
  </r>
  <r>
    <s v="1018"/>
    <m/>
    <s v="MARIA SÁRIA DA SILVA BATISTA"/>
    <s v="159.489.489-43"/>
    <s v="RUA VIEIRA MARTINS S/N"/>
    <n v="1"/>
    <x v="1"/>
    <s v="12121-545"/>
    <s v="(11)5422-2444"/>
    <s v=""/>
    <n v="7"/>
    <n v="7"/>
    <s v="145.645.64.56.4"/>
    <s v="12/06/2000"/>
    <n v="3000"/>
  </r>
  <r>
    <s v="1019"/>
    <m/>
    <s v="NOELMA BALBINO MITOSO LIMA"/>
    <s v="108.897.898-15"/>
    <s v="SAMUEL FRITZ  160"/>
    <n v="1"/>
    <x v="1"/>
    <s v="15215-645"/>
    <s v="(11)4021-5412"/>
    <s v=""/>
    <n v="6"/>
    <n v="4"/>
    <s v="878.970.15.64.5"/>
    <s v="05/04/2002"/>
    <n v="1597.2"/>
  </r>
  <r>
    <s v="1020"/>
    <m/>
    <s v="RAIMUNDA PEREIRA LIMA"/>
    <s v="325.044.541-55"/>
    <s v="RUA AMAZONAS  79"/>
    <n v="1"/>
    <x v="1"/>
    <s v="01215-454"/>
    <s v="(11)4245-1546"/>
    <s v=""/>
    <n v="5"/>
    <n v="3"/>
    <s v="900.445.48.70.4"/>
    <s v="06/05/2003"/>
    <n v="1756.92"/>
  </r>
  <r>
    <s v="1021"/>
    <m/>
    <s v="RAIMUNDO MONTEIRO DE SOUZA"/>
    <s v="904.554.891-04"/>
    <s v="COMUNIDADE DE ANANIDÉ"/>
    <n v="1"/>
    <x v="1"/>
    <s v="01521-212"/>
    <s v="(11)2465-4657"/>
    <s v=""/>
    <n v="4"/>
    <n v="5"/>
    <s v="605.422.14.56.4"/>
    <s v="07/08/2003"/>
    <n v="2200"/>
  </r>
  <r>
    <s v="1022"/>
    <m/>
    <s v="ROMÃO AIRES DA SILVA"/>
    <s v="501.248.789-79"/>
    <s v="RUA COMENDADOR ODONEL VIEIRA S/N"/>
    <n v="1"/>
    <x v="1"/>
    <s v="21215-998"/>
    <s v="(11)4567-4897"/>
    <s v=""/>
    <n v="3"/>
    <n v="5"/>
    <s v="123.416.70.45.6"/>
    <s v="10/04/2007"/>
    <n v="2200"/>
  </r>
  <r>
    <s v="1023"/>
    <m/>
    <s v="TEREZINHA DA SILVA VIEIRA"/>
    <s v="164.894.111-89"/>
    <s v="RUA SAMUEL FRITZ 172"/>
    <n v="1"/>
    <x v="1"/>
    <s v="12616-545"/>
    <s v="(11)6587-8978"/>
    <s v=""/>
    <n v="9"/>
    <n v="4"/>
    <s v="358.445.45.64.5"/>
    <s v="12/03/2007"/>
    <n v="2360"/>
  </r>
  <r>
    <s v="1024"/>
    <m/>
    <s v="VERA LÚCIA DA SILVA DE SENA"/>
    <s v="165.198.744-15"/>
    <s v="RUA RUI BARBOSA 572"/>
    <n v="2"/>
    <x v="3"/>
    <s v="12512-615"/>
    <s v="(11)2512-4145"/>
    <s v=""/>
    <n v="9"/>
    <n v="11"/>
    <s v="121.212.31.23.1"/>
    <s v="12/09/2006"/>
    <n v="2100"/>
  </r>
  <r>
    <s v="1025"/>
    <m/>
    <s v="HÉLIO DE ALMEIDA"/>
    <s v="661.403.316-68"/>
    <s v="RUA OLEGÁRIO PIEDADE,28"/>
    <n v="1"/>
    <x v="1"/>
    <s v="03214-512"/>
    <s v="(11)5231-2674"/>
    <s v=""/>
    <n v="4"/>
    <n v="3"/>
    <s v="456.456.45.64.5"/>
    <s v="12/08/2007"/>
    <n v="2090"/>
  </r>
  <r>
    <s v="1026"/>
    <m/>
    <s v="ROSANGELA DE ALMEIDA"/>
    <s v="321.415.645-46"/>
    <s v="RUA OLEGARIO PIEDADE, 48"/>
    <n v="1"/>
    <x v="1"/>
    <s v="32501-545"/>
    <s v="(11)5214-5467"/>
    <s v=""/>
    <n v="8"/>
    <n v="4"/>
    <s v="798.789.79.87.9"/>
    <s v="10/09/2007"/>
    <n v="4000"/>
  </r>
  <r>
    <s v="1027"/>
    <m/>
    <s v="SIMONE FERNANDES"/>
    <s v="012.548.787-84"/>
    <s v="RUA FRANCISCO PEIXOTO, 300"/>
    <n v="1"/>
    <x v="1"/>
    <s v="32145-646"/>
    <s v="(11)5062-6589"/>
    <s v=""/>
    <n v="8"/>
    <n v="13"/>
    <s v="498.789.78.97.9"/>
    <s v="12/04/2006"/>
    <n v="1730.3"/>
  </r>
  <r>
    <s v="1028"/>
    <m/>
    <s v="JOSÉ BRUSSI"/>
    <s v="023.159.748-97"/>
    <s v="AV. CANTAREIRA, 500"/>
    <n v="1"/>
    <x v="1"/>
    <s v="60478-979"/>
    <s v="(11)5214-7741"/>
    <s v=""/>
    <n v="2"/>
    <n v="13"/>
    <s v="797.987.89.98.7"/>
    <s v="12/04/2006"/>
    <n v="1730.3"/>
  </r>
  <r>
    <s v="1029"/>
    <m/>
    <s v="PRISCILA ROBERTA"/>
    <s v="094.456.445-64"/>
    <s v="AV. MAZZEI, 600"/>
    <n v="1"/>
    <x v="1"/>
    <s v="09467-487"/>
    <s v="(11)2415-6465"/>
    <s v=""/>
    <n v="3"/>
    <n v="7"/>
    <s v="615.974.89.78.9"/>
    <s v="13/09/2005"/>
    <n v="2178"/>
  </r>
  <r>
    <s v="1030"/>
    <m/>
    <s v="PAULO CESAR"/>
    <s v="098.890.890-90"/>
    <s v="AV. MAZZEI, 600"/>
    <n v="1"/>
    <x v="1"/>
    <s v="04564-656"/>
    <s v="(11)3254-5647"/>
    <s v=""/>
    <n v="1"/>
    <n v="4"/>
    <s v="131.234.56.45.6"/>
    <s v="30/08/2007"/>
    <n v="2200"/>
  </r>
  <r>
    <s v="1031"/>
    <m/>
    <s v="AFRAUDÁZIO SOARES"/>
    <s v="302.165.454-54"/>
    <s v="AV. RIO DAS PEDRAS, 150"/>
    <n v="1"/>
    <x v="1"/>
    <s v="03265-145"/>
    <s v="(11)5447-8798"/>
    <s v=""/>
    <n v="5"/>
    <n v="10"/>
    <s v="051.478.45.55.4"/>
    <s v="03/10/2007"/>
    <n v="1464.1"/>
  </r>
  <r>
    <s v="1032"/>
    <m/>
    <s v="FERNANDA SAMPAIO"/>
    <s v="605.656.656-50"/>
    <s v="RUA MONTE ALVERNE, 100"/>
    <n v="2"/>
    <x v="3"/>
    <s v="03656-565"/>
    <s v="(19)4578-7845"/>
    <s v=""/>
    <n v="7"/>
    <n v="4"/>
    <s v="603.254.54.51.1"/>
    <s v="20/05/2005"/>
    <n v="2057"/>
  </r>
  <r>
    <s v="1033"/>
    <m/>
    <s v="RUBENS FARIAS"/>
    <s v="302.541.444-10"/>
    <s v="RUA 7 DE SETEMBRO, 520"/>
    <n v="3"/>
    <x v="4"/>
    <s v="60254-121"/>
    <s v="(11)4546-5789"/>
    <s v=""/>
    <n v="4"/>
    <n v="18"/>
    <s v="405.154.03.98.7"/>
    <s v="10/05/2001"/>
    <n v="2200"/>
  </r>
  <r>
    <s v="1034"/>
    <m/>
    <s v="MARCOS ANTUNES DE OLIVEIRA"/>
    <s v="409.744.512-10"/>
    <s v="AV. DUQUE DE CAXIAS, 1200"/>
    <n v="3"/>
    <x v="4"/>
    <s v="70545-412"/>
    <s v="(11)4654-7878"/>
    <s v=""/>
    <n v="8"/>
    <n v="3"/>
    <s v="407.870.78.07.8"/>
    <s v="30/06/1999"/>
    <n v="4800"/>
  </r>
  <r>
    <s v="1035"/>
    <m/>
    <s v="JULIANA DE SOUZA NUNES"/>
    <s v="507.878.701-57"/>
    <s v="RUA DOMINICANO, 54"/>
    <n v="4"/>
    <x v="5"/>
    <s v="07787-045"/>
    <s v="(11)5645-6497"/>
    <s v=""/>
    <n v="6"/>
    <n v="8"/>
    <s v="097.874.45.11.0"/>
    <s v="01/04/2002"/>
    <n v="2049.7399999999998"/>
  </r>
  <r>
    <s v="1036"/>
    <m/>
    <s v="ROSA MARIA TAVARES"/>
    <s v="504.878.708-07"/>
    <s v="AV. DOMINGOS DE MORAES, 2500"/>
    <n v="1"/>
    <x v="1"/>
    <s v="11545-120"/>
    <s v="(11)3232-3256"/>
    <s v=""/>
    <n v="10"/>
    <n v="10"/>
    <s v="305.454.87.10.6"/>
    <s v="01/05/2001"/>
    <n v="1256.4639999999999"/>
  </r>
  <r>
    <s v="1037"/>
    <m/>
    <s v="ANGELA CRISTINA DE OLIVEIRA"/>
    <s v="704.545.179-79"/>
    <s v="RUA BENTO DE CASTRO"/>
    <n v="2"/>
    <x v="3"/>
    <s v="90787-455"/>
    <s v="(19)2326-5021"/>
    <s v=""/>
    <n v="1"/>
    <n v="8"/>
    <s v="504.878.78.78.4"/>
    <s v="01/08/2000"/>
    <n v="2079"/>
  </r>
  <r>
    <s v="1038"/>
    <m/>
    <s v="NÍCOLAS FERNANDES MONTEIRO"/>
    <s v="704.545.102-12"/>
    <s v="RUA OLEGÁRIO PIEDADE, 48"/>
    <n v="1"/>
    <x v="1"/>
    <s v="02220-130"/>
    <s v="(11)5487-8774"/>
    <s v=""/>
    <n v="4"/>
    <n v="18"/>
    <s v="204.154.54.51.2"/>
    <s v="15/10/2003"/>
    <n v="2500"/>
  </r>
  <r>
    <s v="1039"/>
    <m/>
    <s v="MARIA EDUARDA FERNANDES MONTEIRO"/>
    <s v="704.587.974-51"/>
    <s v="RUA OLEGÁRIO PIEDADE, 48"/>
    <n v="1"/>
    <x v="1"/>
    <s v="02222-130"/>
    <s v="(11)2352-6589"/>
    <s v=""/>
    <n v="2"/>
    <n v="6"/>
    <s v="604.545.12.87.8"/>
    <s v="03/10/2007"/>
    <n v="2100"/>
  </r>
  <r>
    <s v="1040"/>
    <m/>
    <s v="NATÁLIA GUIMARÃES"/>
    <s v="045.787.821-02"/>
    <s v="AV. PEDRO RANGEL, 540"/>
    <n v="4"/>
    <x v="5"/>
    <s v="60451-278"/>
    <s v="(11)3232-5467"/>
    <s v=""/>
    <n v="6"/>
    <n v="10"/>
    <s v="807.874.54.51.2"/>
    <s v="01/10/2006"/>
    <n v="1597.2"/>
  </r>
  <r>
    <s v="1041"/>
    <m/>
    <s v="VANESSA PAIVA"/>
    <s v="504.787.887-45"/>
    <s v="AV. PAULISTA, 230"/>
    <n v="1"/>
    <x v="1"/>
    <s v="01326-565"/>
    <s v="(11)6544-8977"/>
    <s v=""/>
    <n v="2"/>
    <n v="9"/>
    <s v="907.874.54.12.1"/>
    <s v="03/10/2007"/>
    <n v="1277.76"/>
  </r>
  <r>
    <s v="1042"/>
    <m/>
    <s v="JAMILLE LINO ALVES"/>
    <s v="302.165.121-41"/>
    <s v="RUA DAS CAMÉLIAS, 120"/>
    <n v="8"/>
    <x v="6"/>
    <s v="24564-123"/>
    <s v="(41)3104-2152"/>
    <s v=""/>
    <n v="1"/>
    <n v="11"/>
    <s v="032.154.12.41.5"/>
    <s v="12/05/2005"/>
    <n v="1603.855"/>
  </r>
  <r>
    <s v="1043"/>
    <m/>
    <s v="RAFAEL BRUNO DE SA"/>
    <s v="021.214.000-21"/>
    <s v="AV. PEDROSO DE CARVALHO,3450"/>
    <n v="8"/>
    <x v="6"/>
    <s v="01164-645"/>
    <s v="(41)5457-8978"/>
    <s v=""/>
    <n v="5"/>
    <n v="13"/>
    <s v="201.245.14.14.4"/>
    <s v="12/04/1999"/>
    <n v="1374.923"/>
  </r>
  <r>
    <s v="1044"/>
    <m/>
    <s v="EDUARDO LEONY LYRA RIOS"/>
    <s v="303.123.156-47"/>
    <s v="RUA SANTANA,450"/>
    <n v="8"/>
    <x v="6"/>
    <s v="54121-123"/>
    <s v="(41)5144-7114"/>
    <s v=""/>
    <n v="10"/>
    <n v="13"/>
    <s v="501.148.78.74.0"/>
    <s v="15/06/2000"/>
    <n v="1393.9829"/>
  </r>
  <r>
    <s v="1045"/>
    <m/>
    <s v="DANILO FERNANDES DA SILVA COSTA"/>
    <s v="024.789.789-74"/>
    <s v="RUA FELIPE CASTRO, 700"/>
    <n v="8"/>
    <x v="6"/>
    <s v="56456-456"/>
    <s v="(41)2345-2700"/>
    <s v=""/>
    <n v="9"/>
    <n v="13"/>
    <s v="602.154.21.54.8"/>
    <s v="30/06/1998"/>
    <n v="1732.962"/>
  </r>
  <r>
    <s v="1046"/>
    <m/>
    <s v="DAYSIELLEN DOS SANTOS GONCALVES"/>
    <s v="014.487.789-79"/>
    <s v="RUA ALENCAR,455"/>
    <n v="8"/>
    <x v="6"/>
    <s v="02147-870"/>
    <s v="(41)2032-6522"/>
    <s v=""/>
    <n v="8"/>
    <n v="13"/>
    <s v="221.542.15.54.0"/>
    <s v="30/04/1997"/>
    <n v="2196.15"/>
  </r>
  <r>
    <s v="1047"/>
    <m/>
    <s v="ELIENE PEREIRA SANTOS"/>
    <s v="811.400.114-45"/>
    <s v="RUA TREZE DE MAIO, 500"/>
    <n v="10"/>
    <x v="7"/>
    <s v="30248-711"/>
    <s v="(41)3265-6888"/>
    <s v=""/>
    <n v="7"/>
    <n v="13"/>
    <s v="310.421.54.22.0"/>
    <s v="25/04/2002"/>
    <n v="1597.2"/>
  </r>
  <r>
    <s v="1048"/>
    <m/>
    <s v="DANIELLE DE SOUZA POLEGATO"/>
    <s v="131.647.984-11"/>
    <s v="RUA TEMPO SUL, 340"/>
    <n v="10"/>
    <x v="7"/>
    <s v="60215-412"/>
    <s v="(51)9642-7542"/>
    <s v=""/>
    <n v="2"/>
    <n v="9"/>
    <s v="601.245.51.88.4"/>
    <s v="15/02/2002"/>
    <n v="1730.3"/>
  </r>
  <r>
    <s v="1049"/>
    <m/>
    <s v="TATIANA PIMENTEL FISCHER FONSECA"/>
    <s v="113.131.674-79"/>
    <s v="AV. BRASIL, 1220"/>
    <n v="10"/>
    <x v="7"/>
    <s v="51454-121"/>
    <s v="(51)3265-8544"/>
    <s v=""/>
    <n v="2"/>
    <n v="9"/>
    <s v="612.401.32.54.8"/>
    <s v="11/06/2003"/>
    <n v="1597.2"/>
  </r>
  <r>
    <s v="1050"/>
    <m/>
    <s v="MARILIA DE PAIVA FERREIRA"/>
    <s v="161.654.165-46"/>
    <s v="AV. SANTO AMARO, 3429"/>
    <n v="1"/>
    <x v="1"/>
    <s v="50213-012"/>
    <s v="(11)2355-4597"/>
    <s v=""/>
    <n v="3"/>
    <n v="9"/>
    <s v="312.401.24.57.8"/>
    <s v="22/05/2001"/>
    <n v="1796.85"/>
  </r>
  <r>
    <s v="1051"/>
    <m/>
    <s v="LUCIANA VITALINA CARNEIRO"/>
    <s v="898.413.213-21"/>
    <s v="RUA MACAPÁ, 56"/>
    <n v="1"/>
    <x v="1"/>
    <s v="05412-321"/>
    <s v="(11)4654-5647"/>
    <s v=""/>
    <n v="3"/>
    <n v="10"/>
    <s v="340.124.57.64.4"/>
    <s v="26/01/2001"/>
    <n v="1663.75"/>
  </r>
  <r>
    <s v="1052"/>
    <m/>
    <s v="FABIO LUIZ MARQUES FONSECA"/>
    <s v="066.454.874-51"/>
    <s v="RUA CERES, 98"/>
    <n v="10"/>
    <x v="7"/>
    <s v="30165-445"/>
    <s v="(51)3266-5000"/>
    <s v=""/>
    <n v="7"/>
    <n v="10"/>
    <s v="188.524.66.12.2"/>
    <s v="23/07/2008"/>
    <n v="1863.4"/>
  </r>
  <r>
    <s v="1053"/>
    <m/>
    <s v="SILVIO RICARDO DA SILVA ROCHA"/>
    <s v="159.749.800-90"/>
    <s v="AV. SANTOS DUMONT, 1910"/>
    <n v="10"/>
    <x v="7"/>
    <s v="78979-123"/>
    <s v="(11)8445-5784"/>
    <s v=""/>
    <n v="7"/>
    <n v="11"/>
    <s v="012.451.14.41.2"/>
    <s v="20/06/2008"/>
    <n v="1863.4"/>
  </r>
  <r>
    <s v="1054"/>
    <m/>
    <s v="PAMMELLA CAMACHO DE OLIVEIRA"/>
    <s v="564.564.448-78"/>
    <s v="RUA TIMBIRÁS, 567"/>
    <n v="10"/>
    <x v="7"/>
    <s v="74710-010"/>
    <s v="(51)3206-2324"/>
    <s v=""/>
    <n v="3"/>
    <n v="9"/>
    <s v="012.432.10.66.2"/>
    <s v="15/04/2007"/>
    <n v="1530.65"/>
  </r>
  <r>
    <s v="1055"/>
    <m/>
    <s v="GILMARA BARBOSA REIS"/>
    <s v="415.489.781-41"/>
    <s v="RUA MASCOTTI, 99"/>
    <n v="8"/>
    <x v="6"/>
    <s v="01212-457"/>
    <s v="(51)2457-8745"/>
    <s v=""/>
    <n v="2"/>
    <n v="9"/>
    <s v="012.431.20.07.8"/>
    <s v="05/01/2008"/>
    <n v="1530.65"/>
  </r>
  <r>
    <s v="1056"/>
    <m/>
    <s v="ALLANA FIGUEIREDO BARROS"/>
    <s v="564.654.564-12"/>
    <s v="RUA PEDRO DE MORAES, 690"/>
    <n v="2"/>
    <x v="3"/>
    <s v="01241-240"/>
    <s v="(11)3203-2555"/>
    <s v=""/>
    <n v="7"/>
    <n v="10"/>
    <s v="910.421.54.87.7"/>
    <s v="26/02/2008"/>
    <n v="1530.65"/>
  </r>
  <r>
    <s v="1057"/>
    <m/>
    <s v="VITOR LOULA NEVES DOURADO"/>
    <s v="166.546.465-46"/>
    <s v="AV. BRIGADEIRO LUIZ ANTÔNIO, 780"/>
    <n v="1"/>
    <x v="1"/>
    <s v="01245-748"/>
    <s v="(11)2421-4451"/>
    <s v=""/>
    <n v="3"/>
    <n v="11"/>
    <s v="540.104.21.57.7"/>
    <s v="15/10/2008"/>
    <n v="1530.65"/>
  </r>
  <r>
    <s v="1058"/>
    <m/>
    <s v="LUIZ CARLOS MATOS GONZAGA JUNIOR"/>
    <s v="111.154.878-97"/>
    <s v="AV. LUIZ DUMONT VILLARES, 677"/>
    <n v="1"/>
    <x v="1"/>
    <s v="45456-100"/>
    <s v="(11)4575-4564"/>
    <s v=""/>
    <n v="2"/>
    <n v="9"/>
    <s v="012.431.24.72.1"/>
    <s v="15/12/2000"/>
    <n v="1530.65"/>
  </r>
  <r>
    <s v="1059"/>
    <m/>
    <s v="PATRICIA COELHO GOMIDE"/>
    <s v="601.247.711-00"/>
    <s v="RUA TANCREDO NEVES, 650"/>
    <n v="10"/>
    <x v="7"/>
    <s v="60012-146"/>
    <s v="(51)3265-6565"/>
    <s v=""/>
    <n v="2"/>
    <n v="9"/>
    <s v="210.421.54.63.7"/>
    <s v="05/05/2001"/>
    <n v="1530.65"/>
  </r>
  <r>
    <s v="1060"/>
    <m/>
    <s v="MARIANA OLIVEIRA DE CARVALHO"/>
    <s v="610.415.768-23"/>
    <s v="AV. EPTÁCIO PESSOA, 1786"/>
    <n v="8"/>
    <x v="6"/>
    <s v="44448-978"/>
    <s v="(41)5021-4452"/>
    <s v=""/>
    <n v="10"/>
    <n v="8"/>
    <s v="210.421.54.21.0"/>
    <s v="05/05/2006"/>
    <n v="1597.2"/>
  </r>
  <r>
    <s v="1061"/>
    <m/>
    <s v="ENEIAS MISAEL FRANCO DOS SANTOS"/>
    <s v="603.011.217-47"/>
    <s v="RUA LUCATO, 77"/>
    <n v="10"/>
    <x v="7"/>
    <s v="02115-454"/>
    <s v="(11)5487-7945"/>
    <s v=""/>
    <n v="9"/>
    <n v="9"/>
    <s v="312.401.24.57.2"/>
    <s v="20/11/2007"/>
    <n v="1597.2"/>
  </r>
  <r>
    <s v="1062"/>
    <m/>
    <s v="BERNARDO DOURADO AGUIAR"/>
    <s v="551.124.548-97"/>
    <s v="RUA MANCINNI, 890"/>
    <n v="9"/>
    <x v="8"/>
    <s v="30121-264"/>
    <s v="(11)4564-5675"/>
    <s v=""/>
    <n v="5"/>
    <n v="10"/>
    <s v="210.421.54.99.7"/>
    <s v="15/10/2004"/>
    <n v="1730.3"/>
  </r>
  <r>
    <s v="1063"/>
    <m/>
    <s v="CAMILA CARDEAL BARRETO"/>
    <s v="114.145.645-64"/>
    <s v="AV.CASTRO ALENCAR, 796"/>
    <n v="9"/>
    <x v="8"/>
    <s v="31642-854"/>
    <s v="(11)5640-0124"/>
    <s v=""/>
    <n v="4"/>
    <n v="11"/>
    <s v="910.421.54.27.5"/>
    <s v="02/02/2002"/>
    <n v="1663.75"/>
  </r>
  <r>
    <s v="1064"/>
    <m/>
    <s v="GABRIEL GONCALVES PENNA"/>
    <s v="456.456.467-89"/>
    <s v="AV. BARBOSA PEIXOTO, 549"/>
    <n v="9"/>
    <x v="8"/>
    <s v="31042-154"/>
    <s v="(11)4878-9789"/>
    <s v=""/>
    <n v="3"/>
    <n v="10"/>
    <s v="910.421.31.24.7"/>
    <s v="15/04/2007"/>
    <n v="1730.3"/>
  </r>
  <r>
    <s v="1065"/>
    <m/>
    <s v="PEDRO CARDOSO HELENO"/>
    <s v="456.457.878-97"/>
    <s v="AV. LUCAS MAYA, 697"/>
    <n v="1"/>
    <x v="1"/>
    <s v="12401-245"/>
    <s v="(11)6546-5467"/>
    <s v=""/>
    <n v="3"/>
    <n v="9"/>
    <s v="312.401.21.66.7"/>
    <s v="05/04/2008"/>
    <n v="1637.13"/>
  </r>
  <r>
    <s v="1066"/>
    <m/>
    <s v="ANTONIO CARLOS DE ALMEIDA PEREIRA JUNI"/>
    <s v="222.544.778-78"/>
    <s v="AV. DUARTE RAMOS, 900"/>
    <n v="9"/>
    <x v="8"/>
    <s v="21012-451"/>
    <s v="(45)5488-7444"/>
    <s v=""/>
    <n v="3"/>
    <n v="9"/>
    <s v="510.421.54.88.1"/>
    <s v="15/06/2008"/>
    <n v="1663.75"/>
  </r>
  <r>
    <s v="1067"/>
    <m/>
    <s v="RAFAEL BRUNO DA SILVA"/>
    <s v="999.054.544-65"/>
    <s v="RUA DOS PINHEIROS, 400"/>
    <n v="9"/>
    <x v="8"/>
    <s v="70001-245"/>
    <s v="(45)3200-1215"/>
    <s v=""/>
    <n v="2"/>
    <n v="9"/>
    <s v="510.401.02.42.8"/>
    <s v="20/09/2008"/>
    <n v="1517.34"/>
  </r>
  <r>
    <s v="1068"/>
    <m/>
    <s v="CATARINA COELHO VELLOSO"/>
    <s v="654.564.646-54"/>
    <s v="PÇA. RAMOS DE QUEIRÓS, 35"/>
    <n v="9"/>
    <x v="8"/>
    <s v="61042-154"/>
    <s v="(11)6454-8789"/>
    <s v=""/>
    <n v="4"/>
    <n v="9"/>
    <s v="210.340.12.46.5"/>
    <s v="20/09/2007"/>
    <n v="1628.7447"/>
  </r>
  <r>
    <s v="1069"/>
    <m/>
    <s v="VITOR SERRA CALDAS DE SOUZA"/>
    <s v="456.456.465-45"/>
    <s v="AV. GUSTAVO ADOLFO, 1200"/>
    <n v="9"/>
    <x v="8"/>
    <s v="06160-421"/>
    <s v="(11)4567-9878"/>
    <s v=""/>
    <n v="3"/>
    <n v="9"/>
    <s v="104.215.49.57.2"/>
    <s v="15/10/2004"/>
    <n v="1597.2"/>
  </r>
  <r>
    <s v="1070"/>
    <m/>
    <s v="GISELE VILAS BOAS DA SILVA"/>
    <s v="798.789.700-44"/>
    <s v="AV. NETO PAIVA, 825"/>
    <n v="2"/>
    <x v="3"/>
    <s v="01241-133"/>
    <s v="(45)2521-2245"/>
    <s v=""/>
    <n v="3"/>
    <n v="9"/>
    <s v="012.431.20.43.1"/>
    <s v="15/10/2002"/>
    <n v="1730.3"/>
  </r>
  <r>
    <s v="1071"/>
    <m/>
    <s v="GABRIELA TRISTAO ARAUJO"/>
    <s v="416.545.646-54"/>
    <s v="RUA LIMA, 99"/>
    <n v="2"/>
    <x v="3"/>
    <s v="01320-124"/>
    <s v="(11)4564-5456"/>
    <s v=""/>
    <n v="3"/>
    <n v="13"/>
    <s v="012.451.64.21.3"/>
    <s v="12/06/2003"/>
    <n v="1530.65"/>
  </r>
  <r>
    <s v="1072"/>
    <m/>
    <s v="CLEULISSES DA SILVA DEOLIVEIRA"/>
    <s v="131.165.465-47"/>
    <s v="RUA ANCORA DO NORTE, 77"/>
    <n v="5"/>
    <x v="2"/>
    <s v="21041-542"/>
    <s v="(11)8455-6702"/>
    <s v=""/>
    <n v="2"/>
    <n v="12"/>
    <s v="310.421.54.21.3"/>
    <s v="10/05/2003"/>
    <n v="1530.65"/>
  </r>
  <r>
    <s v="1073"/>
    <m/>
    <s v="JAMILE CERQUEIRA BITTENCOURT"/>
    <s v="302.104.121-14"/>
    <s v="RUA WILSON MENEZES, 345"/>
    <n v="3"/>
    <x v="4"/>
    <s v="21042-154"/>
    <s v="(45)2032-6520"/>
    <s v=""/>
    <n v="2"/>
    <n v="12"/>
    <s v="012.461.58.87.5"/>
    <s v="14/07/2003"/>
    <n v="1530.65"/>
  </r>
  <r>
    <s v="1074"/>
    <m/>
    <s v="NARA FONSECA ALVES"/>
    <s v="905.411.214-50"/>
    <s v="RUA PARÁ, 390"/>
    <n v="4"/>
    <x v="5"/>
    <s v="25401-001"/>
    <s v="(11)5021-5457"/>
    <s v=""/>
    <n v="2"/>
    <n v="13"/>
    <s v="210.421.54.31.6"/>
    <s v="20/05/2005"/>
    <n v="1610.51"/>
  </r>
  <r>
    <s v="1075"/>
    <m/>
    <s v="ARLEI HUEBRA POVOA"/>
    <s v="555.410.000-00"/>
    <s v="RUA AIXIM, 756"/>
    <n v="1"/>
    <x v="1"/>
    <s v="31012-451"/>
    <s v="(11)8095-6547"/>
    <s v=""/>
    <n v="2"/>
    <n v="10"/>
    <s v="210.421.54.81.8"/>
    <s v="20/06/2006"/>
    <n v="1610.51"/>
  </r>
  <r>
    <s v="1076"/>
    <m/>
    <s v="ANGELO ANTONIO DE LIRA TOURINHO"/>
    <s v="144.567.477-00"/>
    <s v="RUA DO AMPARO, 900"/>
    <n v="1"/>
    <x v="1"/>
    <s v="31042-154"/>
    <s v="(11)4704-0044"/>
    <s v=""/>
    <n v="2"/>
    <n v="10"/>
    <s v="012.451.64.24.5"/>
    <s v="20/05/2007"/>
    <n v="1730.3"/>
  </r>
  <r>
    <s v="1077"/>
    <m/>
    <s v="CINTIA GOIS MOREIRA"/>
    <s v="121.231.447-74"/>
    <s v="RUA TREZE DE MAIO, 30"/>
    <n v="1"/>
    <x v="1"/>
    <s v="21245-124"/>
    <s v="(45)8044-5871"/>
    <s v=""/>
    <n v="2"/>
    <n v="9"/>
    <s v="212.040.12.51.9"/>
    <s v="25/08/2008"/>
    <n v="1643.7850000000001"/>
  </r>
  <r>
    <s v="1078"/>
    <m/>
    <s v="HEITOR PERES MANZAN"/>
    <s v="414.474.908-87"/>
    <s v="RUA DOMINGOS DE MORAES, 1340"/>
    <n v="2"/>
    <x v="3"/>
    <s v="65465-748"/>
    <s v="(11)4577-7000"/>
    <s v=""/>
    <n v="4"/>
    <n v="18"/>
    <s v="210.421.54.63.7"/>
    <s v="20/05/2008"/>
    <n v="2600"/>
  </r>
  <r>
    <s v="1079"/>
    <m/>
    <s v="JOICE RODRIGUES DA CUNHA"/>
    <s v="700.141.415-22"/>
    <s v="AV. FLORIANO PEIXOTO, 2045"/>
    <n v="2"/>
    <x v="3"/>
    <s v="01243-612"/>
    <s v="(11)2656-8888"/>
    <s v=""/>
    <n v="2"/>
    <n v="13"/>
    <s v="023.125.47.14.7"/>
    <s v="20/01/2001"/>
    <n v="1637.13"/>
  </r>
  <r>
    <s v="1080"/>
    <m/>
    <s v="ALEXANDRA DA SILVA MOTA"/>
    <s v="021.456.477-48"/>
    <s v="AV. BRASIL, 1029"/>
    <n v="8"/>
    <x v="6"/>
    <s v="01245-487"/>
    <s v="(45)2021-5477"/>
    <s v=""/>
    <n v="2"/>
    <n v="12"/>
    <s v="201.254.12.99.9"/>
    <s v="23/05/2004"/>
    <n v="1597.2"/>
  </r>
  <r>
    <s v="1081"/>
    <m/>
    <s v="PRISCILA COELHO SILVA"/>
    <s v="155.547.770-21"/>
    <s v="AV. AFONSO SOARES, 1034"/>
    <n v="10"/>
    <x v="7"/>
    <s v="51242-145"/>
    <s v="(11)4978-7978"/>
    <s v=""/>
    <n v="3"/>
    <n v="11"/>
    <s v="201.326.59.68.7"/>
    <s v="15/04/2007"/>
    <n v="1637.13"/>
  </r>
  <r>
    <s v="1082"/>
    <m/>
    <s v="PAULA CARDOSO MEDEIROS"/>
    <s v="902.461.572-28"/>
    <s v="AV. DO PORTO, 450"/>
    <n v="10"/>
    <x v="7"/>
    <s v="12455-172"/>
    <s v="(13)6025-4777"/>
    <s v=""/>
    <n v="3"/>
    <n v="10"/>
    <s v="112.110.24.57.7"/>
    <s v="15/06/2008"/>
    <n v="1663.75"/>
  </r>
  <r>
    <s v="1083"/>
    <m/>
    <s v="ARI SANTOS COSTA"/>
    <s v="994.914.557-52"/>
    <s v="RUA  JULIANO, 34"/>
    <n v="7"/>
    <x v="0"/>
    <s v="15542-210"/>
    <s v="(11)4564-6787"/>
    <s v=""/>
    <n v="4"/>
    <n v="17"/>
    <s v="149.872.24.57.8"/>
    <s v="10/10/2002"/>
    <n v="1929.95"/>
  </r>
  <r>
    <s v="1084"/>
    <m/>
    <s v="CAIRON GABRIEL DE CARVALHO"/>
    <s v="800.554.112-14"/>
    <s v="RUA ALEMANHA, 290"/>
    <n v="7"/>
    <x v="0"/>
    <s v="41411-421"/>
    <s v="(11)5457-8979"/>
    <s v=""/>
    <n v="5"/>
    <n v="9"/>
    <s v="032.549.98.85.2"/>
    <s v="02/06/2008"/>
    <n v="1357.62"/>
  </r>
  <r>
    <s v="1085"/>
    <m/>
    <s v="ALAN GARCIA LIMA"/>
    <s v="906.254.221-14"/>
    <s v="RUA LEMOS, 56"/>
    <n v="7"/>
    <x v="0"/>
    <s v="74464-564"/>
    <s v="(13)5062-2588"/>
    <s v=""/>
    <n v="5"/>
    <n v="9"/>
    <s v="102.157.11.40.2"/>
    <s v="10/04/2000"/>
    <n v="1763.575"/>
  </r>
  <r>
    <s v="1086"/>
    <m/>
    <s v="HENRIQUE BARRETO DOS SANTOS SOUZA"/>
    <s v="905.464.121-45"/>
    <s v="PÇA. JUVENTUDE, 450"/>
    <n v="11"/>
    <x v="9"/>
    <s v="48974-456"/>
    <s v="(11)2032-6585"/>
    <s v=""/>
    <n v="5"/>
    <n v="13"/>
    <s v="021.025.25.42.3"/>
    <s v="10/05/1999"/>
    <n v="1603.855"/>
  </r>
  <r>
    <s v="1087"/>
    <m/>
    <s v="PIETRO DE SIERVI FILHO"/>
    <s v="112.157.778-97"/>
    <s v="TRV. CINCINATO, 25"/>
    <n v="11"/>
    <x v="9"/>
    <s v="78971-612"/>
    <s v="(11)2502-3444"/>
    <s v=""/>
    <n v="6"/>
    <n v="12"/>
    <s v="012.365.21.42.6"/>
    <s v="02/04/1998"/>
    <n v="1597.2"/>
  </r>
  <r>
    <s v="1088"/>
    <m/>
    <s v="JEANE ARAUJO DOS SANTOS"/>
    <s v="900.154.576-11"/>
    <s v="AV. LUCAS MARIANO, 570"/>
    <n v="11"/>
    <x v="9"/>
    <s v="51241-215"/>
    <s v="(11)2356-8001"/>
    <s v=""/>
    <n v="6"/>
    <n v="12"/>
    <s v="021.325.47.82.5"/>
    <s v="30/05/1997"/>
    <n v="1730.3"/>
  </r>
  <r>
    <s v="1089"/>
    <m/>
    <s v="IGOR VIANA SOARES"/>
    <s v="951.452.365-87"/>
    <s v="TRV. RAMOS, 50"/>
    <n v="11"/>
    <x v="9"/>
    <s v="31242-015"/>
    <s v="(13)2021-5411"/>
    <s v=""/>
    <n v="6"/>
    <n v="11"/>
    <s v="201.254.62.00.1"/>
    <s v="15/03/2000"/>
    <n v="1650.44"/>
  </r>
  <r>
    <s v="1090"/>
    <m/>
    <s v="VANESSA JUNQUEIRA VIANA"/>
    <s v="064.251.822-71"/>
    <s v="RUA PEIXOTO GOMIDE, 700"/>
    <n v="1"/>
    <x v="1"/>
    <s v="01425-015"/>
    <s v="(11)2456-4567"/>
    <s v=""/>
    <n v="6"/>
    <n v="10"/>
    <s v="302.356.85.66.8"/>
    <s v="20/04/2004"/>
    <n v="1730.3"/>
  </r>
  <r>
    <s v="1091"/>
    <m/>
    <s v="ANDERSON TIAGO BARBOSA DE CARVALHO"/>
    <s v="900.645.124-23"/>
    <s v="RUA MANOEL BANDEIRA, 45"/>
    <n v="6"/>
    <x v="10"/>
    <s v="61245-124"/>
    <s v="(13)2021-4300"/>
    <s v=""/>
    <n v="6"/>
    <n v="10"/>
    <s v="201.247.84.02.5"/>
    <s v="20/10/2008"/>
    <n v="1597.2"/>
  </r>
  <r>
    <s v="1092"/>
    <m/>
    <s v="MARCEL JEAN SILVA DE LIMA"/>
    <s v="914.718.245-12"/>
    <s v="RUA TELES, 150"/>
    <n v="11"/>
    <x v="9"/>
    <s v="41542-215"/>
    <s v="(11)5487-8005"/>
    <s v=""/>
    <n v="1"/>
    <n v="9"/>
    <s v="880.265.99.01.7"/>
    <s v="15/02/2005"/>
    <n v="1730.3"/>
  </r>
  <r>
    <s v="1093"/>
    <m/>
    <s v="MANOEL RODRIGUES DA CONCEICAO NETO"/>
    <s v="189.000.344-44"/>
    <s v="AV. LORETTO, 500"/>
    <n v="1"/>
    <x v="1"/>
    <s v="51245-154"/>
    <s v="(11)5024-5235"/>
    <s v=""/>
    <n v="1"/>
    <n v="9"/>
    <s v="102.154.17.70.2"/>
    <s v="20/04/2005"/>
    <n v="1530.65"/>
  </r>
  <r>
    <s v="1094"/>
    <m/>
    <s v="CATIA DOS SANTOS SANTANA"/>
    <s v="233.625.124-51"/>
    <s v="TRV. LUÍS GOES, 77"/>
    <n v="9"/>
    <x v="8"/>
    <s v="21542-151"/>
    <s v="(45)2012-7410"/>
    <s v=""/>
    <n v="2"/>
    <n v="9"/>
    <s v="102.452.10.25.4"/>
    <s v="12/10/2006"/>
    <n v="1530.65"/>
  </r>
  <r>
    <n v="5555"/>
    <m/>
    <s v="Viviane Martins"/>
    <s v="454.454.454-45"/>
    <s v="Av. Dez"/>
    <n v="9"/>
    <x v="8"/>
    <s v="21542-151"/>
    <s v="(45)2012-7410"/>
    <m/>
    <n v="11"/>
    <n v="9"/>
    <s v="454.454.44.45-5"/>
    <d v="2007-05-12T00:00: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rgos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8">
  <location ref="E3:F17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4">
    <i>
      <x v="8"/>
    </i>
    <i>
      <x v="11"/>
    </i>
    <i>
      <x v="9"/>
    </i>
    <i>
      <x v="12"/>
    </i>
    <i>
      <x v="5"/>
    </i>
    <i>
      <x v="10"/>
    </i>
    <i>
      <x v="3"/>
    </i>
    <i>
      <x v="6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Locais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B3:C15" firstHeaderRow="1" firstDataRow="1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7"/>
    </i>
    <i>
      <x v="3"/>
    </i>
    <i>
      <x v="9"/>
    </i>
    <i>
      <x v="8"/>
    </i>
    <i>
      <x/>
    </i>
    <i>
      <x v="6"/>
    </i>
    <i>
      <x v="2"/>
    </i>
    <i>
      <x v="1"/>
    </i>
    <i>
      <x v="4"/>
    </i>
    <i>
      <x v="5"/>
    </i>
    <i>
      <x v="10"/>
    </i>
    <i t="grand">
      <x/>
    </i>
  </rowItems>
  <colItems count="1">
    <i/>
  </colItems>
  <dataFields count="1">
    <dataField name="Contagem de MATRÍCULA" fld="1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N2500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0"/>
    <field x="1"/>
  </rowFields>
  <rowItems count="24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Dependent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NOME_DEPENDENT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Departamentos" cacheId="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H3:I15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3"/>
    </i>
    <i>
      <x v="4"/>
    </i>
    <i>
      <x v="6"/>
    </i>
    <i>
      <x v="9"/>
    </i>
    <i>
      <x v="2"/>
    </i>
    <i>
      <x v="7"/>
    </i>
    <i>
      <x v="1"/>
    </i>
    <i>
      <x v="10"/>
    </i>
    <i>
      <x v="5"/>
    </i>
    <i>
      <x v="8"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9"/>
        <item x="3"/>
        <item x="6"/>
        <item x="2"/>
        <item x="8"/>
        <item x="7"/>
        <item x="0"/>
        <item x="10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F" sourceName="[Localidade2].[UF]">
  <pivotTables>
    <pivotTable tabId="11" name="Locais"/>
    <pivotTable tabId="11" name="Cargos"/>
    <pivotTable tabId="11" name="Departamentos"/>
  </pivotTables>
  <data>
    <olap pivotCacheId="16430899">
      <levels count="2">
        <level uniqueName="[Localidade2].[UF].[(All)]" sourceCaption="(All)" count="0"/>
        <level uniqueName="[Localidade2].[UF].[UF]" sourceCaption="UF" count="6">
          <ranges>
            <range startItem="0">
              <i n="[Localidade2].[UF].&amp;[MG]" c="MG"/>
              <i n="[Localidade2].[UF].&amp;[PR]" c="PR"/>
              <i n="[Localidade2].[UF].&amp;[RJ]" c="RJ"/>
              <i n="[Localidade2].[UF].&amp;[RS]" c="RS"/>
              <i n="[Localidade2].[UF].&amp;[SC]" c="SC"/>
              <i n="[Localidade2].[UF].&amp;[SP]" c="SP"/>
            </range>
          </ranges>
        </level>
      </levels>
      <selections count="1">
        <selection n="[Localidade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UF" cache="SegmentaçãodeDados_UF" caption="UF" columnCount="3" level="1" style="SlicerStyleLight1 2" rowHeight="241300"/>
</slicers>
</file>

<file path=xl/tables/table1.xml><?xml version="1.0" encoding="utf-8"?>
<table xmlns="http://schemas.openxmlformats.org/spreadsheetml/2006/main" id="1" name="Cargo" displayName="Cargo" ref="A1:B22" totalsRowShown="0" headerRowBorderDxfId="49" tableBorderDxfId="48" totalsRowBorderDxfId="47">
  <autoFilter ref="A1:B22"/>
  <tableColumns count="2">
    <tableColumn id="1" name="Código" dataDxfId="46" dataCellStyle="Normal_Sheet1"/>
    <tableColumn id="2" name="CARGO" dataDxfId="45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ependente" displayName="Dependente" ref="A1:D28" totalsRowShown="0" headerRowBorderDxfId="44" tableBorderDxfId="43" totalsRowBorderDxfId="42">
  <autoFilter ref="A1:D28"/>
  <tableColumns count="4">
    <tableColumn id="1" name="ID_DEP" dataDxfId="41" dataCellStyle="Normal_Sheet2"/>
    <tableColumn id="2" name="NOME_DEPENDENTE" dataDxfId="40" dataCellStyle="Normal_Sheet2"/>
    <tableColumn id="3" name="NASC_DEPENDENTE" dataDxfId="39" dataCellStyle="Normal_Sheet2"/>
    <tableColumn id="4" name="ID_MATRICULA" dataDxfId="38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epartamento" displayName="Departamento" ref="A1:B12" totalsRowShown="0" headerRowBorderDxfId="37" tableBorderDxfId="36">
  <autoFilter ref="A1:B12"/>
  <tableColumns count="2">
    <tableColumn id="1" name="ID_DEPTO" dataDxfId="35" dataCellStyle="Normal_DEPTO"/>
    <tableColumn id="2" name="DEPARTAMENTO" dataDxfId="34" dataCellStyle="Normal_DEP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Funcionario" displayName="Funcionario" ref="A1:O97" totalsRowShown="0" headerRowDxfId="33" dataDxfId="31" headerRowBorderDxfId="32" tableBorderDxfId="30" headerRowCellStyle="Normal_Sheet4" dataCellStyle="Normal_Sheet4">
  <autoFilter ref="A1:O97"/>
  <tableColumns count="15">
    <tableColumn id="1" name="MATRÍCULA" dataDxfId="29" dataCellStyle="Normal_Sheet4"/>
    <tableColumn id="2" name="FOTO" dataCellStyle="Normal_Sheet4"/>
    <tableColumn id="3" name="FUNCIONÁRIO" dataDxfId="0" dataCellStyle="Normal_Sheet4"/>
    <tableColumn id="4" name="CPF" dataDxfId="28" dataCellStyle="Normal_Sheet4"/>
    <tableColumn id="5" name="ENDEREÇO" dataDxfId="27" dataCellStyle="Normal_Sheet4"/>
    <tableColumn id="6" name="ID_LOCALIDADE" dataDxfId="26" dataCellStyle="Normal_Sheet4"/>
    <tableColumn id="15" name="Cidade" dataDxfId="25" dataCellStyle="Normal_Sheet4">
      <calculatedColumnFormula>VLOOKUP(F2,localidade,2,0)</calculatedColumnFormula>
    </tableColumn>
    <tableColumn id="7" name="CEP" dataDxfId="24" dataCellStyle="Normal_Sheet4"/>
    <tableColumn id="8" name="FONE" dataDxfId="23" dataCellStyle="Normal_Sheet4"/>
    <tableColumn id="9" name="EMAIL" dataDxfId="22" dataCellStyle="Normal_Sheet4"/>
    <tableColumn id="10" name="ID_DEPTO" dataDxfId="21" dataCellStyle="Normal_Sheet4"/>
    <tableColumn id="11" name="ID_CARGO" dataDxfId="20" dataCellStyle="Normal_Sheet4"/>
    <tableColumn id="12" name="NPis" dataDxfId="19" dataCellStyle="Normal_Sheet4"/>
    <tableColumn id="13" name="ADMISSÃO" dataDxfId="18" dataCellStyle="Normal_Sheet4"/>
    <tableColumn id="14" name="SALÁRIO" dataDxfId="17" dataCellStyle="Normal_Sheet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Localidade2" displayName="Localidade2" ref="A1:C13" totalsRowShown="0" headerRowBorderDxfId="16" tableBorderDxfId="15">
  <autoFilter ref="A1:C13"/>
  <tableColumns count="3">
    <tableColumn id="1" name="ID_LOCALIDADE" dataDxfId="14" dataCellStyle="Normal_Sheet5"/>
    <tableColumn id="2" name="CIDADE" dataDxfId="13" dataCellStyle="Normal_Sheet5"/>
    <tableColumn id="3" name="UF" dataDxfId="12" dataCellStyle="Normal_Sheet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Projeto" displayName="Projeto" ref="A1:F9" totalsRowShown="0" headerRowDxfId="11" dataDxfId="9" headerRowBorderDxfId="10" tableBorderDxfId="8" totalsRowBorderDxfId="7" headerRowCellStyle="Normal_Sheet6" dataCellStyle="Normal_Sheet6">
  <autoFilter ref="A1:F9"/>
  <tableColumns count="6">
    <tableColumn id="1" name="ID_PROJETO" dataDxfId="6" dataCellStyle="Normal_Sheet6"/>
    <tableColumn id="2" name="NOME_PROJETO" dataDxfId="5" dataCellStyle="Normal_Sheet6"/>
    <tableColumn id="3" name="DESCRICAO" dataDxfId="4" dataCellStyle="Normal_Sheet6"/>
    <tableColumn id="4" name="INÍCIO" dataDxfId="3" dataCellStyle="Normal_Sheet6"/>
    <tableColumn id="5" name="TÉRMINO" dataDxfId="2" dataCellStyle="Normal_Sheet6"/>
    <tableColumn id="6" name="ID_DEPTO" dataDxfId="1" dataCellStyle="Normal_Sheet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zoomScale="135" workbookViewId="0">
      <selection activeCell="A6" sqref="A6"/>
    </sheetView>
  </sheetViews>
  <sheetFormatPr defaultRowHeight="15" x14ac:dyDescent="0.25"/>
  <cols>
    <col min="1" max="2" width="30.42578125" customWidth="1"/>
  </cols>
  <sheetData>
    <row r="1" spans="1:2" x14ac:dyDescent="0.25">
      <c r="A1" s="34" t="s">
        <v>870</v>
      </c>
      <c r="B1" s="35" t="s">
        <v>1</v>
      </c>
    </row>
    <row r="2" spans="1:2" x14ac:dyDescent="0.25">
      <c r="A2" s="1">
        <v>1</v>
      </c>
      <c r="B2" s="2" t="s">
        <v>2</v>
      </c>
    </row>
    <row r="3" spans="1:2" x14ac:dyDescent="0.25">
      <c r="A3" s="1">
        <v>2</v>
      </c>
      <c r="B3" s="2" t="s">
        <v>3</v>
      </c>
    </row>
    <row r="4" spans="1:2" x14ac:dyDescent="0.25">
      <c r="A4" s="1">
        <v>3</v>
      </c>
      <c r="B4" s="2" t="s">
        <v>4</v>
      </c>
    </row>
    <row r="5" spans="1:2" x14ac:dyDescent="0.25">
      <c r="A5" s="1">
        <v>4</v>
      </c>
      <c r="B5" s="2" t="s">
        <v>5</v>
      </c>
    </row>
    <row r="6" spans="1:2" x14ac:dyDescent="0.25">
      <c r="A6" s="1">
        <v>5</v>
      </c>
      <c r="B6" s="2" t="s">
        <v>6</v>
      </c>
    </row>
    <row r="7" spans="1:2" x14ac:dyDescent="0.25">
      <c r="A7" s="1">
        <v>6</v>
      </c>
      <c r="B7" s="2" t="s">
        <v>7</v>
      </c>
    </row>
    <row r="8" spans="1:2" x14ac:dyDescent="0.25">
      <c r="A8" s="1">
        <v>7</v>
      </c>
      <c r="B8" s="2" t="s">
        <v>8</v>
      </c>
    </row>
    <row r="9" spans="1:2" x14ac:dyDescent="0.25">
      <c r="A9" s="1">
        <v>8</v>
      </c>
      <c r="B9" s="2" t="s">
        <v>9</v>
      </c>
    </row>
    <row r="10" spans="1:2" x14ac:dyDescent="0.25">
      <c r="A10" s="1">
        <v>9</v>
      </c>
      <c r="B10" s="2" t="s">
        <v>10</v>
      </c>
    </row>
    <row r="11" spans="1:2" x14ac:dyDescent="0.25">
      <c r="A11" s="1">
        <v>10</v>
      </c>
      <c r="B11" s="2" t="s">
        <v>11</v>
      </c>
    </row>
    <row r="12" spans="1:2" x14ac:dyDescent="0.25">
      <c r="A12" s="1">
        <v>11</v>
      </c>
      <c r="B12" s="2" t="s">
        <v>12</v>
      </c>
    </row>
    <row r="13" spans="1:2" x14ac:dyDescent="0.25">
      <c r="A13" s="1">
        <v>12</v>
      </c>
      <c r="B13" s="2" t="s">
        <v>13</v>
      </c>
    </row>
    <row r="14" spans="1:2" x14ac:dyDescent="0.25">
      <c r="A14" s="1">
        <v>13</v>
      </c>
      <c r="B14" s="2" t="s">
        <v>14</v>
      </c>
    </row>
    <row r="15" spans="1:2" x14ac:dyDescent="0.25">
      <c r="A15" s="1">
        <v>14</v>
      </c>
      <c r="B15" s="2" t="s">
        <v>15</v>
      </c>
    </row>
    <row r="16" spans="1:2" x14ac:dyDescent="0.25">
      <c r="A16" s="1">
        <v>15</v>
      </c>
      <c r="B16" s="2" t="s">
        <v>16</v>
      </c>
    </row>
    <row r="17" spans="1:2" x14ac:dyDescent="0.25">
      <c r="A17" s="1">
        <v>16</v>
      </c>
      <c r="B17" s="2" t="s">
        <v>17</v>
      </c>
    </row>
    <row r="18" spans="1:2" x14ac:dyDescent="0.25">
      <c r="A18" s="1">
        <v>17</v>
      </c>
      <c r="B18" s="2" t="s">
        <v>18</v>
      </c>
    </row>
    <row r="19" spans="1:2" x14ac:dyDescent="0.25">
      <c r="A19" s="1">
        <v>18</v>
      </c>
      <c r="B19" s="2" t="s">
        <v>19</v>
      </c>
    </row>
    <row r="20" spans="1:2" x14ac:dyDescent="0.25">
      <c r="A20" s="1">
        <v>19</v>
      </c>
      <c r="B20" s="2" t="s">
        <v>20</v>
      </c>
    </row>
    <row r="21" spans="1:2" x14ac:dyDescent="0.25">
      <c r="A21" s="36">
        <v>20</v>
      </c>
      <c r="B21" s="37" t="s">
        <v>21</v>
      </c>
    </row>
    <row r="22" spans="1:2" x14ac:dyDescent="0.25">
      <c r="A22" s="36">
        <v>21</v>
      </c>
      <c r="B22" s="37" t="s">
        <v>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zoomScale="165" zoomScaleNormal="130" workbookViewId="0">
      <selection activeCell="A2" sqref="A2:D28"/>
    </sheetView>
  </sheetViews>
  <sheetFormatPr defaultRowHeight="15" x14ac:dyDescent="0.25"/>
  <cols>
    <col min="1" max="1" width="7.85546875" customWidth="1"/>
    <col min="2" max="2" width="39.5703125" customWidth="1"/>
    <col min="3" max="3" width="18.7109375" bestFit="1" customWidth="1"/>
    <col min="4" max="4" width="14.42578125" customWidth="1"/>
  </cols>
  <sheetData>
    <row r="1" spans="1:4" x14ac:dyDescent="0.25">
      <c r="A1" s="38" t="s">
        <v>22</v>
      </c>
      <c r="B1" s="39" t="s">
        <v>23</v>
      </c>
      <c r="C1" s="39" t="s">
        <v>24</v>
      </c>
      <c r="D1" s="40" t="s">
        <v>25</v>
      </c>
    </row>
    <row r="2" spans="1:4" x14ac:dyDescent="0.25">
      <c r="A2" s="3">
        <v>1</v>
      </c>
      <c r="B2" s="4" t="s">
        <v>26</v>
      </c>
      <c r="C2" s="5">
        <v>33003</v>
      </c>
      <c r="D2" s="6" t="s">
        <v>27</v>
      </c>
    </row>
    <row r="3" spans="1:4" x14ac:dyDescent="0.25">
      <c r="A3" s="3">
        <v>2</v>
      </c>
      <c r="B3" s="4" t="s">
        <v>28</v>
      </c>
      <c r="C3" s="5">
        <v>31289</v>
      </c>
      <c r="D3" s="6" t="s">
        <v>27</v>
      </c>
    </row>
    <row r="4" spans="1:4" x14ac:dyDescent="0.25">
      <c r="A4" s="3">
        <v>3</v>
      </c>
      <c r="B4" s="4" t="s">
        <v>29</v>
      </c>
      <c r="C4" s="5">
        <v>28797</v>
      </c>
      <c r="D4" s="6" t="s">
        <v>30</v>
      </c>
    </row>
    <row r="5" spans="1:4" x14ac:dyDescent="0.25">
      <c r="A5" s="3">
        <v>4</v>
      </c>
      <c r="B5" s="4" t="s">
        <v>31</v>
      </c>
      <c r="C5" s="5">
        <v>31455</v>
      </c>
      <c r="D5" s="6" t="s">
        <v>32</v>
      </c>
    </row>
    <row r="6" spans="1:4" x14ac:dyDescent="0.25">
      <c r="A6" s="3">
        <v>5</v>
      </c>
      <c r="B6" s="4" t="s">
        <v>33</v>
      </c>
      <c r="C6" s="5">
        <v>33404</v>
      </c>
      <c r="D6" s="6" t="s">
        <v>34</v>
      </c>
    </row>
    <row r="7" spans="1:4" x14ac:dyDescent="0.25">
      <c r="A7" s="3">
        <v>6</v>
      </c>
      <c r="B7" s="4" t="s">
        <v>35</v>
      </c>
      <c r="C7" s="5">
        <v>33061</v>
      </c>
      <c r="D7" s="6" t="s">
        <v>36</v>
      </c>
    </row>
    <row r="8" spans="1:4" x14ac:dyDescent="0.25">
      <c r="A8" s="3">
        <v>7</v>
      </c>
      <c r="B8" s="4" t="s">
        <v>37</v>
      </c>
      <c r="C8" s="5">
        <v>32764</v>
      </c>
      <c r="D8" s="6" t="s">
        <v>38</v>
      </c>
    </row>
    <row r="9" spans="1:4" x14ac:dyDescent="0.25">
      <c r="A9" s="3">
        <v>8</v>
      </c>
      <c r="B9" s="4" t="s">
        <v>39</v>
      </c>
      <c r="C9" s="5">
        <v>33838</v>
      </c>
      <c r="D9" s="6" t="s">
        <v>40</v>
      </c>
    </row>
    <row r="10" spans="1:4" x14ac:dyDescent="0.25">
      <c r="A10" s="3">
        <v>9</v>
      </c>
      <c r="B10" s="4" t="s">
        <v>41</v>
      </c>
      <c r="C10" s="5">
        <v>35250</v>
      </c>
      <c r="D10" s="6" t="s">
        <v>40</v>
      </c>
    </row>
    <row r="11" spans="1:4" x14ac:dyDescent="0.25">
      <c r="A11" s="3">
        <v>10</v>
      </c>
      <c r="B11" s="4" t="s">
        <v>42</v>
      </c>
      <c r="C11" s="5">
        <v>32276</v>
      </c>
      <c r="D11" s="6" t="s">
        <v>43</v>
      </c>
    </row>
    <row r="12" spans="1:4" x14ac:dyDescent="0.25">
      <c r="A12" s="3">
        <v>11</v>
      </c>
      <c r="B12" s="4" t="s">
        <v>44</v>
      </c>
      <c r="C12" s="5">
        <v>33466</v>
      </c>
      <c r="D12" s="6" t="s">
        <v>43</v>
      </c>
    </row>
    <row r="13" spans="1:4" x14ac:dyDescent="0.25">
      <c r="A13" s="3">
        <v>12</v>
      </c>
      <c r="B13" s="4" t="s">
        <v>45</v>
      </c>
      <c r="C13" s="5">
        <v>34267</v>
      </c>
      <c r="D13" s="6" t="s">
        <v>43</v>
      </c>
    </row>
    <row r="14" spans="1:4" x14ac:dyDescent="0.25">
      <c r="A14" s="3">
        <v>13</v>
      </c>
      <c r="B14" s="4" t="s">
        <v>46</v>
      </c>
      <c r="C14" s="5">
        <v>40112</v>
      </c>
      <c r="D14" s="6" t="s">
        <v>47</v>
      </c>
    </row>
    <row r="15" spans="1:4" x14ac:dyDescent="0.25">
      <c r="A15" s="3">
        <v>14</v>
      </c>
      <c r="B15" s="4" t="s">
        <v>46</v>
      </c>
      <c r="C15" s="5">
        <v>40112</v>
      </c>
      <c r="D15" s="6" t="s">
        <v>48</v>
      </c>
    </row>
    <row r="16" spans="1:4" x14ac:dyDescent="0.25">
      <c r="A16" s="3">
        <v>15</v>
      </c>
      <c r="B16" s="4" t="s">
        <v>49</v>
      </c>
      <c r="C16" s="5">
        <v>39290</v>
      </c>
      <c r="D16" s="6" t="s">
        <v>50</v>
      </c>
    </row>
    <row r="17" spans="1:4" x14ac:dyDescent="0.25">
      <c r="A17" s="3">
        <v>16</v>
      </c>
      <c r="B17" s="4" t="s">
        <v>49</v>
      </c>
      <c r="C17" s="5">
        <v>39290</v>
      </c>
      <c r="D17" s="6" t="s">
        <v>51</v>
      </c>
    </row>
    <row r="18" spans="1:4" x14ac:dyDescent="0.25">
      <c r="A18" s="3">
        <v>17</v>
      </c>
      <c r="B18" s="4" t="s">
        <v>52</v>
      </c>
      <c r="C18" s="5">
        <v>35500</v>
      </c>
      <c r="D18" s="6" t="s">
        <v>53</v>
      </c>
    </row>
    <row r="19" spans="1:4" x14ac:dyDescent="0.25">
      <c r="A19" s="3">
        <v>18</v>
      </c>
      <c r="B19" s="4" t="s">
        <v>54</v>
      </c>
      <c r="C19" s="5">
        <v>32995</v>
      </c>
      <c r="D19" s="6" t="s">
        <v>55</v>
      </c>
    </row>
    <row r="20" spans="1:4" x14ac:dyDescent="0.25">
      <c r="A20" s="3">
        <v>19</v>
      </c>
      <c r="B20" s="4" t="s">
        <v>56</v>
      </c>
      <c r="C20" s="5">
        <v>34042</v>
      </c>
      <c r="D20" s="6" t="s">
        <v>55</v>
      </c>
    </row>
    <row r="21" spans="1:4" x14ac:dyDescent="0.25">
      <c r="A21" s="3">
        <v>20</v>
      </c>
      <c r="B21" s="4" t="s">
        <v>57</v>
      </c>
      <c r="C21" s="5">
        <v>36150</v>
      </c>
      <c r="D21" s="6" t="s">
        <v>58</v>
      </c>
    </row>
    <row r="22" spans="1:4" x14ac:dyDescent="0.25">
      <c r="A22" s="3">
        <v>21</v>
      </c>
      <c r="B22" s="4" t="s">
        <v>59</v>
      </c>
      <c r="C22" s="5">
        <v>37192</v>
      </c>
      <c r="D22" s="6" t="s">
        <v>60</v>
      </c>
    </row>
    <row r="23" spans="1:4" x14ac:dyDescent="0.25">
      <c r="A23" s="3">
        <v>22</v>
      </c>
      <c r="B23" s="4" t="s">
        <v>61</v>
      </c>
      <c r="C23" s="5">
        <v>36347</v>
      </c>
      <c r="D23" s="6" t="s">
        <v>62</v>
      </c>
    </row>
    <row r="24" spans="1:4" x14ac:dyDescent="0.25">
      <c r="A24" s="3">
        <v>23</v>
      </c>
      <c r="B24" s="4" t="s">
        <v>63</v>
      </c>
      <c r="C24" s="5">
        <v>37507</v>
      </c>
      <c r="D24" s="6" t="s">
        <v>62</v>
      </c>
    </row>
    <row r="25" spans="1:4" x14ac:dyDescent="0.25">
      <c r="A25" s="3">
        <v>24</v>
      </c>
      <c r="B25" s="4" t="s">
        <v>64</v>
      </c>
      <c r="C25" s="5">
        <v>37631</v>
      </c>
      <c r="D25" s="6" t="s">
        <v>65</v>
      </c>
    </row>
    <row r="26" spans="1:4" x14ac:dyDescent="0.25">
      <c r="A26" s="3">
        <v>25</v>
      </c>
      <c r="B26" s="4" t="s">
        <v>66</v>
      </c>
      <c r="C26" s="5">
        <v>38454</v>
      </c>
      <c r="D26" s="6" t="s">
        <v>65</v>
      </c>
    </row>
    <row r="27" spans="1:4" x14ac:dyDescent="0.25">
      <c r="A27" s="3">
        <v>26</v>
      </c>
      <c r="B27" s="4" t="s">
        <v>67</v>
      </c>
      <c r="C27" s="5">
        <v>36629</v>
      </c>
      <c r="D27" s="6" t="s">
        <v>68</v>
      </c>
    </row>
    <row r="28" spans="1:4" x14ac:dyDescent="0.25">
      <c r="A28" s="41">
        <v>27</v>
      </c>
      <c r="B28" s="42" t="s">
        <v>69</v>
      </c>
      <c r="C28" s="43">
        <v>39020</v>
      </c>
      <c r="D28" s="44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2"/>
  <sheetViews>
    <sheetView zoomScale="170" zoomScaleNormal="115" workbookViewId="0">
      <selection sqref="A1:B12"/>
    </sheetView>
  </sheetViews>
  <sheetFormatPr defaultRowHeight="15" x14ac:dyDescent="0.25"/>
  <cols>
    <col min="1" max="1" width="11.85546875" customWidth="1"/>
    <col min="2" max="2" width="20.85546875" customWidth="1"/>
  </cols>
  <sheetData>
    <row r="1" spans="1:2" x14ac:dyDescent="0.25">
      <c r="A1" s="45" t="s">
        <v>71</v>
      </c>
      <c r="B1" s="46" t="s">
        <v>72</v>
      </c>
    </row>
    <row r="2" spans="1:2" x14ac:dyDescent="0.25">
      <c r="A2" s="7">
        <v>1</v>
      </c>
      <c r="B2" s="8" t="s">
        <v>73</v>
      </c>
    </row>
    <row r="3" spans="1:2" x14ac:dyDescent="0.25">
      <c r="A3" s="7">
        <v>2</v>
      </c>
      <c r="B3" s="8" t="s">
        <v>74</v>
      </c>
    </row>
    <row r="4" spans="1:2" x14ac:dyDescent="0.25">
      <c r="A4" s="7">
        <v>3</v>
      </c>
      <c r="B4" s="8" t="s">
        <v>75</v>
      </c>
    </row>
    <row r="5" spans="1:2" x14ac:dyDescent="0.25">
      <c r="A5" s="7">
        <v>4</v>
      </c>
      <c r="B5" s="8" t="s">
        <v>76</v>
      </c>
    </row>
    <row r="6" spans="1:2" x14ac:dyDescent="0.25">
      <c r="A6" s="7">
        <v>5</v>
      </c>
      <c r="B6" s="8" t="s">
        <v>77</v>
      </c>
    </row>
    <row r="7" spans="1:2" x14ac:dyDescent="0.25">
      <c r="A7" s="7">
        <v>6</v>
      </c>
      <c r="B7" s="8" t="s">
        <v>78</v>
      </c>
    </row>
    <row r="8" spans="1:2" x14ac:dyDescent="0.25">
      <c r="A8" s="7">
        <v>7</v>
      </c>
      <c r="B8" s="8" t="s">
        <v>79</v>
      </c>
    </row>
    <row r="9" spans="1:2" x14ac:dyDescent="0.25">
      <c r="A9" s="7">
        <v>8</v>
      </c>
      <c r="B9" s="8" t="s">
        <v>80</v>
      </c>
    </row>
    <row r="10" spans="1:2" x14ac:dyDescent="0.25">
      <c r="A10" s="7">
        <v>9</v>
      </c>
      <c r="B10" s="8" t="s">
        <v>81</v>
      </c>
    </row>
    <row r="11" spans="1:2" x14ac:dyDescent="0.25">
      <c r="A11" s="7">
        <v>10</v>
      </c>
      <c r="B11" s="8" t="s">
        <v>82</v>
      </c>
    </row>
    <row r="12" spans="1:2" x14ac:dyDescent="0.25">
      <c r="A12" s="22">
        <v>11</v>
      </c>
      <c r="B12" s="23" t="s">
        <v>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7"/>
  <sheetViews>
    <sheetView tabSelected="1" zoomScale="130" zoomScaleNormal="130" workbookViewId="0">
      <pane ySplit="1" topLeftCell="A82" activePane="bottomLeft" state="frozen"/>
      <selection pane="bottomLeft" activeCell="D101" sqref="D101"/>
    </sheetView>
  </sheetViews>
  <sheetFormatPr defaultColWidth="17" defaultRowHeight="15" x14ac:dyDescent="0.25"/>
  <cols>
    <col min="1" max="1" width="11.28515625" bestFit="1" customWidth="1"/>
    <col min="2" max="2" width="6" customWidth="1"/>
    <col min="3" max="4" width="29.28515625" customWidth="1"/>
    <col min="5" max="5" width="36" customWidth="1"/>
    <col min="6" max="6" width="15" bestFit="1" customWidth="1"/>
    <col min="7" max="7" width="22.5703125" hidden="1" customWidth="1"/>
    <col min="8" max="8" width="9.7109375" bestFit="1" customWidth="1"/>
    <col min="9" max="9" width="13.28515625" bestFit="1" customWidth="1"/>
    <col min="10" max="10" width="6.7109375" customWidth="1"/>
    <col min="11" max="11" width="9.7109375" bestFit="1" customWidth="1"/>
    <col min="12" max="12" width="10.140625" bestFit="1" customWidth="1"/>
    <col min="13" max="13" width="14.42578125" bestFit="1" customWidth="1"/>
    <col min="14" max="15" width="10.7109375" bestFit="1" customWidth="1"/>
  </cols>
  <sheetData>
    <row r="1" spans="1:15" x14ac:dyDescent="0.25">
      <c r="A1" s="47" t="s">
        <v>83</v>
      </c>
      <c r="B1" s="48" t="s">
        <v>84</v>
      </c>
      <c r="C1" s="48" t="s">
        <v>85</v>
      </c>
      <c r="D1" s="48" t="s">
        <v>86</v>
      </c>
      <c r="E1" s="48" t="s">
        <v>87</v>
      </c>
      <c r="F1" s="49" t="s">
        <v>88</v>
      </c>
      <c r="G1" s="49" t="s">
        <v>876</v>
      </c>
      <c r="H1" s="48" t="s">
        <v>89</v>
      </c>
      <c r="I1" s="48" t="s">
        <v>90</v>
      </c>
      <c r="J1" s="48" t="s">
        <v>91</v>
      </c>
      <c r="K1" s="49" t="s">
        <v>71</v>
      </c>
      <c r="L1" s="49" t="s">
        <v>0</v>
      </c>
      <c r="M1" s="48" t="s">
        <v>92</v>
      </c>
      <c r="N1" s="48" t="s">
        <v>93</v>
      </c>
      <c r="O1" s="48" t="s">
        <v>94</v>
      </c>
    </row>
    <row r="2" spans="1:15" x14ac:dyDescent="0.25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 t="shared" ref="G2:G33" si="0">VLOOKUP(F2,localidade,2,0)</f>
        <v>RIO DE JANEIRO</v>
      </c>
      <c r="H2" s="12" t="s">
        <v>98</v>
      </c>
      <c r="I2" s="12" t="s">
        <v>99</v>
      </c>
      <c r="J2" s="14" t="s">
        <v>100</v>
      </c>
      <c r="K2" s="13">
        <v>1</v>
      </c>
      <c r="L2" s="13">
        <v>3</v>
      </c>
      <c r="M2" s="12" t="s">
        <v>101</v>
      </c>
      <c r="N2" s="13" t="s">
        <v>102</v>
      </c>
      <c r="O2" s="15">
        <v>4500</v>
      </c>
    </row>
    <row r="3" spans="1:15" ht="30" x14ac:dyDescent="0.25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si="0"/>
        <v>SÃO PAULO</v>
      </c>
      <c r="H3" s="12" t="s">
        <v>107</v>
      </c>
      <c r="I3" s="12" t="s">
        <v>108</v>
      </c>
      <c r="J3" s="14" t="s">
        <v>100</v>
      </c>
      <c r="K3" s="13">
        <v>2</v>
      </c>
      <c r="L3" s="13">
        <v>3</v>
      </c>
      <c r="M3" s="12" t="s">
        <v>109</v>
      </c>
      <c r="N3" s="13" t="s">
        <v>110</v>
      </c>
      <c r="O3" s="15">
        <v>4870</v>
      </c>
    </row>
    <row r="4" spans="1:15" x14ac:dyDescent="0.25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0"/>
        <v>SÃO PAULO</v>
      </c>
      <c r="H4" s="12" t="s">
        <v>114</v>
      </c>
      <c r="I4" s="12" t="s">
        <v>115</v>
      </c>
      <c r="J4" s="14" t="s">
        <v>100</v>
      </c>
      <c r="K4" s="13">
        <v>3</v>
      </c>
      <c r="L4" s="13">
        <v>3</v>
      </c>
      <c r="M4" s="12" t="s">
        <v>116</v>
      </c>
      <c r="N4" s="13" t="s">
        <v>117</v>
      </c>
      <c r="O4" s="15">
        <v>3000</v>
      </c>
    </row>
    <row r="5" spans="1:15" x14ac:dyDescent="0.25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0"/>
        <v>SÃO PAULO</v>
      </c>
      <c r="H5" s="12" t="s">
        <v>122</v>
      </c>
      <c r="I5" s="12" t="s">
        <v>123</v>
      </c>
      <c r="J5" s="14" t="s">
        <v>100</v>
      </c>
      <c r="K5" s="13">
        <v>6</v>
      </c>
      <c r="L5" s="13">
        <v>11</v>
      </c>
      <c r="M5" s="12" t="s">
        <v>124</v>
      </c>
      <c r="N5" s="13" t="s">
        <v>125</v>
      </c>
      <c r="O5" s="15">
        <v>1157.97</v>
      </c>
    </row>
    <row r="6" spans="1:15" x14ac:dyDescent="0.25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0"/>
        <v>SÃO PAULO</v>
      </c>
      <c r="H6" s="12" t="s">
        <v>130</v>
      </c>
      <c r="I6" s="12" t="s">
        <v>131</v>
      </c>
      <c r="J6" s="14" t="s">
        <v>100</v>
      </c>
      <c r="K6" s="13">
        <v>9</v>
      </c>
      <c r="L6" s="13">
        <v>5</v>
      </c>
      <c r="M6" s="12" t="s">
        <v>132</v>
      </c>
      <c r="N6" s="13" t="s">
        <v>133</v>
      </c>
      <c r="O6" s="15">
        <v>3500</v>
      </c>
    </row>
    <row r="7" spans="1:15" x14ac:dyDescent="0.25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0"/>
        <v>RIO DE JANEIRO</v>
      </c>
      <c r="H7" s="12" t="s">
        <v>138</v>
      </c>
      <c r="I7" s="12" t="s">
        <v>139</v>
      </c>
      <c r="J7" s="14" t="s">
        <v>100</v>
      </c>
      <c r="K7" s="13">
        <v>10</v>
      </c>
      <c r="L7" s="13">
        <v>4</v>
      </c>
      <c r="M7" s="12" t="s">
        <v>140</v>
      </c>
      <c r="N7" s="13" t="s">
        <v>141</v>
      </c>
      <c r="O7" s="15">
        <v>5200</v>
      </c>
    </row>
    <row r="8" spans="1:15" x14ac:dyDescent="0.25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0"/>
        <v>SÃO PAULO</v>
      </c>
      <c r="H8" s="12" t="s">
        <v>145</v>
      </c>
      <c r="I8" s="12" t="s">
        <v>146</v>
      </c>
      <c r="J8" s="14" t="s">
        <v>100</v>
      </c>
      <c r="K8" s="13">
        <v>7</v>
      </c>
      <c r="L8" s="13">
        <v>6</v>
      </c>
      <c r="M8" s="12" t="s">
        <v>147</v>
      </c>
      <c r="N8" s="13" t="s">
        <v>148</v>
      </c>
      <c r="O8" s="15">
        <v>4320</v>
      </c>
    </row>
    <row r="9" spans="1:15" x14ac:dyDescent="0.25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0"/>
        <v>SÃO PAULO</v>
      </c>
      <c r="H9" s="12" t="s">
        <v>153</v>
      </c>
      <c r="I9" s="12" t="s">
        <v>154</v>
      </c>
      <c r="J9" s="14" t="s">
        <v>100</v>
      </c>
      <c r="K9" s="13">
        <v>2</v>
      </c>
      <c r="L9" s="13">
        <v>8</v>
      </c>
      <c r="M9" s="12" t="s">
        <v>155</v>
      </c>
      <c r="N9" s="13" t="s">
        <v>156</v>
      </c>
      <c r="O9" s="15">
        <v>3150</v>
      </c>
    </row>
    <row r="10" spans="1:15" x14ac:dyDescent="0.25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0"/>
        <v>SÃO PAULO</v>
      </c>
      <c r="H10" s="12" t="s">
        <v>161</v>
      </c>
      <c r="I10" s="12" t="s">
        <v>162</v>
      </c>
      <c r="J10" s="14" t="s">
        <v>100</v>
      </c>
      <c r="K10" s="13">
        <v>2</v>
      </c>
      <c r="L10" s="13">
        <v>9</v>
      </c>
      <c r="M10" s="12" t="s">
        <v>163</v>
      </c>
      <c r="N10" s="13" t="s">
        <v>164</v>
      </c>
      <c r="O10" s="15">
        <v>1406.867</v>
      </c>
    </row>
    <row r="11" spans="1:15" x14ac:dyDescent="0.25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0"/>
        <v>SÃO PAULO</v>
      </c>
      <c r="H11" s="12" t="s">
        <v>168</v>
      </c>
      <c r="I11" s="12" t="s">
        <v>169</v>
      </c>
      <c r="J11" s="14" t="s">
        <v>100</v>
      </c>
      <c r="K11" s="13">
        <v>2</v>
      </c>
      <c r="L11" s="13">
        <v>10</v>
      </c>
      <c r="M11" s="12" t="s">
        <v>170</v>
      </c>
      <c r="N11" s="13" t="s">
        <v>171</v>
      </c>
      <c r="O11" s="15">
        <v>1816.8150000000001</v>
      </c>
    </row>
    <row r="12" spans="1:15" x14ac:dyDescent="0.25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0"/>
        <v>SÃO PAULO</v>
      </c>
      <c r="H12" s="12" t="s">
        <v>176</v>
      </c>
      <c r="I12" s="12" t="s">
        <v>177</v>
      </c>
      <c r="J12" s="14" t="s">
        <v>100</v>
      </c>
      <c r="K12" s="13">
        <v>2</v>
      </c>
      <c r="L12" s="13">
        <v>10</v>
      </c>
      <c r="M12" s="12" t="s">
        <v>178</v>
      </c>
      <c r="N12" s="13" t="s">
        <v>179</v>
      </c>
      <c r="O12" s="15">
        <v>1816.8150000000001</v>
      </c>
    </row>
    <row r="13" spans="1:15" ht="30" x14ac:dyDescent="0.25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0"/>
        <v>SÃO PAULO</v>
      </c>
      <c r="H13" s="12" t="s">
        <v>184</v>
      </c>
      <c r="I13" s="12" t="s">
        <v>185</v>
      </c>
      <c r="J13" s="14" t="s">
        <v>100</v>
      </c>
      <c r="K13" s="13">
        <v>1</v>
      </c>
      <c r="L13" s="13">
        <v>7</v>
      </c>
      <c r="M13" s="12" t="s">
        <v>186</v>
      </c>
      <c r="N13" s="13" t="s">
        <v>187</v>
      </c>
      <c r="O13" s="15">
        <v>2870</v>
      </c>
    </row>
    <row r="14" spans="1:15" ht="30" x14ac:dyDescent="0.25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0"/>
        <v>RIO DE JANEIRO</v>
      </c>
      <c r="H14" s="12" t="s">
        <v>191</v>
      </c>
      <c r="I14" s="12" t="s">
        <v>192</v>
      </c>
      <c r="J14" s="14" t="s">
        <v>100</v>
      </c>
      <c r="K14" s="13">
        <v>1</v>
      </c>
      <c r="L14" s="13">
        <v>8</v>
      </c>
      <c r="M14" s="12" t="s">
        <v>193</v>
      </c>
      <c r="N14" s="13" t="s">
        <v>194</v>
      </c>
      <c r="O14" s="15">
        <v>2140</v>
      </c>
    </row>
    <row r="15" spans="1:15" x14ac:dyDescent="0.25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0"/>
        <v>DIADEMA</v>
      </c>
      <c r="H15" s="12" t="s">
        <v>199</v>
      </c>
      <c r="I15" s="12" t="s">
        <v>200</v>
      </c>
      <c r="J15" s="14" t="s">
        <v>100</v>
      </c>
      <c r="K15" s="13">
        <v>3</v>
      </c>
      <c r="L15" s="13">
        <v>10</v>
      </c>
      <c r="M15" s="12" t="s">
        <v>201</v>
      </c>
      <c r="N15" s="13" t="s">
        <v>202</v>
      </c>
      <c r="O15" s="15">
        <v>2079</v>
      </c>
    </row>
    <row r="16" spans="1:15" x14ac:dyDescent="0.25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0"/>
        <v>DIADEMA</v>
      </c>
      <c r="H16" s="12" t="s">
        <v>207</v>
      </c>
      <c r="I16" s="12" t="s">
        <v>208</v>
      </c>
      <c r="J16" s="14" t="s">
        <v>100</v>
      </c>
      <c r="K16" s="13">
        <v>3</v>
      </c>
      <c r="L16" s="13">
        <v>6</v>
      </c>
      <c r="M16" s="12" t="s">
        <v>209</v>
      </c>
      <c r="N16" s="13" t="s">
        <v>210</v>
      </c>
      <c r="O16" s="15">
        <v>3165</v>
      </c>
    </row>
    <row r="17" spans="1:15" x14ac:dyDescent="0.25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0"/>
        <v>SÃO PAULO</v>
      </c>
      <c r="H17" s="12" t="s">
        <v>215</v>
      </c>
      <c r="I17" s="12" t="s">
        <v>216</v>
      </c>
      <c r="J17" s="14" t="s">
        <v>100</v>
      </c>
      <c r="K17" s="13">
        <v>4</v>
      </c>
      <c r="L17" s="13">
        <v>6</v>
      </c>
      <c r="M17" s="12" t="s">
        <v>217</v>
      </c>
      <c r="N17" s="13" t="s">
        <v>218</v>
      </c>
      <c r="O17" s="15">
        <v>3165</v>
      </c>
    </row>
    <row r="18" spans="1:15" x14ac:dyDescent="0.25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0"/>
        <v>SÃO PAULO</v>
      </c>
      <c r="H18" s="12" t="s">
        <v>222</v>
      </c>
      <c r="I18" s="12" t="s">
        <v>223</v>
      </c>
      <c r="J18" s="14" t="s">
        <v>100</v>
      </c>
      <c r="K18" s="13">
        <v>4</v>
      </c>
      <c r="L18" s="13">
        <v>5</v>
      </c>
      <c r="M18" s="12" t="s">
        <v>224</v>
      </c>
      <c r="N18" s="13" t="s">
        <v>225</v>
      </c>
      <c r="O18" s="15">
        <v>5600</v>
      </c>
    </row>
    <row r="19" spans="1:15" ht="30" x14ac:dyDescent="0.25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0"/>
        <v>RIO DE JANEIRO</v>
      </c>
      <c r="H19" s="12" t="s">
        <v>230</v>
      </c>
      <c r="I19" s="12" t="s">
        <v>231</v>
      </c>
      <c r="J19" s="14" t="s">
        <v>100</v>
      </c>
      <c r="K19" s="13">
        <v>5</v>
      </c>
      <c r="L19" s="13">
        <v>13</v>
      </c>
      <c r="M19" s="12" t="s">
        <v>232</v>
      </c>
      <c r="N19" s="13" t="s">
        <v>233</v>
      </c>
      <c r="O19" s="15">
        <v>1756.92</v>
      </c>
    </row>
    <row r="20" spans="1:15" x14ac:dyDescent="0.25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0"/>
        <v>SÃO PAULO</v>
      </c>
      <c r="H20" s="12" t="s">
        <v>237</v>
      </c>
      <c r="I20" s="12" t="s">
        <v>238</v>
      </c>
      <c r="J20" s="14" t="s">
        <v>100</v>
      </c>
      <c r="K20" s="13">
        <v>7</v>
      </c>
      <c r="L20" s="13">
        <v>7</v>
      </c>
      <c r="M20" s="12" t="s">
        <v>239</v>
      </c>
      <c r="N20" s="13" t="s">
        <v>240</v>
      </c>
      <c r="O20" s="15">
        <v>3000</v>
      </c>
    </row>
    <row r="21" spans="1:15" ht="30" x14ac:dyDescent="0.25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0"/>
        <v>SÃO PAULO</v>
      </c>
      <c r="H21" s="12" t="s">
        <v>245</v>
      </c>
      <c r="I21" s="12" t="s">
        <v>246</v>
      </c>
      <c r="J21" s="14" t="s">
        <v>100</v>
      </c>
      <c r="K21" s="13">
        <v>6</v>
      </c>
      <c r="L21" s="13">
        <v>4</v>
      </c>
      <c r="M21" s="12" t="s">
        <v>247</v>
      </c>
      <c r="N21" s="13" t="s">
        <v>248</v>
      </c>
      <c r="O21" s="15">
        <v>1597.2</v>
      </c>
    </row>
    <row r="22" spans="1:15" x14ac:dyDescent="0.25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0"/>
        <v>SÃO PAULO</v>
      </c>
      <c r="H22" s="12" t="s">
        <v>253</v>
      </c>
      <c r="I22" s="12" t="s">
        <v>254</v>
      </c>
      <c r="J22" s="14" t="s">
        <v>100</v>
      </c>
      <c r="K22" s="13">
        <v>5</v>
      </c>
      <c r="L22" s="13">
        <v>3</v>
      </c>
      <c r="M22" s="12" t="s">
        <v>255</v>
      </c>
      <c r="N22" s="13" t="s">
        <v>256</v>
      </c>
      <c r="O22" s="15">
        <v>1756.92</v>
      </c>
    </row>
    <row r="23" spans="1:15" ht="30" x14ac:dyDescent="0.25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0"/>
        <v>SÃO PAULO</v>
      </c>
      <c r="H23" s="12" t="s">
        <v>260</v>
      </c>
      <c r="I23" s="12" t="s">
        <v>261</v>
      </c>
      <c r="J23" s="14" t="s">
        <v>100</v>
      </c>
      <c r="K23" s="13">
        <v>4</v>
      </c>
      <c r="L23" s="13">
        <v>5</v>
      </c>
      <c r="M23" s="12" t="s">
        <v>262</v>
      </c>
      <c r="N23" s="13" t="s">
        <v>263</v>
      </c>
      <c r="O23" s="15">
        <v>2200</v>
      </c>
    </row>
    <row r="24" spans="1:15" ht="30" x14ac:dyDescent="0.25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0"/>
        <v>SÃO PAULO</v>
      </c>
      <c r="H24" s="12" t="s">
        <v>268</v>
      </c>
      <c r="I24" s="12" t="s">
        <v>269</v>
      </c>
      <c r="J24" s="14" t="s">
        <v>100</v>
      </c>
      <c r="K24" s="13">
        <v>3</v>
      </c>
      <c r="L24" s="13">
        <v>5</v>
      </c>
      <c r="M24" s="12" t="s">
        <v>270</v>
      </c>
      <c r="N24" s="13" t="s">
        <v>271</v>
      </c>
      <c r="O24" s="15">
        <v>2200</v>
      </c>
    </row>
    <row r="25" spans="1:15" x14ac:dyDescent="0.25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0"/>
        <v>SÃO PAULO</v>
      </c>
      <c r="H25" s="12" t="s">
        <v>276</v>
      </c>
      <c r="I25" s="12" t="s">
        <v>277</v>
      </c>
      <c r="J25" s="14" t="s">
        <v>100</v>
      </c>
      <c r="K25" s="13">
        <v>9</v>
      </c>
      <c r="L25" s="13">
        <v>4</v>
      </c>
      <c r="M25" s="12" t="s">
        <v>278</v>
      </c>
      <c r="N25" s="13" t="s">
        <v>279</v>
      </c>
      <c r="O25" s="15">
        <v>2360</v>
      </c>
    </row>
    <row r="26" spans="1:15" x14ac:dyDescent="0.25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0"/>
        <v>CAMPINAS</v>
      </c>
      <c r="H26" s="12" t="s">
        <v>284</v>
      </c>
      <c r="I26" s="12" t="s">
        <v>285</v>
      </c>
      <c r="J26" s="14" t="s">
        <v>100</v>
      </c>
      <c r="K26" s="13">
        <v>9</v>
      </c>
      <c r="L26" s="13">
        <v>11</v>
      </c>
      <c r="M26" s="12" t="s">
        <v>286</v>
      </c>
      <c r="N26" s="13" t="s">
        <v>287</v>
      </c>
      <c r="O26" s="15">
        <v>2100</v>
      </c>
    </row>
    <row r="27" spans="1:15" x14ac:dyDescent="0.25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0"/>
        <v>SÃO PAULO</v>
      </c>
      <c r="H27" s="12" t="s">
        <v>291</v>
      </c>
      <c r="I27" s="12" t="s">
        <v>292</v>
      </c>
      <c r="J27" s="14" t="s">
        <v>100</v>
      </c>
      <c r="K27" s="13">
        <v>4</v>
      </c>
      <c r="L27" s="13">
        <v>3</v>
      </c>
      <c r="M27" s="12" t="s">
        <v>293</v>
      </c>
      <c r="N27" s="13" t="s">
        <v>294</v>
      </c>
      <c r="O27" s="15">
        <v>2090</v>
      </c>
    </row>
    <row r="28" spans="1:15" x14ac:dyDescent="0.25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0"/>
        <v>SÃO PAULO</v>
      </c>
      <c r="H28" s="12" t="s">
        <v>298</v>
      </c>
      <c r="I28" s="12" t="s">
        <v>299</v>
      </c>
      <c r="J28" s="14" t="s">
        <v>100</v>
      </c>
      <c r="K28" s="13">
        <v>8</v>
      </c>
      <c r="L28" s="13">
        <v>4</v>
      </c>
      <c r="M28" s="12" t="s">
        <v>300</v>
      </c>
      <c r="N28" s="13" t="s">
        <v>301</v>
      </c>
      <c r="O28" s="15">
        <v>4000</v>
      </c>
    </row>
    <row r="29" spans="1:15" x14ac:dyDescent="0.25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0"/>
        <v>SÃO PAULO</v>
      </c>
      <c r="H29" s="12" t="s">
        <v>306</v>
      </c>
      <c r="I29" s="12" t="s">
        <v>307</v>
      </c>
      <c r="J29" s="14" t="s">
        <v>100</v>
      </c>
      <c r="K29" s="13">
        <v>8</v>
      </c>
      <c r="L29" s="13">
        <v>13</v>
      </c>
      <c r="M29" s="12" t="s">
        <v>308</v>
      </c>
      <c r="N29" s="13" t="s">
        <v>309</v>
      </c>
      <c r="O29" s="15">
        <v>1730.3</v>
      </c>
    </row>
    <row r="30" spans="1:15" x14ac:dyDescent="0.25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0"/>
        <v>SÃO PAULO</v>
      </c>
      <c r="H30" s="12" t="s">
        <v>314</v>
      </c>
      <c r="I30" s="12" t="s">
        <v>315</v>
      </c>
      <c r="J30" s="14" t="s">
        <v>100</v>
      </c>
      <c r="K30" s="13">
        <v>2</v>
      </c>
      <c r="L30" s="13">
        <v>13</v>
      </c>
      <c r="M30" s="12" t="s">
        <v>316</v>
      </c>
      <c r="N30" s="13" t="s">
        <v>309</v>
      </c>
      <c r="O30" s="15">
        <v>1730.3</v>
      </c>
    </row>
    <row r="31" spans="1:15" x14ac:dyDescent="0.25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0"/>
        <v>SÃO PAULO</v>
      </c>
      <c r="H31" s="12" t="s">
        <v>320</v>
      </c>
      <c r="I31" s="12" t="s">
        <v>321</v>
      </c>
      <c r="J31" s="14" t="s">
        <v>100</v>
      </c>
      <c r="K31" s="13">
        <v>3</v>
      </c>
      <c r="L31" s="13">
        <v>7</v>
      </c>
      <c r="M31" s="12" t="s">
        <v>322</v>
      </c>
      <c r="N31" s="13" t="s">
        <v>323</v>
      </c>
      <c r="O31" s="15">
        <v>2178</v>
      </c>
    </row>
    <row r="32" spans="1:15" x14ac:dyDescent="0.25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0"/>
        <v>SÃO PAULO</v>
      </c>
      <c r="H32" s="12" t="s">
        <v>326</v>
      </c>
      <c r="I32" s="12" t="s">
        <v>327</v>
      </c>
      <c r="J32" s="14" t="s">
        <v>100</v>
      </c>
      <c r="K32" s="13">
        <v>1</v>
      </c>
      <c r="L32" s="13">
        <v>4</v>
      </c>
      <c r="M32" s="12" t="s">
        <v>328</v>
      </c>
      <c r="N32" s="13" t="s">
        <v>329</v>
      </c>
      <c r="O32" s="15">
        <v>2200</v>
      </c>
    </row>
    <row r="33" spans="1:15" x14ac:dyDescent="0.25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0"/>
        <v>SÃO PAULO</v>
      </c>
      <c r="H33" s="12" t="s">
        <v>334</v>
      </c>
      <c r="I33" s="12" t="s">
        <v>335</v>
      </c>
      <c r="J33" s="14" t="s">
        <v>100</v>
      </c>
      <c r="K33" s="13">
        <v>5</v>
      </c>
      <c r="L33" s="13">
        <v>10</v>
      </c>
      <c r="M33" s="12" t="s">
        <v>336</v>
      </c>
      <c r="N33" s="13" t="s">
        <v>337</v>
      </c>
      <c r="O33" s="15">
        <v>1464.1</v>
      </c>
    </row>
    <row r="34" spans="1:15" x14ac:dyDescent="0.25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ref="G34:G65" si="1">VLOOKUP(F34,localidade,2,0)</f>
        <v>CAMPINAS</v>
      </c>
      <c r="H34" s="12" t="s">
        <v>342</v>
      </c>
      <c r="I34" s="12" t="s">
        <v>343</v>
      </c>
      <c r="J34" s="14" t="s">
        <v>100</v>
      </c>
      <c r="K34" s="13">
        <v>7</v>
      </c>
      <c r="L34" s="13">
        <v>4</v>
      </c>
      <c r="M34" s="12" t="s">
        <v>344</v>
      </c>
      <c r="N34" s="13" t="s">
        <v>345</v>
      </c>
      <c r="O34" s="15">
        <v>2057</v>
      </c>
    </row>
    <row r="35" spans="1:15" ht="30" x14ac:dyDescent="0.25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si="1"/>
        <v>SÃO BERNARDO DO CAMPO</v>
      </c>
      <c r="H35" s="12" t="s">
        <v>350</v>
      </c>
      <c r="I35" s="12" t="s">
        <v>351</v>
      </c>
      <c r="J35" s="14" t="s">
        <v>100</v>
      </c>
      <c r="K35" s="13">
        <v>4</v>
      </c>
      <c r="L35" s="13">
        <v>18</v>
      </c>
      <c r="M35" s="12" t="s">
        <v>352</v>
      </c>
      <c r="N35" s="13" t="s">
        <v>353</v>
      </c>
      <c r="O35" s="15">
        <v>2200</v>
      </c>
    </row>
    <row r="36" spans="1:15" ht="30" x14ac:dyDescent="0.25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1"/>
        <v>SÃO BERNARDO DO CAMPO</v>
      </c>
      <c r="H36" s="12" t="s">
        <v>358</v>
      </c>
      <c r="I36" s="12" t="s">
        <v>359</v>
      </c>
      <c r="J36" s="14" t="s">
        <v>100</v>
      </c>
      <c r="K36" s="13">
        <v>8</v>
      </c>
      <c r="L36" s="13">
        <v>3</v>
      </c>
      <c r="M36" s="12" t="s">
        <v>360</v>
      </c>
      <c r="N36" s="13" t="s">
        <v>361</v>
      </c>
      <c r="O36" s="15">
        <v>4800</v>
      </c>
    </row>
    <row r="37" spans="1:15" x14ac:dyDescent="0.25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1"/>
        <v>SÃO CAETANO DO SUL</v>
      </c>
      <c r="H37" s="12" t="s">
        <v>366</v>
      </c>
      <c r="I37" s="12" t="s">
        <v>367</v>
      </c>
      <c r="J37" s="14" t="s">
        <v>100</v>
      </c>
      <c r="K37" s="13">
        <v>6</v>
      </c>
      <c r="L37" s="13">
        <v>8</v>
      </c>
      <c r="M37" s="12" t="s">
        <v>368</v>
      </c>
      <c r="N37" s="13" t="s">
        <v>369</v>
      </c>
      <c r="O37" s="15">
        <v>2049.7399999999998</v>
      </c>
    </row>
    <row r="38" spans="1:15" x14ac:dyDescent="0.25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1"/>
        <v>SÃO PAULO</v>
      </c>
      <c r="H38" s="12" t="s">
        <v>374</v>
      </c>
      <c r="I38" s="12" t="s">
        <v>375</v>
      </c>
      <c r="J38" s="14" t="s">
        <v>100</v>
      </c>
      <c r="K38" s="13">
        <v>10</v>
      </c>
      <c r="L38" s="13">
        <v>10</v>
      </c>
      <c r="M38" s="12" t="s">
        <v>376</v>
      </c>
      <c r="N38" s="13" t="s">
        <v>377</v>
      </c>
      <c r="O38" s="15">
        <v>1256.4639999999999</v>
      </c>
    </row>
    <row r="39" spans="1:15" x14ac:dyDescent="0.25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1"/>
        <v>CAMPINAS</v>
      </c>
      <c r="H39" s="12" t="s">
        <v>382</v>
      </c>
      <c r="I39" s="12" t="s">
        <v>383</v>
      </c>
      <c r="J39" s="14" t="s">
        <v>100</v>
      </c>
      <c r="K39" s="13">
        <v>1</v>
      </c>
      <c r="L39" s="13">
        <v>8</v>
      </c>
      <c r="M39" s="12" t="s">
        <v>384</v>
      </c>
      <c r="N39" s="13" t="s">
        <v>385</v>
      </c>
      <c r="O39" s="15">
        <v>2079</v>
      </c>
    </row>
    <row r="40" spans="1:15" ht="30" x14ac:dyDescent="0.25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1"/>
        <v>SÃO PAULO</v>
      </c>
      <c r="H40" s="12" t="s">
        <v>390</v>
      </c>
      <c r="I40" s="12" t="s">
        <v>391</v>
      </c>
      <c r="J40" s="14" t="s">
        <v>100</v>
      </c>
      <c r="K40" s="13">
        <v>4</v>
      </c>
      <c r="L40" s="13">
        <v>18</v>
      </c>
      <c r="M40" s="12" t="s">
        <v>392</v>
      </c>
      <c r="N40" s="13" t="s">
        <v>393</v>
      </c>
      <c r="O40" s="15">
        <v>2500</v>
      </c>
    </row>
    <row r="41" spans="1:15" ht="30" x14ac:dyDescent="0.25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1"/>
        <v>SÃO PAULO</v>
      </c>
      <c r="H41" s="12" t="s">
        <v>397</v>
      </c>
      <c r="I41" s="12" t="s">
        <v>398</v>
      </c>
      <c r="J41" s="14" t="s">
        <v>100</v>
      </c>
      <c r="K41" s="13">
        <v>2</v>
      </c>
      <c r="L41" s="13">
        <v>6</v>
      </c>
      <c r="M41" s="12" t="s">
        <v>399</v>
      </c>
      <c r="N41" s="13" t="s">
        <v>337</v>
      </c>
      <c r="O41" s="15">
        <v>2100</v>
      </c>
    </row>
    <row r="42" spans="1:15" x14ac:dyDescent="0.25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1"/>
        <v>SÃO CAETANO DO SUL</v>
      </c>
      <c r="H42" s="12" t="s">
        <v>404</v>
      </c>
      <c r="I42" s="12" t="s">
        <v>405</v>
      </c>
      <c r="J42" s="14" t="s">
        <v>100</v>
      </c>
      <c r="K42" s="13">
        <v>6</v>
      </c>
      <c r="L42" s="13">
        <v>10</v>
      </c>
      <c r="M42" s="12" t="s">
        <v>406</v>
      </c>
      <c r="N42" s="13" t="s">
        <v>407</v>
      </c>
      <c r="O42" s="15">
        <v>1597.2</v>
      </c>
    </row>
    <row r="43" spans="1:15" x14ac:dyDescent="0.25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1"/>
        <v>SÃO PAULO</v>
      </c>
      <c r="H43" s="12" t="s">
        <v>412</v>
      </c>
      <c r="I43" s="12" t="s">
        <v>413</v>
      </c>
      <c r="J43" s="14" t="s">
        <v>100</v>
      </c>
      <c r="K43" s="13">
        <v>2</v>
      </c>
      <c r="L43" s="13">
        <v>9</v>
      </c>
      <c r="M43" s="12" t="s">
        <v>414</v>
      </c>
      <c r="N43" s="13" t="s">
        <v>337</v>
      </c>
      <c r="O43" s="15">
        <v>1277.76</v>
      </c>
    </row>
    <row r="44" spans="1:15" x14ac:dyDescent="0.25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1"/>
        <v>CURITIBA</v>
      </c>
      <c r="H44" s="12" t="s">
        <v>419</v>
      </c>
      <c r="I44" s="12" t="s">
        <v>420</v>
      </c>
      <c r="J44" s="14" t="s">
        <v>100</v>
      </c>
      <c r="K44" s="13">
        <v>1</v>
      </c>
      <c r="L44" s="13">
        <v>11</v>
      </c>
      <c r="M44" s="12" t="s">
        <v>421</v>
      </c>
      <c r="N44" s="13" t="s">
        <v>422</v>
      </c>
      <c r="O44" s="15">
        <v>1603.855</v>
      </c>
    </row>
    <row r="45" spans="1:15" x14ac:dyDescent="0.25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1"/>
        <v>CURITIBA</v>
      </c>
      <c r="H45" s="12" t="s">
        <v>427</v>
      </c>
      <c r="I45" s="12" t="s">
        <v>428</v>
      </c>
      <c r="J45" s="14" t="s">
        <v>100</v>
      </c>
      <c r="K45" s="13">
        <v>5</v>
      </c>
      <c r="L45" s="13">
        <v>13</v>
      </c>
      <c r="M45" s="12" t="s">
        <v>429</v>
      </c>
      <c r="N45" s="13" t="s">
        <v>430</v>
      </c>
      <c r="O45" s="15">
        <v>1374.923</v>
      </c>
    </row>
    <row r="46" spans="1:15" x14ac:dyDescent="0.25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1"/>
        <v>CURITIBA</v>
      </c>
      <c r="H46" s="12" t="s">
        <v>435</v>
      </c>
      <c r="I46" s="12" t="s">
        <v>436</v>
      </c>
      <c r="J46" s="14" t="s">
        <v>100</v>
      </c>
      <c r="K46" s="13">
        <v>10</v>
      </c>
      <c r="L46" s="13">
        <v>13</v>
      </c>
      <c r="M46" s="12" t="s">
        <v>437</v>
      </c>
      <c r="N46" s="13" t="s">
        <v>438</v>
      </c>
      <c r="O46" s="15">
        <v>1393.9829</v>
      </c>
    </row>
    <row r="47" spans="1:15" ht="30" x14ac:dyDescent="0.25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1"/>
        <v>CURITIBA</v>
      </c>
      <c r="H47" s="12" t="s">
        <v>443</v>
      </c>
      <c r="I47" s="12" t="s">
        <v>444</v>
      </c>
      <c r="J47" s="14" t="s">
        <v>100</v>
      </c>
      <c r="K47" s="13">
        <v>9</v>
      </c>
      <c r="L47" s="13">
        <v>13</v>
      </c>
      <c r="M47" s="12" t="s">
        <v>445</v>
      </c>
      <c r="N47" s="13" t="s">
        <v>446</v>
      </c>
      <c r="O47" s="15">
        <v>1732.962</v>
      </c>
    </row>
    <row r="48" spans="1:15" ht="30" x14ac:dyDescent="0.25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1"/>
        <v>CURITIBA</v>
      </c>
      <c r="H48" s="12" t="s">
        <v>451</v>
      </c>
      <c r="I48" s="12" t="s">
        <v>452</v>
      </c>
      <c r="J48" s="14" t="s">
        <v>100</v>
      </c>
      <c r="K48" s="13">
        <v>8</v>
      </c>
      <c r="L48" s="13">
        <v>13</v>
      </c>
      <c r="M48" s="12" t="s">
        <v>453</v>
      </c>
      <c r="N48" s="13" t="s">
        <v>454</v>
      </c>
      <c r="O48" s="15">
        <v>2196.15</v>
      </c>
    </row>
    <row r="49" spans="1:15" x14ac:dyDescent="0.25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1"/>
        <v>PORTO ALEGRE</v>
      </c>
      <c r="H49" s="12" t="s">
        <v>459</v>
      </c>
      <c r="I49" s="12" t="s">
        <v>460</v>
      </c>
      <c r="J49" s="14" t="s">
        <v>100</v>
      </c>
      <c r="K49" s="13">
        <v>7</v>
      </c>
      <c r="L49" s="13">
        <v>13</v>
      </c>
      <c r="M49" s="12" t="s">
        <v>461</v>
      </c>
      <c r="N49" s="13" t="s">
        <v>462</v>
      </c>
      <c r="O49" s="15">
        <v>1597.2</v>
      </c>
    </row>
    <row r="50" spans="1:15" x14ac:dyDescent="0.25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1"/>
        <v>PORTO ALEGRE</v>
      </c>
      <c r="H50" s="12" t="s">
        <v>467</v>
      </c>
      <c r="I50" s="12" t="s">
        <v>468</v>
      </c>
      <c r="J50" s="14" t="s">
        <v>100</v>
      </c>
      <c r="K50" s="13">
        <v>2</v>
      </c>
      <c r="L50" s="13">
        <v>9</v>
      </c>
      <c r="M50" s="12" t="s">
        <v>469</v>
      </c>
      <c r="N50" s="13" t="s">
        <v>470</v>
      </c>
      <c r="O50" s="15">
        <v>1730.3</v>
      </c>
    </row>
    <row r="51" spans="1:15" ht="30" x14ac:dyDescent="0.25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1"/>
        <v>PORTO ALEGRE</v>
      </c>
      <c r="H51" s="12" t="s">
        <v>475</v>
      </c>
      <c r="I51" s="12" t="s">
        <v>476</v>
      </c>
      <c r="J51" s="14" t="s">
        <v>100</v>
      </c>
      <c r="K51" s="13">
        <v>2</v>
      </c>
      <c r="L51" s="13">
        <v>9</v>
      </c>
      <c r="M51" s="12" t="s">
        <v>477</v>
      </c>
      <c r="N51" s="13" t="s">
        <v>478</v>
      </c>
      <c r="O51" s="15">
        <v>1597.2</v>
      </c>
    </row>
    <row r="52" spans="1:15" x14ac:dyDescent="0.25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1"/>
        <v>SÃO PAULO</v>
      </c>
      <c r="H52" s="12" t="s">
        <v>483</v>
      </c>
      <c r="I52" s="12" t="s">
        <v>484</v>
      </c>
      <c r="J52" s="14" t="s">
        <v>100</v>
      </c>
      <c r="K52" s="13">
        <v>3</v>
      </c>
      <c r="L52" s="13">
        <v>9</v>
      </c>
      <c r="M52" s="12" t="s">
        <v>485</v>
      </c>
      <c r="N52" s="13" t="s">
        <v>486</v>
      </c>
      <c r="O52" s="15">
        <v>1796.85</v>
      </c>
    </row>
    <row r="53" spans="1:15" x14ac:dyDescent="0.25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1"/>
        <v>SÃO PAULO</v>
      </c>
      <c r="H53" s="12" t="s">
        <v>491</v>
      </c>
      <c r="I53" s="12" t="s">
        <v>492</v>
      </c>
      <c r="J53" s="14" t="s">
        <v>100</v>
      </c>
      <c r="K53" s="13">
        <v>3</v>
      </c>
      <c r="L53" s="13">
        <v>10</v>
      </c>
      <c r="M53" s="12" t="s">
        <v>493</v>
      </c>
      <c r="N53" s="13" t="s">
        <v>494</v>
      </c>
      <c r="O53" s="15">
        <v>1663.75</v>
      </c>
    </row>
    <row r="54" spans="1:15" x14ac:dyDescent="0.25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1"/>
        <v>PORTO ALEGRE</v>
      </c>
      <c r="H54" s="12" t="s">
        <v>498</v>
      </c>
      <c r="I54" s="12" t="s">
        <v>499</v>
      </c>
      <c r="J54" s="14" t="s">
        <v>100</v>
      </c>
      <c r="K54" s="13">
        <v>7</v>
      </c>
      <c r="L54" s="13">
        <v>10</v>
      </c>
      <c r="M54" s="12" t="s">
        <v>500</v>
      </c>
      <c r="N54" s="13" t="s">
        <v>501</v>
      </c>
      <c r="O54" s="15">
        <v>1863.4</v>
      </c>
    </row>
    <row r="55" spans="1:15" ht="30" x14ac:dyDescent="0.25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1"/>
        <v>PORTO ALEGRE</v>
      </c>
      <c r="H55" s="12" t="s">
        <v>506</v>
      </c>
      <c r="I55" s="12" t="s">
        <v>507</v>
      </c>
      <c r="J55" s="14" t="s">
        <v>100</v>
      </c>
      <c r="K55" s="13">
        <v>7</v>
      </c>
      <c r="L55" s="13">
        <v>11</v>
      </c>
      <c r="M55" s="12" t="s">
        <v>508</v>
      </c>
      <c r="N55" s="13" t="s">
        <v>509</v>
      </c>
      <c r="O55" s="15">
        <v>1863.4</v>
      </c>
    </row>
    <row r="56" spans="1:15" ht="30" x14ac:dyDescent="0.25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1"/>
        <v>PORTO ALEGRE</v>
      </c>
      <c r="H56" s="12" t="s">
        <v>514</v>
      </c>
      <c r="I56" s="12" t="s">
        <v>515</v>
      </c>
      <c r="J56" s="14" t="s">
        <v>100</v>
      </c>
      <c r="K56" s="13">
        <v>3</v>
      </c>
      <c r="L56" s="13">
        <v>9</v>
      </c>
      <c r="M56" s="12" t="s">
        <v>516</v>
      </c>
      <c r="N56" s="13" t="s">
        <v>517</v>
      </c>
      <c r="O56" s="15">
        <v>1530.65</v>
      </c>
    </row>
    <row r="57" spans="1:15" x14ac:dyDescent="0.25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1"/>
        <v>CURITIBA</v>
      </c>
      <c r="H57" s="12" t="s">
        <v>521</v>
      </c>
      <c r="I57" s="12" t="s">
        <v>522</v>
      </c>
      <c r="J57" s="14" t="s">
        <v>100</v>
      </c>
      <c r="K57" s="13">
        <v>2</v>
      </c>
      <c r="L57" s="13">
        <v>9</v>
      </c>
      <c r="M57" s="12" t="s">
        <v>523</v>
      </c>
      <c r="N57" s="13" t="s">
        <v>524</v>
      </c>
      <c r="O57" s="15">
        <v>1530.65</v>
      </c>
    </row>
    <row r="58" spans="1:15" x14ac:dyDescent="0.25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1"/>
        <v>CAMPINAS</v>
      </c>
      <c r="H58" s="12" t="s">
        <v>529</v>
      </c>
      <c r="I58" s="12" t="s">
        <v>530</v>
      </c>
      <c r="J58" s="14" t="s">
        <v>100</v>
      </c>
      <c r="K58" s="13">
        <v>7</v>
      </c>
      <c r="L58" s="13">
        <v>10</v>
      </c>
      <c r="M58" s="12" t="s">
        <v>531</v>
      </c>
      <c r="N58" s="13" t="s">
        <v>532</v>
      </c>
      <c r="O58" s="15">
        <v>1530.65</v>
      </c>
    </row>
    <row r="59" spans="1:15" x14ac:dyDescent="0.25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1"/>
        <v>SÃO PAULO</v>
      </c>
      <c r="H59" s="12" t="s">
        <v>537</v>
      </c>
      <c r="I59" s="12" t="s">
        <v>538</v>
      </c>
      <c r="J59" s="14" t="s">
        <v>100</v>
      </c>
      <c r="K59" s="13">
        <v>3</v>
      </c>
      <c r="L59" s="13">
        <v>11</v>
      </c>
      <c r="M59" s="12" t="s">
        <v>539</v>
      </c>
      <c r="N59" s="13" t="s">
        <v>540</v>
      </c>
      <c r="O59" s="15">
        <v>1530.65</v>
      </c>
    </row>
    <row r="60" spans="1:15" ht="30" x14ac:dyDescent="0.25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1"/>
        <v>SÃO PAULO</v>
      </c>
      <c r="H60" s="12" t="s">
        <v>545</v>
      </c>
      <c r="I60" s="12" t="s">
        <v>546</v>
      </c>
      <c r="J60" s="14" t="s">
        <v>100</v>
      </c>
      <c r="K60" s="13">
        <v>2</v>
      </c>
      <c r="L60" s="13">
        <v>9</v>
      </c>
      <c r="M60" s="12" t="s">
        <v>547</v>
      </c>
      <c r="N60" s="13" t="s">
        <v>548</v>
      </c>
      <c r="O60" s="15">
        <v>1530.65</v>
      </c>
    </row>
    <row r="61" spans="1:15" x14ac:dyDescent="0.25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1"/>
        <v>PORTO ALEGRE</v>
      </c>
      <c r="H61" s="12" t="s">
        <v>553</v>
      </c>
      <c r="I61" s="12" t="s">
        <v>554</v>
      </c>
      <c r="J61" s="14" t="s">
        <v>100</v>
      </c>
      <c r="K61" s="13">
        <v>2</v>
      </c>
      <c r="L61" s="13">
        <v>9</v>
      </c>
      <c r="M61" s="12" t="s">
        <v>555</v>
      </c>
      <c r="N61" s="13" t="s">
        <v>556</v>
      </c>
      <c r="O61" s="15">
        <v>1530.65</v>
      </c>
    </row>
    <row r="62" spans="1:15" ht="30" x14ac:dyDescent="0.25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1"/>
        <v>CURITIBA</v>
      </c>
      <c r="H62" s="12" t="s">
        <v>561</v>
      </c>
      <c r="I62" s="12" t="s">
        <v>562</v>
      </c>
      <c r="J62" s="14" t="s">
        <v>100</v>
      </c>
      <c r="K62" s="13">
        <v>10</v>
      </c>
      <c r="L62" s="13">
        <v>8</v>
      </c>
      <c r="M62" s="12" t="s">
        <v>563</v>
      </c>
      <c r="N62" s="13" t="s">
        <v>564</v>
      </c>
      <c r="O62" s="15">
        <v>1597.2</v>
      </c>
    </row>
    <row r="63" spans="1:15" ht="30" x14ac:dyDescent="0.25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1"/>
        <v>PORTO ALEGRE</v>
      </c>
      <c r="H63" s="12" t="s">
        <v>569</v>
      </c>
      <c r="I63" s="12" t="s">
        <v>570</v>
      </c>
      <c r="J63" s="14" t="s">
        <v>100</v>
      </c>
      <c r="K63" s="13">
        <v>9</v>
      </c>
      <c r="L63" s="13">
        <v>9</v>
      </c>
      <c r="M63" s="12" t="s">
        <v>571</v>
      </c>
      <c r="N63" s="13" t="s">
        <v>572</v>
      </c>
      <c r="O63" s="15">
        <v>1597.2</v>
      </c>
    </row>
    <row r="64" spans="1:15" x14ac:dyDescent="0.25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1"/>
        <v>FLORIANÓPOLIS</v>
      </c>
      <c r="H64" s="12" t="s">
        <v>577</v>
      </c>
      <c r="I64" s="12" t="s">
        <v>578</v>
      </c>
      <c r="J64" s="14" t="s">
        <v>100</v>
      </c>
      <c r="K64" s="13">
        <v>5</v>
      </c>
      <c r="L64" s="13">
        <v>10</v>
      </c>
      <c r="M64" s="12" t="s">
        <v>579</v>
      </c>
      <c r="N64" s="13" t="s">
        <v>580</v>
      </c>
      <c r="O64" s="15">
        <v>1730.3</v>
      </c>
    </row>
    <row r="65" spans="1:15" x14ac:dyDescent="0.25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1"/>
        <v>FLORIANÓPOLIS</v>
      </c>
      <c r="H65" s="12" t="s">
        <v>585</v>
      </c>
      <c r="I65" s="12" t="s">
        <v>586</v>
      </c>
      <c r="J65" s="14" t="s">
        <v>100</v>
      </c>
      <c r="K65" s="13">
        <v>4</v>
      </c>
      <c r="L65" s="13">
        <v>11</v>
      </c>
      <c r="M65" s="12" t="s">
        <v>587</v>
      </c>
      <c r="N65" s="13" t="s">
        <v>588</v>
      </c>
      <c r="O65" s="15">
        <v>1663.75</v>
      </c>
    </row>
    <row r="66" spans="1:15" x14ac:dyDescent="0.25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ref="G66:G97" si="2">VLOOKUP(F66,localidade,2,0)</f>
        <v>FLORIANÓPOLIS</v>
      </c>
      <c r="H66" s="12" t="s">
        <v>593</v>
      </c>
      <c r="I66" s="12" t="s">
        <v>594</v>
      </c>
      <c r="J66" s="14" t="s">
        <v>100</v>
      </c>
      <c r="K66" s="13">
        <v>3</v>
      </c>
      <c r="L66" s="13">
        <v>10</v>
      </c>
      <c r="M66" s="12" t="s">
        <v>595</v>
      </c>
      <c r="N66" s="13" t="s">
        <v>517</v>
      </c>
      <c r="O66" s="15">
        <v>1730.3</v>
      </c>
    </row>
    <row r="67" spans="1:15" x14ac:dyDescent="0.25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si="2"/>
        <v>SÃO PAULO</v>
      </c>
      <c r="H67" s="12" t="s">
        <v>600</v>
      </c>
      <c r="I67" s="12" t="s">
        <v>601</v>
      </c>
      <c r="J67" s="14" t="s">
        <v>100</v>
      </c>
      <c r="K67" s="13">
        <v>3</v>
      </c>
      <c r="L67" s="13">
        <v>9</v>
      </c>
      <c r="M67" s="12" t="s">
        <v>602</v>
      </c>
      <c r="N67" s="13" t="s">
        <v>603</v>
      </c>
      <c r="O67" s="15">
        <v>1637.13</v>
      </c>
    </row>
    <row r="68" spans="1:15" ht="30" x14ac:dyDescent="0.25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2"/>
        <v>FLORIANÓPOLIS</v>
      </c>
      <c r="H68" s="12" t="s">
        <v>608</v>
      </c>
      <c r="I68" s="12" t="s">
        <v>609</v>
      </c>
      <c r="J68" s="14" t="s">
        <v>100</v>
      </c>
      <c r="K68" s="13">
        <v>3</v>
      </c>
      <c r="L68" s="13">
        <v>9</v>
      </c>
      <c r="M68" s="12" t="s">
        <v>610</v>
      </c>
      <c r="N68" s="13" t="s">
        <v>611</v>
      </c>
      <c r="O68" s="15">
        <v>1663.75</v>
      </c>
    </row>
    <row r="69" spans="1:15" x14ac:dyDescent="0.25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2"/>
        <v>FLORIANÓPOLIS</v>
      </c>
      <c r="H69" s="12" t="s">
        <v>616</v>
      </c>
      <c r="I69" s="12" t="s">
        <v>617</v>
      </c>
      <c r="J69" s="14" t="s">
        <v>100</v>
      </c>
      <c r="K69" s="13">
        <v>2</v>
      </c>
      <c r="L69" s="13">
        <v>9</v>
      </c>
      <c r="M69" s="12" t="s">
        <v>618</v>
      </c>
      <c r="N69" s="13" t="s">
        <v>619</v>
      </c>
      <c r="O69" s="15">
        <v>1517.34</v>
      </c>
    </row>
    <row r="70" spans="1:15" x14ac:dyDescent="0.25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2"/>
        <v>FLORIANÓPOLIS</v>
      </c>
      <c r="H70" s="12" t="s">
        <v>624</v>
      </c>
      <c r="I70" s="12" t="s">
        <v>625</v>
      </c>
      <c r="J70" s="14" t="s">
        <v>100</v>
      </c>
      <c r="K70" s="13">
        <v>4</v>
      </c>
      <c r="L70" s="13">
        <v>9</v>
      </c>
      <c r="M70" s="12" t="s">
        <v>626</v>
      </c>
      <c r="N70" s="13" t="s">
        <v>627</v>
      </c>
      <c r="O70" s="15">
        <v>1628.7447</v>
      </c>
    </row>
    <row r="71" spans="1:15" x14ac:dyDescent="0.25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2"/>
        <v>FLORIANÓPOLIS</v>
      </c>
      <c r="H71" s="12" t="s">
        <v>632</v>
      </c>
      <c r="I71" s="12" t="s">
        <v>633</v>
      </c>
      <c r="J71" s="14" t="s">
        <v>100</v>
      </c>
      <c r="K71" s="13">
        <v>3</v>
      </c>
      <c r="L71" s="13">
        <v>9</v>
      </c>
      <c r="M71" s="12" t="s">
        <v>634</v>
      </c>
      <c r="N71" s="13" t="s">
        <v>580</v>
      </c>
      <c r="O71" s="15">
        <v>1597.2</v>
      </c>
    </row>
    <row r="72" spans="1:15" x14ac:dyDescent="0.25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2"/>
        <v>CAMPINAS</v>
      </c>
      <c r="H72" s="12" t="s">
        <v>639</v>
      </c>
      <c r="I72" s="12" t="s">
        <v>640</v>
      </c>
      <c r="J72" s="14" t="s">
        <v>100</v>
      </c>
      <c r="K72" s="13">
        <v>3</v>
      </c>
      <c r="L72" s="13">
        <v>9</v>
      </c>
      <c r="M72" s="12" t="s">
        <v>641</v>
      </c>
      <c r="N72" s="13" t="s">
        <v>642</v>
      </c>
      <c r="O72" s="15">
        <v>1730.3</v>
      </c>
    </row>
    <row r="73" spans="1:15" x14ac:dyDescent="0.25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2"/>
        <v>CAMPINAS</v>
      </c>
      <c r="H73" s="12" t="s">
        <v>647</v>
      </c>
      <c r="I73" s="12" t="s">
        <v>648</v>
      </c>
      <c r="J73" s="14" t="s">
        <v>100</v>
      </c>
      <c r="K73" s="13">
        <v>3</v>
      </c>
      <c r="L73" s="13">
        <v>13</v>
      </c>
      <c r="M73" s="12" t="s">
        <v>649</v>
      </c>
      <c r="N73" s="13" t="s">
        <v>650</v>
      </c>
      <c r="O73" s="15">
        <v>1530.65</v>
      </c>
    </row>
    <row r="74" spans="1:15" ht="30" x14ac:dyDescent="0.25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2"/>
        <v>DIADEMA</v>
      </c>
      <c r="H74" s="12" t="s">
        <v>655</v>
      </c>
      <c r="I74" s="12" t="s">
        <v>656</v>
      </c>
      <c r="J74" s="14" t="s">
        <v>100</v>
      </c>
      <c r="K74" s="13">
        <v>2</v>
      </c>
      <c r="L74" s="13">
        <v>12</v>
      </c>
      <c r="M74" s="12" t="s">
        <v>657</v>
      </c>
      <c r="N74" s="13" t="s">
        <v>658</v>
      </c>
      <c r="O74" s="15">
        <v>1530.65</v>
      </c>
    </row>
    <row r="75" spans="1:15" ht="30" x14ac:dyDescent="0.25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2"/>
        <v>SÃO BERNARDO DO CAMPO</v>
      </c>
      <c r="H75" s="12" t="s">
        <v>663</v>
      </c>
      <c r="I75" s="12" t="s">
        <v>664</v>
      </c>
      <c r="J75" s="14" t="s">
        <v>100</v>
      </c>
      <c r="K75" s="13">
        <v>2</v>
      </c>
      <c r="L75" s="13">
        <v>12</v>
      </c>
      <c r="M75" s="12" t="s">
        <v>665</v>
      </c>
      <c r="N75" s="13" t="s">
        <v>666</v>
      </c>
      <c r="O75" s="15">
        <v>1530.65</v>
      </c>
    </row>
    <row r="76" spans="1:15" x14ac:dyDescent="0.25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2"/>
        <v>SÃO CAETANO DO SUL</v>
      </c>
      <c r="H76" s="12" t="s">
        <v>671</v>
      </c>
      <c r="I76" s="12" t="s">
        <v>672</v>
      </c>
      <c r="J76" s="14" t="s">
        <v>100</v>
      </c>
      <c r="K76" s="13">
        <v>2</v>
      </c>
      <c r="L76" s="13">
        <v>13</v>
      </c>
      <c r="M76" s="12" t="s">
        <v>673</v>
      </c>
      <c r="N76" s="13" t="s">
        <v>345</v>
      </c>
      <c r="O76" s="15">
        <v>1610.51</v>
      </c>
    </row>
    <row r="77" spans="1:15" x14ac:dyDescent="0.25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2"/>
        <v>SÃO PAULO</v>
      </c>
      <c r="H77" s="12" t="s">
        <v>678</v>
      </c>
      <c r="I77" s="12" t="s">
        <v>679</v>
      </c>
      <c r="J77" s="14" t="s">
        <v>100</v>
      </c>
      <c r="K77" s="13">
        <v>2</v>
      </c>
      <c r="L77" s="13">
        <v>10</v>
      </c>
      <c r="M77" s="12" t="s">
        <v>680</v>
      </c>
      <c r="N77" s="13" t="s">
        <v>681</v>
      </c>
      <c r="O77" s="15">
        <v>1610.51</v>
      </c>
    </row>
    <row r="78" spans="1:15" ht="30" x14ac:dyDescent="0.25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2"/>
        <v>SÃO PAULO</v>
      </c>
      <c r="H78" s="12" t="s">
        <v>593</v>
      </c>
      <c r="I78" s="12" t="s">
        <v>686</v>
      </c>
      <c r="J78" s="14" t="s">
        <v>100</v>
      </c>
      <c r="K78" s="13">
        <v>2</v>
      </c>
      <c r="L78" s="13">
        <v>10</v>
      </c>
      <c r="M78" s="12" t="s">
        <v>687</v>
      </c>
      <c r="N78" s="13" t="s">
        <v>688</v>
      </c>
      <c r="O78" s="15">
        <v>1730.3</v>
      </c>
    </row>
    <row r="79" spans="1:15" x14ac:dyDescent="0.25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2"/>
        <v>SÃO PAULO</v>
      </c>
      <c r="H79" s="12" t="s">
        <v>693</v>
      </c>
      <c r="I79" s="12" t="s">
        <v>694</v>
      </c>
      <c r="J79" s="14" t="s">
        <v>100</v>
      </c>
      <c r="K79" s="13">
        <v>2</v>
      </c>
      <c r="L79" s="13">
        <v>9</v>
      </c>
      <c r="M79" s="12" t="s">
        <v>695</v>
      </c>
      <c r="N79" s="13" t="s">
        <v>696</v>
      </c>
      <c r="O79" s="15">
        <v>1643.7850000000001</v>
      </c>
    </row>
    <row r="80" spans="1:15" x14ac:dyDescent="0.25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2"/>
        <v>CAMPINAS</v>
      </c>
      <c r="H80" s="12" t="s">
        <v>701</v>
      </c>
      <c r="I80" s="12" t="s">
        <v>702</v>
      </c>
      <c r="J80" s="14" t="s">
        <v>100</v>
      </c>
      <c r="K80" s="13">
        <v>4</v>
      </c>
      <c r="L80" s="13">
        <v>18</v>
      </c>
      <c r="M80" s="12" t="s">
        <v>555</v>
      </c>
      <c r="N80" s="13" t="s">
        <v>703</v>
      </c>
      <c r="O80" s="15">
        <v>2600</v>
      </c>
    </row>
    <row r="81" spans="1:15" x14ac:dyDescent="0.25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2"/>
        <v>CAMPINAS</v>
      </c>
      <c r="H81" s="12" t="s">
        <v>708</v>
      </c>
      <c r="I81" s="12" t="s">
        <v>709</v>
      </c>
      <c r="J81" s="14" t="s">
        <v>100</v>
      </c>
      <c r="K81" s="13">
        <v>2</v>
      </c>
      <c r="L81" s="13">
        <v>13</v>
      </c>
      <c r="M81" s="12" t="s">
        <v>710</v>
      </c>
      <c r="N81" s="13" t="s">
        <v>711</v>
      </c>
      <c r="O81" s="15">
        <v>1637.13</v>
      </c>
    </row>
    <row r="82" spans="1:15" x14ac:dyDescent="0.25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2"/>
        <v>CURITIBA</v>
      </c>
      <c r="H82" s="12" t="s">
        <v>715</v>
      </c>
      <c r="I82" s="12" t="s">
        <v>716</v>
      </c>
      <c r="J82" s="14" t="s">
        <v>100</v>
      </c>
      <c r="K82" s="13">
        <v>2</v>
      </c>
      <c r="L82" s="13">
        <v>12</v>
      </c>
      <c r="M82" s="12" t="s">
        <v>717</v>
      </c>
      <c r="N82" s="13" t="s">
        <v>718</v>
      </c>
      <c r="O82" s="15">
        <v>1597.2</v>
      </c>
    </row>
    <row r="83" spans="1:15" x14ac:dyDescent="0.25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2"/>
        <v>PORTO ALEGRE</v>
      </c>
      <c r="H83" s="12" t="s">
        <v>723</v>
      </c>
      <c r="I83" s="12" t="s">
        <v>724</v>
      </c>
      <c r="J83" s="14" t="s">
        <v>100</v>
      </c>
      <c r="K83" s="13">
        <v>3</v>
      </c>
      <c r="L83" s="13">
        <v>11</v>
      </c>
      <c r="M83" s="12" t="s">
        <v>725</v>
      </c>
      <c r="N83" s="13" t="s">
        <v>517</v>
      </c>
      <c r="O83" s="15">
        <v>1637.13</v>
      </c>
    </row>
    <row r="84" spans="1:15" x14ac:dyDescent="0.25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2"/>
        <v>PORTO ALEGRE</v>
      </c>
      <c r="H84" s="12" t="s">
        <v>730</v>
      </c>
      <c r="I84" s="12" t="s">
        <v>731</v>
      </c>
      <c r="J84" s="14" t="s">
        <v>100</v>
      </c>
      <c r="K84" s="13">
        <v>3</v>
      </c>
      <c r="L84" s="13">
        <v>10</v>
      </c>
      <c r="M84" s="12" t="s">
        <v>732</v>
      </c>
      <c r="N84" s="13" t="s">
        <v>611</v>
      </c>
      <c r="O84" s="15">
        <v>1663.75</v>
      </c>
    </row>
    <row r="85" spans="1:15" x14ac:dyDescent="0.25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2"/>
        <v>RIO DE JANEIRO</v>
      </c>
      <c r="H85" s="12" t="s">
        <v>737</v>
      </c>
      <c r="I85" s="12" t="s">
        <v>738</v>
      </c>
      <c r="J85" s="14" t="s">
        <v>100</v>
      </c>
      <c r="K85" s="13">
        <v>4</v>
      </c>
      <c r="L85" s="13">
        <v>17</v>
      </c>
      <c r="M85" s="12" t="s">
        <v>739</v>
      </c>
      <c r="N85" s="13" t="s">
        <v>740</v>
      </c>
      <c r="O85" s="15">
        <v>1929.95</v>
      </c>
    </row>
    <row r="86" spans="1:15" x14ac:dyDescent="0.25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2"/>
        <v>RIO DE JANEIRO</v>
      </c>
      <c r="H86" s="12" t="s">
        <v>745</v>
      </c>
      <c r="I86" s="12" t="s">
        <v>746</v>
      </c>
      <c r="J86" s="14" t="s">
        <v>100</v>
      </c>
      <c r="K86" s="13">
        <v>5</v>
      </c>
      <c r="L86" s="13">
        <v>9</v>
      </c>
      <c r="M86" s="12" t="s">
        <v>747</v>
      </c>
      <c r="N86" s="13" t="s">
        <v>748</v>
      </c>
      <c r="O86" s="15">
        <v>1357.62</v>
      </c>
    </row>
    <row r="87" spans="1:15" x14ac:dyDescent="0.25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2"/>
        <v>RIO DE JANEIRO</v>
      </c>
      <c r="H87" s="12" t="s">
        <v>752</v>
      </c>
      <c r="I87" s="12" t="s">
        <v>753</v>
      </c>
      <c r="J87" s="14" t="s">
        <v>100</v>
      </c>
      <c r="K87" s="13">
        <v>5</v>
      </c>
      <c r="L87" s="13">
        <v>9</v>
      </c>
      <c r="M87" s="12" t="s">
        <v>754</v>
      </c>
      <c r="N87" s="13" t="s">
        <v>755</v>
      </c>
      <c r="O87" s="15">
        <v>1763.575</v>
      </c>
    </row>
    <row r="88" spans="1:15" ht="30" x14ac:dyDescent="0.25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2"/>
        <v>BELO HORIZONTE</v>
      </c>
      <c r="H88" s="12" t="s">
        <v>760</v>
      </c>
      <c r="I88" s="12" t="s">
        <v>761</v>
      </c>
      <c r="J88" s="14" t="s">
        <v>100</v>
      </c>
      <c r="K88" s="13">
        <v>5</v>
      </c>
      <c r="L88" s="13">
        <v>13</v>
      </c>
      <c r="M88" s="12" t="s">
        <v>762</v>
      </c>
      <c r="N88" s="13" t="s">
        <v>763</v>
      </c>
      <c r="O88" s="15">
        <v>1603.855</v>
      </c>
    </row>
    <row r="89" spans="1:15" x14ac:dyDescent="0.25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2"/>
        <v>BELO HORIZONTE</v>
      </c>
      <c r="H89" s="12" t="s">
        <v>768</v>
      </c>
      <c r="I89" s="12" t="s">
        <v>769</v>
      </c>
      <c r="J89" s="14" t="s">
        <v>100</v>
      </c>
      <c r="K89" s="13">
        <v>6</v>
      </c>
      <c r="L89" s="13">
        <v>12</v>
      </c>
      <c r="M89" s="12" t="s">
        <v>770</v>
      </c>
      <c r="N89" s="13" t="s">
        <v>771</v>
      </c>
      <c r="O89" s="15">
        <v>1597.2</v>
      </c>
    </row>
    <row r="90" spans="1:15" x14ac:dyDescent="0.25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2"/>
        <v>BELO HORIZONTE</v>
      </c>
      <c r="H90" s="12" t="s">
        <v>776</v>
      </c>
      <c r="I90" s="12" t="s">
        <v>777</v>
      </c>
      <c r="J90" s="14" t="s">
        <v>100</v>
      </c>
      <c r="K90" s="13">
        <v>6</v>
      </c>
      <c r="L90" s="13">
        <v>12</v>
      </c>
      <c r="M90" s="12" t="s">
        <v>778</v>
      </c>
      <c r="N90" s="13" t="s">
        <v>779</v>
      </c>
      <c r="O90" s="15">
        <v>1730.3</v>
      </c>
    </row>
    <row r="91" spans="1:15" x14ac:dyDescent="0.25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2"/>
        <v>BELO HORIZONTE</v>
      </c>
      <c r="H91" s="12" t="s">
        <v>784</v>
      </c>
      <c r="I91" s="12" t="s">
        <v>785</v>
      </c>
      <c r="J91" s="14" t="s">
        <v>100</v>
      </c>
      <c r="K91" s="13">
        <v>6</v>
      </c>
      <c r="L91" s="13">
        <v>11</v>
      </c>
      <c r="M91" s="12" t="s">
        <v>786</v>
      </c>
      <c r="N91" s="13" t="s">
        <v>787</v>
      </c>
      <c r="O91" s="15">
        <v>1650.44</v>
      </c>
    </row>
    <row r="92" spans="1:15" x14ac:dyDescent="0.25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2"/>
        <v>SÃO PAULO</v>
      </c>
      <c r="H92" s="12" t="s">
        <v>791</v>
      </c>
      <c r="I92" s="12" t="s">
        <v>792</v>
      </c>
      <c r="J92" s="14" t="s">
        <v>100</v>
      </c>
      <c r="K92" s="13">
        <v>6</v>
      </c>
      <c r="L92" s="13">
        <v>10</v>
      </c>
      <c r="M92" s="12" t="s">
        <v>793</v>
      </c>
      <c r="N92" s="13" t="s">
        <v>794</v>
      </c>
      <c r="O92" s="15">
        <v>1730.3</v>
      </c>
    </row>
    <row r="93" spans="1:15" ht="30" x14ac:dyDescent="0.25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2"/>
        <v>SANTOS</v>
      </c>
      <c r="H93" s="12" t="s">
        <v>798</v>
      </c>
      <c r="I93" s="12" t="s">
        <v>799</v>
      </c>
      <c r="J93" s="14" t="s">
        <v>100</v>
      </c>
      <c r="K93" s="13">
        <v>6</v>
      </c>
      <c r="L93" s="13">
        <v>10</v>
      </c>
      <c r="M93" s="12" t="s">
        <v>800</v>
      </c>
      <c r="N93" s="13" t="s">
        <v>801</v>
      </c>
      <c r="O93" s="15">
        <v>1597.2</v>
      </c>
    </row>
    <row r="94" spans="1:15" x14ac:dyDescent="0.25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2"/>
        <v>BELO HORIZONTE</v>
      </c>
      <c r="H94" s="12" t="s">
        <v>806</v>
      </c>
      <c r="I94" s="12" t="s">
        <v>807</v>
      </c>
      <c r="J94" s="14" t="s">
        <v>100</v>
      </c>
      <c r="K94" s="13">
        <v>1</v>
      </c>
      <c r="L94" s="13">
        <v>9</v>
      </c>
      <c r="M94" s="12" t="s">
        <v>808</v>
      </c>
      <c r="N94" s="13" t="s">
        <v>809</v>
      </c>
      <c r="O94" s="15">
        <v>1730.3</v>
      </c>
    </row>
    <row r="95" spans="1:15" ht="30" x14ac:dyDescent="0.25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2"/>
        <v>SÃO PAULO</v>
      </c>
      <c r="H95" s="12" t="s">
        <v>813</v>
      </c>
      <c r="I95" s="12" t="s">
        <v>814</v>
      </c>
      <c r="J95" s="14" t="s">
        <v>100</v>
      </c>
      <c r="K95" s="13">
        <v>1</v>
      </c>
      <c r="L95" s="13">
        <v>9</v>
      </c>
      <c r="M95" s="12" t="s">
        <v>815</v>
      </c>
      <c r="N95" s="13" t="s">
        <v>816</v>
      </c>
      <c r="O95" s="15">
        <v>1530.65</v>
      </c>
    </row>
    <row r="96" spans="1:15" x14ac:dyDescent="0.25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2"/>
        <v>FLORIANÓPOLIS</v>
      </c>
      <c r="H96" s="12" t="s">
        <v>820</v>
      </c>
      <c r="I96" s="12" t="s">
        <v>821</v>
      </c>
      <c r="J96" s="14" t="s">
        <v>100</v>
      </c>
      <c r="K96" s="13">
        <v>2</v>
      </c>
      <c r="L96" s="13">
        <v>9</v>
      </c>
      <c r="M96" s="12" t="s">
        <v>822</v>
      </c>
      <c r="N96" s="13" t="s">
        <v>823</v>
      </c>
      <c r="O96" s="15">
        <v>1530.65</v>
      </c>
    </row>
    <row r="97" spans="1:15" x14ac:dyDescent="0.25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25" t="str">
        <f t="shared" si="2"/>
        <v>FLORIANÓPOLIS</v>
      </c>
      <c r="H97" s="12" t="s">
        <v>820</v>
      </c>
      <c r="I97" s="12" t="s">
        <v>821</v>
      </c>
      <c r="K97" s="25">
        <v>11</v>
      </c>
      <c r="L97" s="25">
        <v>9</v>
      </c>
      <c r="M97" s="24" t="s">
        <v>875</v>
      </c>
      <c r="N97" s="26">
        <v>39214</v>
      </c>
      <c r="O97" s="27">
        <v>2000</v>
      </c>
    </row>
  </sheetData>
  <hyperlinks>
    <hyperlink ref="J2"/>
    <hyperlink ref="J3"/>
    <hyperlink ref="J4"/>
    <hyperlink ref="J5"/>
    <hyperlink ref="J6"/>
    <hyperlink ref="J7"/>
    <hyperlink ref="J8"/>
    <hyperlink ref="J9"/>
    <hyperlink ref="J10"/>
    <hyperlink ref="J11"/>
    <hyperlink ref="J12"/>
    <hyperlink ref="J13"/>
    <hyperlink ref="J14"/>
    <hyperlink ref="J15"/>
    <hyperlink ref="J16"/>
    <hyperlink ref="J17"/>
    <hyperlink ref="J18"/>
    <hyperlink ref="J19"/>
    <hyperlink ref="J20"/>
    <hyperlink ref="J21"/>
    <hyperlink ref="J22"/>
    <hyperlink ref="J23"/>
    <hyperlink ref="J24"/>
    <hyperlink ref="J25"/>
    <hyperlink ref="J26"/>
    <hyperlink ref="J27"/>
    <hyperlink ref="J28"/>
    <hyperlink ref="J29"/>
    <hyperlink ref="J30"/>
    <hyperlink ref="J31"/>
    <hyperlink ref="J32"/>
    <hyperlink ref="J33"/>
    <hyperlink ref="J34"/>
    <hyperlink ref="J35"/>
    <hyperlink ref="J36"/>
    <hyperlink ref="J37"/>
    <hyperlink ref="J38"/>
    <hyperlink ref="J39"/>
    <hyperlink ref="J40"/>
    <hyperlink ref="J41"/>
    <hyperlink ref="J42"/>
    <hyperlink ref="J43"/>
    <hyperlink ref="J44"/>
    <hyperlink ref="J45"/>
    <hyperlink ref="J46"/>
    <hyperlink ref="J47"/>
    <hyperlink ref="J48"/>
    <hyperlink ref="J49"/>
    <hyperlink ref="J50"/>
    <hyperlink ref="J51"/>
    <hyperlink ref="J52"/>
    <hyperlink ref="J53"/>
    <hyperlink ref="J54"/>
    <hyperlink ref="J55"/>
    <hyperlink ref="J56"/>
    <hyperlink ref="J57"/>
    <hyperlink ref="J58"/>
    <hyperlink ref="J59"/>
    <hyperlink ref="J60"/>
    <hyperlink ref="J61"/>
    <hyperlink ref="J62"/>
    <hyperlink ref="J63"/>
    <hyperlink ref="J64"/>
    <hyperlink ref="J65"/>
    <hyperlink ref="J66"/>
    <hyperlink ref="J67"/>
    <hyperlink ref="J68"/>
    <hyperlink ref="J69"/>
    <hyperlink ref="J70"/>
    <hyperlink ref="J71"/>
    <hyperlink ref="J72"/>
    <hyperlink ref="J73"/>
    <hyperlink ref="J74"/>
    <hyperlink ref="J75"/>
    <hyperlink ref="J76"/>
    <hyperlink ref="J77"/>
    <hyperlink ref="J78"/>
    <hyperlink ref="J79"/>
    <hyperlink ref="J80"/>
    <hyperlink ref="J81"/>
    <hyperlink ref="J82"/>
    <hyperlink ref="J83"/>
    <hyperlink ref="J84"/>
    <hyperlink ref="J85"/>
    <hyperlink ref="J86"/>
    <hyperlink ref="J87"/>
    <hyperlink ref="J88"/>
    <hyperlink ref="J89"/>
    <hyperlink ref="J90"/>
    <hyperlink ref="J91"/>
    <hyperlink ref="J92"/>
    <hyperlink ref="J93"/>
    <hyperlink ref="J94"/>
    <hyperlink ref="J95"/>
    <hyperlink ref="J96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00"/>
  <sheetViews>
    <sheetView workbookViewId="0">
      <selection activeCell="K8" sqref="K8"/>
    </sheetView>
  </sheetViews>
  <sheetFormatPr defaultRowHeight="15" x14ac:dyDescent="0.25"/>
  <cols>
    <col min="1" max="1" width="164.140625" customWidth="1"/>
    <col min="2" max="2" width="23.140625" bestFit="1" customWidth="1"/>
    <col min="3" max="3" width="21.85546875" bestFit="1" customWidth="1"/>
    <col min="4" max="4" width="5.7109375" customWidth="1"/>
    <col min="5" max="5" width="16.42578125" bestFit="1" customWidth="1"/>
    <col min="6" max="6" width="21.85546875" bestFit="1" customWidth="1"/>
    <col min="7" max="7" width="6.42578125" customWidth="1"/>
    <col min="8" max="8" width="16.42578125" bestFit="1" customWidth="1"/>
    <col min="9" max="9" width="21.85546875" bestFit="1" customWidth="1"/>
    <col min="11" max="11" width="35.5703125" bestFit="1" customWidth="1"/>
    <col min="12" max="12" width="29" bestFit="1" customWidth="1"/>
    <col min="13" max="13" width="4.7109375" bestFit="1" customWidth="1"/>
    <col min="14" max="14" width="39.28515625" bestFit="1" customWidth="1"/>
    <col min="15" max="15" width="29" bestFit="1" customWidth="1"/>
    <col min="16" max="31" width="4.7109375" bestFit="1" customWidth="1"/>
    <col min="32" max="32" width="9.5703125" bestFit="1" customWidth="1"/>
  </cols>
  <sheetData>
    <row r="1" spans="2:14" x14ac:dyDescent="0.25">
      <c r="N1" s="59" t="s">
        <v>894</v>
      </c>
    </row>
    <row r="3" spans="2:14" x14ac:dyDescent="0.25">
      <c r="B3" s="57" t="s">
        <v>890</v>
      </c>
      <c r="C3" t="s">
        <v>892</v>
      </c>
      <c r="E3" s="57" t="s">
        <v>890</v>
      </c>
      <c r="F3" t="s">
        <v>892</v>
      </c>
      <c r="H3" s="57" t="s">
        <v>890</v>
      </c>
      <c r="I3" t="s">
        <v>892</v>
      </c>
      <c r="K3" s="57" t="s">
        <v>890</v>
      </c>
      <c r="L3" t="s">
        <v>893</v>
      </c>
      <c r="N3" s="57" t="s">
        <v>890</v>
      </c>
    </row>
    <row r="4" spans="2:14" x14ac:dyDescent="0.25">
      <c r="B4" s="33" t="s">
        <v>832</v>
      </c>
      <c r="C4">
        <v>1</v>
      </c>
      <c r="E4" s="33" t="s">
        <v>18</v>
      </c>
      <c r="F4">
        <v>1</v>
      </c>
      <c r="H4" s="33" t="s">
        <v>74</v>
      </c>
      <c r="I4">
        <v>23</v>
      </c>
      <c r="K4" s="33" t="s">
        <v>95</v>
      </c>
      <c r="L4">
        <v>2</v>
      </c>
      <c r="N4" s="33" t="s">
        <v>95</v>
      </c>
    </row>
    <row r="5" spans="2:14" x14ac:dyDescent="0.25">
      <c r="B5" s="33" t="s">
        <v>831</v>
      </c>
      <c r="C5">
        <v>3</v>
      </c>
      <c r="E5" s="33" t="s">
        <v>8</v>
      </c>
      <c r="F5">
        <v>3</v>
      </c>
      <c r="H5" s="33" t="s">
        <v>75</v>
      </c>
      <c r="I5">
        <v>17</v>
      </c>
      <c r="K5" s="33" t="s">
        <v>749</v>
      </c>
      <c r="L5">
        <v>1</v>
      </c>
      <c r="N5" s="58" t="s">
        <v>44</v>
      </c>
    </row>
    <row r="6" spans="2:14" x14ac:dyDescent="0.25">
      <c r="B6" s="33" t="s">
        <v>830</v>
      </c>
      <c r="C6">
        <v>3</v>
      </c>
      <c r="E6" s="33" t="s">
        <v>19</v>
      </c>
      <c r="F6">
        <v>3</v>
      </c>
      <c r="H6" s="33" t="s">
        <v>76</v>
      </c>
      <c r="I6">
        <v>10</v>
      </c>
      <c r="K6" s="33" t="s">
        <v>111</v>
      </c>
      <c r="L6">
        <v>1</v>
      </c>
      <c r="N6" s="58" t="s">
        <v>29</v>
      </c>
    </row>
    <row r="7" spans="2:14" x14ac:dyDescent="0.25">
      <c r="B7" s="33" t="s">
        <v>829</v>
      </c>
      <c r="C7">
        <v>3</v>
      </c>
      <c r="E7" s="33" t="s">
        <v>7</v>
      </c>
      <c r="F7">
        <v>4</v>
      </c>
      <c r="H7" s="33" t="s">
        <v>78</v>
      </c>
      <c r="I7">
        <v>9</v>
      </c>
      <c r="K7" s="33" t="s">
        <v>712</v>
      </c>
      <c r="L7">
        <v>1</v>
      </c>
      <c r="N7" s="58" t="s">
        <v>67</v>
      </c>
    </row>
    <row r="8" spans="2:14" x14ac:dyDescent="0.25">
      <c r="B8" s="33" t="s">
        <v>841</v>
      </c>
      <c r="C8">
        <v>5</v>
      </c>
      <c r="E8" s="33" t="s">
        <v>6</v>
      </c>
      <c r="F8">
        <v>4</v>
      </c>
      <c r="H8" s="33" t="s">
        <v>73</v>
      </c>
      <c r="I8">
        <v>8</v>
      </c>
      <c r="K8" s="33" t="s">
        <v>795</v>
      </c>
      <c r="L8">
        <v>2</v>
      </c>
      <c r="N8" s="58" t="s">
        <v>61</v>
      </c>
    </row>
    <row r="9" spans="2:14" x14ac:dyDescent="0.25">
      <c r="B9" s="33" t="s">
        <v>833</v>
      </c>
      <c r="C9">
        <v>7</v>
      </c>
      <c r="E9" s="33" t="s">
        <v>9</v>
      </c>
      <c r="F9">
        <v>5</v>
      </c>
      <c r="H9" s="33" t="s">
        <v>77</v>
      </c>
      <c r="I9">
        <v>8</v>
      </c>
      <c r="K9" s="33" t="s">
        <v>817</v>
      </c>
      <c r="L9">
        <v>1</v>
      </c>
      <c r="N9" s="58" t="s">
        <v>45</v>
      </c>
    </row>
    <row r="10" spans="2:14" x14ac:dyDescent="0.25">
      <c r="B10" s="33" t="s">
        <v>835</v>
      </c>
      <c r="C10">
        <v>8</v>
      </c>
      <c r="E10" s="33" t="s">
        <v>13</v>
      </c>
      <c r="F10">
        <v>5</v>
      </c>
      <c r="H10" s="33" t="s">
        <v>79</v>
      </c>
      <c r="I10">
        <v>7</v>
      </c>
      <c r="K10" s="33" t="s">
        <v>142</v>
      </c>
      <c r="L10">
        <v>1</v>
      </c>
      <c r="N10" s="58" t="s">
        <v>63</v>
      </c>
    </row>
    <row r="11" spans="2:14" x14ac:dyDescent="0.25">
      <c r="B11" s="33" t="s">
        <v>828</v>
      </c>
      <c r="C11">
        <v>8</v>
      </c>
      <c r="E11" s="33" t="s">
        <v>5</v>
      </c>
      <c r="F11">
        <v>6</v>
      </c>
      <c r="H11" s="33" t="s">
        <v>81</v>
      </c>
      <c r="I11">
        <v>5</v>
      </c>
      <c r="K11" s="33" t="s">
        <v>165</v>
      </c>
      <c r="L11">
        <v>1</v>
      </c>
      <c r="N11" s="58" t="s">
        <v>42</v>
      </c>
    </row>
    <row r="12" spans="2:14" x14ac:dyDescent="0.25">
      <c r="B12" s="33" t="s">
        <v>837</v>
      </c>
      <c r="C12">
        <v>9</v>
      </c>
      <c r="E12" s="33" t="s">
        <v>4</v>
      </c>
      <c r="F12">
        <v>6</v>
      </c>
      <c r="H12" s="33" t="s">
        <v>82</v>
      </c>
      <c r="I12">
        <v>4</v>
      </c>
      <c r="K12" s="33" t="s">
        <v>188</v>
      </c>
      <c r="L12">
        <v>1</v>
      </c>
      <c r="N12" s="58" t="s">
        <v>56</v>
      </c>
    </row>
    <row r="13" spans="2:14" x14ac:dyDescent="0.25">
      <c r="B13" s="33" t="s">
        <v>839</v>
      </c>
      <c r="C13">
        <v>10</v>
      </c>
      <c r="E13" s="33" t="s">
        <v>12</v>
      </c>
      <c r="F13">
        <v>8</v>
      </c>
      <c r="H13" s="33" t="s">
        <v>80</v>
      </c>
      <c r="I13">
        <v>4</v>
      </c>
      <c r="K13" s="33" t="s">
        <v>495</v>
      </c>
      <c r="L13">
        <v>1</v>
      </c>
      <c r="N13" s="58" t="s">
        <v>66</v>
      </c>
    </row>
    <row r="14" spans="2:14" x14ac:dyDescent="0.25">
      <c r="B14" s="33" t="s">
        <v>826</v>
      </c>
      <c r="C14">
        <v>39</v>
      </c>
      <c r="E14" s="33" t="s">
        <v>14</v>
      </c>
      <c r="F14">
        <v>12</v>
      </c>
      <c r="H14" s="33" t="s">
        <v>871</v>
      </c>
      <c r="I14">
        <v>1</v>
      </c>
      <c r="K14" s="33" t="s">
        <v>518</v>
      </c>
      <c r="L14">
        <v>2</v>
      </c>
      <c r="N14" s="58" t="s">
        <v>31</v>
      </c>
    </row>
    <row r="15" spans="2:14" x14ac:dyDescent="0.25">
      <c r="B15" s="33" t="s">
        <v>891</v>
      </c>
      <c r="C15">
        <v>96</v>
      </c>
      <c r="E15" s="33" t="s">
        <v>11</v>
      </c>
      <c r="F15">
        <v>16</v>
      </c>
      <c r="H15" s="33" t="s">
        <v>891</v>
      </c>
      <c r="I15">
        <v>96</v>
      </c>
      <c r="K15" s="33" t="s">
        <v>288</v>
      </c>
      <c r="L15">
        <v>1</v>
      </c>
      <c r="N15" s="58" t="s">
        <v>52</v>
      </c>
    </row>
    <row r="16" spans="2:14" x14ac:dyDescent="0.25">
      <c r="E16" s="33" t="s">
        <v>10</v>
      </c>
      <c r="F16">
        <v>23</v>
      </c>
      <c r="K16" s="33" t="s">
        <v>219</v>
      </c>
      <c r="L16">
        <v>2</v>
      </c>
      <c r="N16" s="58" t="s">
        <v>37</v>
      </c>
    </row>
    <row r="17" spans="5:14" x14ac:dyDescent="0.25">
      <c r="E17" s="33" t="s">
        <v>891</v>
      </c>
      <c r="F17">
        <v>96</v>
      </c>
      <c r="K17" s="33" t="s">
        <v>810</v>
      </c>
      <c r="L17">
        <v>1</v>
      </c>
      <c r="N17" s="58" t="s">
        <v>33</v>
      </c>
    </row>
    <row r="18" spans="5:14" x14ac:dyDescent="0.25">
      <c r="K18" s="33" t="s">
        <v>234</v>
      </c>
      <c r="L18">
        <v>1</v>
      </c>
      <c r="N18" s="58" t="s">
        <v>69</v>
      </c>
    </row>
    <row r="19" spans="5:14" x14ac:dyDescent="0.25">
      <c r="K19" s="33" t="s">
        <v>324</v>
      </c>
      <c r="L19">
        <v>1</v>
      </c>
      <c r="N19" s="58" t="s">
        <v>39</v>
      </c>
    </row>
    <row r="20" spans="5:14" x14ac:dyDescent="0.25">
      <c r="K20" s="33" t="s">
        <v>317</v>
      </c>
      <c r="L20">
        <v>1</v>
      </c>
      <c r="N20" s="58" t="s">
        <v>64</v>
      </c>
    </row>
    <row r="21" spans="5:14" x14ac:dyDescent="0.25">
      <c r="K21" s="33" t="s">
        <v>257</v>
      </c>
      <c r="L21">
        <v>3</v>
      </c>
      <c r="N21" s="58" t="s">
        <v>54</v>
      </c>
    </row>
    <row r="22" spans="5:14" x14ac:dyDescent="0.25">
      <c r="K22" s="33" t="s">
        <v>295</v>
      </c>
      <c r="L22">
        <v>1</v>
      </c>
      <c r="N22" s="58" t="s">
        <v>26</v>
      </c>
    </row>
    <row r="23" spans="5:14" x14ac:dyDescent="0.25">
      <c r="K23" s="33" t="s">
        <v>788</v>
      </c>
      <c r="L23">
        <v>2</v>
      </c>
      <c r="N23" s="58" t="s">
        <v>49</v>
      </c>
    </row>
    <row r="24" spans="5:14" x14ac:dyDescent="0.25">
      <c r="K24" s="33" t="s">
        <v>891</v>
      </c>
      <c r="L24">
        <v>27</v>
      </c>
      <c r="N24" s="58" t="s">
        <v>28</v>
      </c>
    </row>
    <row r="25" spans="5:14" x14ac:dyDescent="0.25">
      <c r="N25" s="58" t="s">
        <v>35</v>
      </c>
    </row>
    <row r="26" spans="5:14" x14ac:dyDescent="0.25">
      <c r="N26" s="58" t="s">
        <v>41</v>
      </c>
    </row>
    <row r="27" spans="5:14" x14ac:dyDescent="0.25">
      <c r="N27" s="58" t="s">
        <v>46</v>
      </c>
    </row>
    <row r="28" spans="5:14" x14ac:dyDescent="0.25">
      <c r="N28" s="58" t="s">
        <v>59</v>
      </c>
    </row>
    <row r="29" spans="5:14" x14ac:dyDescent="0.25">
      <c r="N29" s="58" t="s">
        <v>57</v>
      </c>
    </row>
    <row r="30" spans="5:14" x14ac:dyDescent="0.25">
      <c r="N30" s="33" t="s">
        <v>104</v>
      </c>
    </row>
    <row r="31" spans="5:14" x14ac:dyDescent="0.25">
      <c r="N31" s="58" t="s">
        <v>44</v>
      </c>
    </row>
    <row r="32" spans="5:14" x14ac:dyDescent="0.25">
      <c r="N32" s="58" t="s">
        <v>29</v>
      </c>
    </row>
    <row r="33" spans="14:14" x14ac:dyDescent="0.25">
      <c r="N33" s="58" t="s">
        <v>67</v>
      </c>
    </row>
    <row r="34" spans="14:14" x14ac:dyDescent="0.25">
      <c r="N34" s="58" t="s">
        <v>61</v>
      </c>
    </row>
    <row r="35" spans="14:14" x14ac:dyDescent="0.25">
      <c r="N35" s="58" t="s">
        <v>45</v>
      </c>
    </row>
    <row r="36" spans="14:14" x14ac:dyDescent="0.25">
      <c r="N36" s="58" t="s">
        <v>63</v>
      </c>
    </row>
    <row r="37" spans="14:14" x14ac:dyDescent="0.25">
      <c r="N37" s="58" t="s">
        <v>42</v>
      </c>
    </row>
    <row r="38" spans="14:14" x14ac:dyDescent="0.25">
      <c r="N38" s="58" t="s">
        <v>56</v>
      </c>
    </row>
    <row r="39" spans="14:14" x14ac:dyDescent="0.25">
      <c r="N39" s="58" t="s">
        <v>66</v>
      </c>
    </row>
    <row r="40" spans="14:14" x14ac:dyDescent="0.25">
      <c r="N40" s="58" t="s">
        <v>31</v>
      </c>
    </row>
    <row r="41" spans="14:14" x14ac:dyDescent="0.25">
      <c r="N41" s="58" t="s">
        <v>52</v>
      </c>
    </row>
    <row r="42" spans="14:14" x14ac:dyDescent="0.25">
      <c r="N42" s="58" t="s">
        <v>37</v>
      </c>
    </row>
    <row r="43" spans="14:14" x14ac:dyDescent="0.25">
      <c r="N43" s="58" t="s">
        <v>33</v>
      </c>
    </row>
    <row r="44" spans="14:14" x14ac:dyDescent="0.25">
      <c r="N44" s="58" t="s">
        <v>69</v>
      </c>
    </row>
    <row r="45" spans="14:14" x14ac:dyDescent="0.25">
      <c r="N45" s="58" t="s">
        <v>39</v>
      </c>
    </row>
    <row r="46" spans="14:14" x14ac:dyDescent="0.25">
      <c r="N46" s="58" t="s">
        <v>64</v>
      </c>
    </row>
    <row r="47" spans="14:14" x14ac:dyDescent="0.25">
      <c r="N47" s="58" t="s">
        <v>54</v>
      </c>
    </row>
    <row r="48" spans="14:14" x14ac:dyDescent="0.25">
      <c r="N48" s="58" t="s">
        <v>26</v>
      </c>
    </row>
    <row r="49" spans="14:14" x14ac:dyDescent="0.25">
      <c r="N49" s="58" t="s">
        <v>49</v>
      </c>
    </row>
    <row r="50" spans="14:14" x14ac:dyDescent="0.25">
      <c r="N50" s="58" t="s">
        <v>28</v>
      </c>
    </row>
    <row r="51" spans="14:14" x14ac:dyDescent="0.25">
      <c r="N51" s="58" t="s">
        <v>35</v>
      </c>
    </row>
    <row r="52" spans="14:14" x14ac:dyDescent="0.25">
      <c r="N52" s="58" t="s">
        <v>41</v>
      </c>
    </row>
    <row r="53" spans="14:14" x14ac:dyDescent="0.25">
      <c r="N53" s="58" t="s">
        <v>46</v>
      </c>
    </row>
    <row r="54" spans="14:14" x14ac:dyDescent="0.25">
      <c r="N54" s="58" t="s">
        <v>59</v>
      </c>
    </row>
    <row r="55" spans="14:14" x14ac:dyDescent="0.25">
      <c r="N55" s="58" t="s">
        <v>57</v>
      </c>
    </row>
    <row r="56" spans="14:14" x14ac:dyDescent="0.25">
      <c r="N56" s="33" t="s">
        <v>331</v>
      </c>
    </row>
    <row r="57" spans="14:14" x14ac:dyDescent="0.25">
      <c r="N57" s="58" t="s">
        <v>44</v>
      </c>
    </row>
    <row r="58" spans="14:14" x14ac:dyDescent="0.25">
      <c r="N58" s="58" t="s">
        <v>29</v>
      </c>
    </row>
    <row r="59" spans="14:14" x14ac:dyDescent="0.25">
      <c r="N59" s="58" t="s">
        <v>67</v>
      </c>
    </row>
    <row r="60" spans="14:14" x14ac:dyDescent="0.25">
      <c r="N60" s="58" t="s">
        <v>61</v>
      </c>
    </row>
    <row r="61" spans="14:14" x14ac:dyDescent="0.25">
      <c r="N61" s="58" t="s">
        <v>45</v>
      </c>
    </row>
    <row r="62" spans="14:14" x14ac:dyDescent="0.25">
      <c r="N62" s="58" t="s">
        <v>63</v>
      </c>
    </row>
    <row r="63" spans="14:14" x14ac:dyDescent="0.25">
      <c r="N63" s="58" t="s">
        <v>42</v>
      </c>
    </row>
    <row r="64" spans="14:14" x14ac:dyDescent="0.25">
      <c r="N64" s="58" t="s">
        <v>56</v>
      </c>
    </row>
    <row r="65" spans="14:14" x14ac:dyDescent="0.25">
      <c r="N65" s="58" t="s">
        <v>66</v>
      </c>
    </row>
    <row r="66" spans="14:14" x14ac:dyDescent="0.25">
      <c r="N66" s="58" t="s">
        <v>31</v>
      </c>
    </row>
    <row r="67" spans="14:14" x14ac:dyDescent="0.25">
      <c r="N67" s="58" t="s">
        <v>52</v>
      </c>
    </row>
    <row r="68" spans="14:14" x14ac:dyDescent="0.25">
      <c r="N68" s="58" t="s">
        <v>37</v>
      </c>
    </row>
    <row r="69" spans="14:14" x14ac:dyDescent="0.25">
      <c r="N69" s="58" t="s">
        <v>33</v>
      </c>
    </row>
    <row r="70" spans="14:14" x14ac:dyDescent="0.25">
      <c r="N70" s="58" t="s">
        <v>69</v>
      </c>
    </row>
    <row r="71" spans="14:14" x14ac:dyDescent="0.25">
      <c r="N71" s="58" t="s">
        <v>39</v>
      </c>
    </row>
    <row r="72" spans="14:14" x14ac:dyDescent="0.25">
      <c r="N72" s="58" t="s">
        <v>64</v>
      </c>
    </row>
    <row r="73" spans="14:14" x14ac:dyDescent="0.25">
      <c r="N73" s="58" t="s">
        <v>54</v>
      </c>
    </row>
    <row r="74" spans="14:14" x14ac:dyDescent="0.25">
      <c r="N74" s="58" t="s">
        <v>26</v>
      </c>
    </row>
    <row r="75" spans="14:14" x14ac:dyDescent="0.25">
      <c r="N75" s="58" t="s">
        <v>49</v>
      </c>
    </row>
    <row r="76" spans="14:14" x14ac:dyDescent="0.25">
      <c r="N76" s="58" t="s">
        <v>28</v>
      </c>
    </row>
    <row r="77" spans="14:14" x14ac:dyDescent="0.25">
      <c r="N77" s="58" t="s">
        <v>35</v>
      </c>
    </row>
    <row r="78" spans="14:14" x14ac:dyDescent="0.25">
      <c r="N78" s="58" t="s">
        <v>41</v>
      </c>
    </row>
    <row r="79" spans="14:14" x14ac:dyDescent="0.25">
      <c r="N79" s="58" t="s">
        <v>46</v>
      </c>
    </row>
    <row r="80" spans="14:14" x14ac:dyDescent="0.25">
      <c r="N80" s="58" t="s">
        <v>59</v>
      </c>
    </row>
    <row r="81" spans="14:14" x14ac:dyDescent="0.25">
      <c r="N81" s="58" t="s">
        <v>57</v>
      </c>
    </row>
    <row r="82" spans="14:14" x14ac:dyDescent="0.25">
      <c r="N82" s="33" t="s">
        <v>749</v>
      </c>
    </row>
    <row r="83" spans="14:14" x14ac:dyDescent="0.25">
      <c r="N83" s="58" t="s">
        <v>44</v>
      </c>
    </row>
    <row r="84" spans="14:14" x14ac:dyDescent="0.25">
      <c r="N84" s="58" t="s">
        <v>29</v>
      </c>
    </row>
    <row r="85" spans="14:14" x14ac:dyDescent="0.25">
      <c r="N85" s="58" t="s">
        <v>67</v>
      </c>
    </row>
    <row r="86" spans="14:14" x14ac:dyDescent="0.25">
      <c r="N86" s="58" t="s">
        <v>61</v>
      </c>
    </row>
    <row r="87" spans="14:14" x14ac:dyDescent="0.25">
      <c r="N87" s="58" t="s">
        <v>45</v>
      </c>
    </row>
    <row r="88" spans="14:14" x14ac:dyDescent="0.25">
      <c r="N88" s="58" t="s">
        <v>63</v>
      </c>
    </row>
    <row r="89" spans="14:14" x14ac:dyDescent="0.25">
      <c r="N89" s="58" t="s">
        <v>42</v>
      </c>
    </row>
    <row r="90" spans="14:14" x14ac:dyDescent="0.25">
      <c r="N90" s="58" t="s">
        <v>56</v>
      </c>
    </row>
    <row r="91" spans="14:14" x14ac:dyDescent="0.25">
      <c r="N91" s="58" t="s">
        <v>66</v>
      </c>
    </row>
    <row r="92" spans="14:14" x14ac:dyDescent="0.25">
      <c r="N92" s="58" t="s">
        <v>31</v>
      </c>
    </row>
    <row r="93" spans="14:14" x14ac:dyDescent="0.25">
      <c r="N93" s="58" t="s">
        <v>52</v>
      </c>
    </row>
    <row r="94" spans="14:14" x14ac:dyDescent="0.25">
      <c r="N94" s="58" t="s">
        <v>37</v>
      </c>
    </row>
    <row r="95" spans="14:14" x14ac:dyDescent="0.25">
      <c r="N95" s="58" t="s">
        <v>33</v>
      </c>
    </row>
    <row r="96" spans="14:14" x14ac:dyDescent="0.25">
      <c r="N96" s="58" t="s">
        <v>69</v>
      </c>
    </row>
    <row r="97" spans="14:14" x14ac:dyDescent="0.25">
      <c r="N97" s="58" t="s">
        <v>39</v>
      </c>
    </row>
    <row r="98" spans="14:14" x14ac:dyDescent="0.25">
      <c r="N98" s="58" t="s">
        <v>64</v>
      </c>
    </row>
    <row r="99" spans="14:14" x14ac:dyDescent="0.25">
      <c r="N99" s="58" t="s">
        <v>54</v>
      </c>
    </row>
    <row r="100" spans="14:14" x14ac:dyDescent="0.25">
      <c r="N100" s="58" t="s">
        <v>26</v>
      </c>
    </row>
    <row r="101" spans="14:14" x14ac:dyDescent="0.25">
      <c r="N101" s="58" t="s">
        <v>49</v>
      </c>
    </row>
    <row r="102" spans="14:14" x14ac:dyDescent="0.25">
      <c r="N102" s="58" t="s">
        <v>28</v>
      </c>
    </row>
    <row r="103" spans="14:14" x14ac:dyDescent="0.25">
      <c r="N103" s="58" t="s">
        <v>35</v>
      </c>
    </row>
    <row r="104" spans="14:14" x14ac:dyDescent="0.25">
      <c r="N104" s="58" t="s">
        <v>41</v>
      </c>
    </row>
    <row r="105" spans="14:14" x14ac:dyDescent="0.25">
      <c r="N105" s="58" t="s">
        <v>46</v>
      </c>
    </row>
    <row r="106" spans="14:14" x14ac:dyDescent="0.25">
      <c r="N106" s="58" t="s">
        <v>59</v>
      </c>
    </row>
    <row r="107" spans="14:14" x14ac:dyDescent="0.25">
      <c r="N107" s="58" t="s">
        <v>57</v>
      </c>
    </row>
    <row r="108" spans="14:14" x14ac:dyDescent="0.25">
      <c r="N108" s="33" t="s">
        <v>111</v>
      </c>
    </row>
    <row r="109" spans="14:14" x14ac:dyDescent="0.25">
      <c r="N109" s="58" t="s">
        <v>44</v>
      </c>
    </row>
    <row r="110" spans="14:14" x14ac:dyDescent="0.25">
      <c r="N110" s="58" t="s">
        <v>29</v>
      </c>
    </row>
    <row r="111" spans="14:14" x14ac:dyDescent="0.25">
      <c r="N111" s="58" t="s">
        <v>67</v>
      </c>
    </row>
    <row r="112" spans="14:14" x14ac:dyDescent="0.25">
      <c r="N112" s="58" t="s">
        <v>61</v>
      </c>
    </row>
    <row r="113" spans="14:14" x14ac:dyDescent="0.25">
      <c r="N113" s="58" t="s">
        <v>45</v>
      </c>
    </row>
    <row r="114" spans="14:14" x14ac:dyDescent="0.25">
      <c r="N114" s="58" t="s">
        <v>63</v>
      </c>
    </row>
    <row r="115" spans="14:14" x14ac:dyDescent="0.25">
      <c r="N115" s="58" t="s">
        <v>42</v>
      </c>
    </row>
    <row r="116" spans="14:14" x14ac:dyDescent="0.25">
      <c r="N116" s="58" t="s">
        <v>56</v>
      </c>
    </row>
    <row r="117" spans="14:14" x14ac:dyDescent="0.25">
      <c r="N117" s="58" t="s">
        <v>66</v>
      </c>
    </row>
    <row r="118" spans="14:14" x14ac:dyDescent="0.25">
      <c r="N118" s="58" t="s">
        <v>31</v>
      </c>
    </row>
    <row r="119" spans="14:14" x14ac:dyDescent="0.25">
      <c r="N119" s="58" t="s">
        <v>52</v>
      </c>
    </row>
    <row r="120" spans="14:14" x14ac:dyDescent="0.25">
      <c r="N120" s="58" t="s">
        <v>37</v>
      </c>
    </row>
    <row r="121" spans="14:14" x14ac:dyDescent="0.25">
      <c r="N121" s="58" t="s">
        <v>33</v>
      </c>
    </row>
    <row r="122" spans="14:14" x14ac:dyDescent="0.25">
      <c r="N122" s="58" t="s">
        <v>69</v>
      </c>
    </row>
    <row r="123" spans="14:14" x14ac:dyDescent="0.25">
      <c r="N123" s="58" t="s">
        <v>39</v>
      </c>
    </row>
    <row r="124" spans="14:14" x14ac:dyDescent="0.25">
      <c r="N124" s="58" t="s">
        <v>64</v>
      </c>
    </row>
    <row r="125" spans="14:14" x14ac:dyDescent="0.25">
      <c r="N125" s="58" t="s">
        <v>54</v>
      </c>
    </row>
    <row r="126" spans="14:14" x14ac:dyDescent="0.25">
      <c r="N126" s="58" t="s">
        <v>26</v>
      </c>
    </row>
    <row r="127" spans="14:14" x14ac:dyDescent="0.25">
      <c r="N127" s="58" t="s">
        <v>49</v>
      </c>
    </row>
    <row r="128" spans="14:14" x14ac:dyDescent="0.25">
      <c r="N128" s="58" t="s">
        <v>28</v>
      </c>
    </row>
    <row r="129" spans="14:14" x14ac:dyDescent="0.25">
      <c r="N129" s="58" t="s">
        <v>35</v>
      </c>
    </row>
    <row r="130" spans="14:14" x14ac:dyDescent="0.25">
      <c r="N130" s="58" t="s">
        <v>41</v>
      </c>
    </row>
    <row r="131" spans="14:14" x14ac:dyDescent="0.25">
      <c r="N131" s="58" t="s">
        <v>46</v>
      </c>
    </row>
    <row r="132" spans="14:14" x14ac:dyDescent="0.25">
      <c r="N132" s="58" t="s">
        <v>59</v>
      </c>
    </row>
    <row r="133" spans="14:14" x14ac:dyDescent="0.25">
      <c r="N133" s="58" t="s">
        <v>57</v>
      </c>
    </row>
    <row r="134" spans="14:14" x14ac:dyDescent="0.25">
      <c r="N134" s="33" t="s">
        <v>712</v>
      </c>
    </row>
    <row r="135" spans="14:14" x14ac:dyDescent="0.25">
      <c r="N135" s="58" t="s">
        <v>44</v>
      </c>
    </row>
    <row r="136" spans="14:14" x14ac:dyDescent="0.25">
      <c r="N136" s="58" t="s">
        <v>29</v>
      </c>
    </row>
    <row r="137" spans="14:14" x14ac:dyDescent="0.25">
      <c r="N137" s="58" t="s">
        <v>67</v>
      </c>
    </row>
    <row r="138" spans="14:14" x14ac:dyDescent="0.25">
      <c r="N138" s="58" t="s">
        <v>61</v>
      </c>
    </row>
    <row r="139" spans="14:14" x14ac:dyDescent="0.25">
      <c r="N139" s="58" t="s">
        <v>45</v>
      </c>
    </row>
    <row r="140" spans="14:14" x14ac:dyDescent="0.25">
      <c r="N140" s="58" t="s">
        <v>63</v>
      </c>
    </row>
    <row r="141" spans="14:14" x14ac:dyDescent="0.25">
      <c r="N141" s="58" t="s">
        <v>42</v>
      </c>
    </row>
    <row r="142" spans="14:14" x14ac:dyDescent="0.25">
      <c r="N142" s="58" t="s">
        <v>56</v>
      </c>
    </row>
    <row r="143" spans="14:14" x14ac:dyDescent="0.25">
      <c r="N143" s="58" t="s">
        <v>66</v>
      </c>
    </row>
    <row r="144" spans="14:14" x14ac:dyDescent="0.25">
      <c r="N144" s="58" t="s">
        <v>31</v>
      </c>
    </row>
    <row r="145" spans="14:14" x14ac:dyDescent="0.25">
      <c r="N145" s="58" t="s">
        <v>52</v>
      </c>
    </row>
    <row r="146" spans="14:14" x14ac:dyDescent="0.25">
      <c r="N146" s="58" t="s">
        <v>37</v>
      </c>
    </row>
    <row r="147" spans="14:14" x14ac:dyDescent="0.25">
      <c r="N147" s="58" t="s">
        <v>33</v>
      </c>
    </row>
    <row r="148" spans="14:14" x14ac:dyDescent="0.25">
      <c r="N148" s="58" t="s">
        <v>69</v>
      </c>
    </row>
    <row r="149" spans="14:14" x14ac:dyDescent="0.25">
      <c r="N149" s="58" t="s">
        <v>39</v>
      </c>
    </row>
    <row r="150" spans="14:14" x14ac:dyDescent="0.25">
      <c r="N150" s="58" t="s">
        <v>64</v>
      </c>
    </row>
    <row r="151" spans="14:14" x14ac:dyDescent="0.25">
      <c r="N151" s="58" t="s">
        <v>54</v>
      </c>
    </row>
    <row r="152" spans="14:14" x14ac:dyDescent="0.25">
      <c r="N152" s="58" t="s">
        <v>26</v>
      </c>
    </row>
    <row r="153" spans="14:14" x14ac:dyDescent="0.25">
      <c r="N153" s="58" t="s">
        <v>49</v>
      </c>
    </row>
    <row r="154" spans="14:14" x14ac:dyDescent="0.25">
      <c r="N154" s="58" t="s">
        <v>28</v>
      </c>
    </row>
    <row r="155" spans="14:14" x14ac:dyDescent="0.25">
      <c r="N155" s="58" t="s">
        <v>35</v>
      </c>
    </row>
    <row r="156" spans="14:14" x14ac:dyDescent="0.25">
      <c r="N156" s="58" t="s">
        <v>41</v>
      </c>
    </row>
    <row r="157" spans="14:14" x14ac:dyDescent="0.25">
      <c r="N157" s="58" t="s">
        <v>46</v>
      </c>
    </row>
    <row r="158" spans="14:14" x14ac:dyDescent="0.25">
      <c r="N158" s="58" t="s">
        <v>59</v>
      </c>
    </row>
    <row r="159" spans="14:14" x14ac:dyDescent="0.25">
      <c r="N159" s="58" t="s">
        <v>57</v>
      </c>
    </row>
    <row r="160" spans="14:14" x14ac:dyDescent="0.25">
      <c r="N160" s="33" t="s">
        <v>526</v>
      </c>
    </row>
    <row r="161" spans="14:14" x14ac:dyDescent="0.25">
      <c r="N161" s="58" t="s">
        <v>44</v>
      </c>
    </row>
    <row r="162" spans="14:14" x14ac:dyDescent="0.25">
      <c r="N162" s="58" t="s">
        <v>29</v>
      </c>
    </row>
    <row r="163" spans="14:14" x14ac:dyDescent="0.25">
      <c r="N163" s="58" t="s">
        <v>67</v>
      </c>
    </row>
    <row r="164" spans="14:14" x14ac:dyDescent="0.25">
      <c r="N164" s="58" t="s">
        <v>61</v>
      </c>
    </row>
    <row r="165" spans="14:14" x14ac:dyDescent="0.25">
      <c r="N165" s="58" t="s">
        <v>45</v>
      </c>
    </row>
    <row r="166" spans="14:14" x14ac:dyDescent="0.25">
      <c r="N166" s="58" t="s">
        <v>63</v>
      </c>
    </row>
    <row r="167" spans="14:14" x14ac:dyDescent="0.25">
      <c r="N167" s="58" t="s">
        <v>42</v>
      </c>
    </row>
    <row r="168" spans="14:14" x14ac:dyDescent="0.25">
      <c r="N168" s="58" t="s">
        <v>56</v>
      </c>
    </row>
    <row r="169" spans="14:14" x14ac:dyDescent="0.25">
      <c r="N169" s="58" t="s">
        <v>66</v>
      </c>
    </row>
    <row r="170" spans="14:14" x14ac:dyDescent="0.25">
      <c r="N170" s="58" t="s">
        <v>31</v>
      </c>
    </row>
    <row r="171" spans="14:14" x14ac:dyDescent="0.25">
      <c r="N171" s="58" t="s">
        <v>52</v>
      </c>
    </row>
    <row r="172" spans="14:14" x14ac:dyDescent="0.25">
      <c r="N172" s="58" t="s">
        <v>37</v>
      </c>
    </row>
    <row r="173" spans="14:14" x14ac:dyDescent="0.25">
      <c r="N173" s="58" t="s">
        <v>33</v>
      </c>
    </row>
    <row r="174" spans="14:14" x14ac:dyDescent="0.25">
      <c r="N174" s="58" t="s">
        <v>69</v>
      </c>
    </row>
    <row r="175" spans="14:14" x14ac:dyDescent="0.25">
      <c r="N175" s="58" t="s">
        <v>39</v>
      </c>
    </row>
    <row r="176" spans="14:14" x14ac:dyDescent="0.25">
      <c r="N176" s="58" t="s">
        <v>64</v>
      </c>
    </row>
    <row r="177" spans="14:14" x14ac:dyDescent="0.25">
      <c r="N177" s="58" t="s">
        <v>54</v>
      </c>
    </row>
    <row r="178" spans="14:14" x14ac:dyDescent="0.25">
      <c r="N178" s="58" t="s">
        <v>26</v>
      </c>
    </row>
    <row r="179" spans="14:14" x14ac:dyDescent="0.25">
      <c r="N179" s="58" t="s">
        <v>49</v>
      </c>
    </row>
    <row r="180" spans="14:14" x14ac:dyDescent="0.25">
      <c r="N180" s="58" t="s">
        <v>28</v>
      </c>
    </row>
    <row r="181" spans="14:14" x14ac:dyDescent="0.25">
      <c r="N181" s="58" t="s">
        <v>35</v>
      </c>
    </row>
    <row r="182" spans="14:14" x14ac:dyDescent="0.25">
      <c r="N182" s="58" t="s">
        <v>41</v>
      </c>
    </row>
    <row r="183" spans="14:14" x14ac:dyDescent="0.25">
      <c r="N183" s="58" t="s">
        <v>46</v>
      </c>
    </row>
    <row r="184" spans="14:14" x14ac:dyDescent="0.25">
      <c r="N184" s="58" t="s">
        <v>59</v>
      </c>
    </row>
    <row r="185" spans="14:14" x14ac:dyDescent="0.25">
      <c r="N185" s="58" t="s">
        <v>57</v>
      </c>
    </row>
    <row r="186" spans="14:14" x14ac:dyDescent="0.25">
      <c r="N186" s="33" t="s">
        <v>119</v>
      </c>
    </row>
    <row r="187" spans="14:14" x14ac:dyDescent="0.25">
      <c r="N187" s="58" t="s">
        <v>44</v>
      </c>
    </row>
    <row r="188" spans="14:14" x14ac:dyDescent="0.25">
      <c r="N188" s="58" t="s">
        <v>29</v>
      </c>
    </row>
    <row r="189" spans="14:14" x14ac:dyDescent="0.25">
      <c r="N189" s="58" t="s">
        <v>67</v>
      </c>
    </row>
    <row r="190" spans="14:14" x14ac:dyDescent="0.25">
      <c r="N190" s="58" t="s">
        <v>61</v>
      </c>
    </row>
    <row r="191" spans="14:14" x14ac:dyDescent="0.25">
      <c r="N191" s="58" t="s">
        <v>45</v>
      </c>
    </row>
    <row r="192" spans="14:14" x14ac:dyDescent="0.25">
      <c r="N192" s="58" t="s">
        <v>63</v>
      </c>
    </row>
    <row r="193" spans="14:14" x14ac:dyDescent="0.25">
      <c r="N193" s="58" t="s">
        <v>42</v>
      </c>
    </row>
    <row r="194" spans="14:14" x14ac:dyDescent="0.25">
      <c r="N194" s="58" t="s">
        <v>56</v>
      </c>
    </row>
    <row r="195" spans="14:14" x14ac:dyDescent="0.25">
      <c r="N195" s="58" t="s">
        <v>66</v>
      </c>
    </row>
    <row r="196" spans="14:14" x14ac:dyDescent="0.25">
      <c r="N196" s="58" t="s">
        <v>31</v>
      </c>
    </row>
    <row r="197" spans="14:14" x14ac:dyDescent="0.25">
      <c r="N197" s="58" t="s">
        <v>52</v>
      </c>
    </row>
    <row r="198" spans="14:14" x14ac:dyDescent="0.25">
      <c r="N198" s="58" t="s">
        <v>37</v>
      </c>
    </row>
    <row r="199" spans="14:14" x14ac:dyDescent="0.25">
      <c r="N199" s="58" t="s">
        <v>33</v>
      </c>
    </row>
    <row r="200" spans="14:14" x14ac:dyDescent="0.25">
      <c r="N200" s="58" t="s">
        <v>69</v>
      </c>
    </row>
    <row r="201" spans="14:14" x14ac:dyDescent="0.25">
      <c r="N201" s="58" t="s">
        <v>39</v>
      </c>
    </row>
    <row r="202" spans="14:14" x14ac:dyDescent="0.25">
      <c r="N202" s="58" t="s">
        <v>64</v>
      </c>
    </row>
    <row r="203" spans="14:14" x14ac:dyDescent="0.25">
      <c r="N203" s="58" t="s">
        <v>54</v>
      </c>
    </row>
    <row r="204" spans="14:14" x14ac:dyDescent="0.25">
      <c r="N204" s="58" t="s">
        <v>26</v>
      </c>
    </row>
    <row r="205" spans="14:14" x14ac:dyDescent="0.25">
      <c r="N205" s="58" t="s">
        <v>49</v>
      </c>
    </row>
    <row r="206" spans="14:14" x14ac:dyDescent="0.25">
      <c r="N206" s="58" t="s">
        <v>28</v>
      </c>
    </row>
    <row r="207" spans="14:14" x14ac:dyDescent="0.25">
      <c r="N207" s="58" t="s">
        <v>35</v>
      </c>
    </row>
    <row r="208" spans="14:14" x14ac:dyDescent="0.25">
      <c r="N208" s="58" t="s">
        <v>41</v>
      </c>
    </row>
    <row r="209" spans="14:14" x14ac:dyDescent="0.25">
      <c r="N209" s="58" t="s">
        <v>46</v>
      </c>
    </row>
    <row r="210" spans="14:14" x14ac:dyDescent="0.25">
      <c r="N210" s="58" t="s">
        <v>59</v>
      </c>
    </row>
    <row r="211" spans="14:14" x14ac:dyDescent="0.25">
      <c r="N211" s="58" t="s">
        <v>57</v>
      </c>
    </row>
    <row r="212" spans="14:14" x14ac:dyDescent="0.25">
      <c r="N212" s="33" t="s">
        <v>795</v>
      </c>
    </row>
    <row r="213" spans="14:14" x14ac:dyDescent="0.25">
      <c r="N213" s="58" t="s">
        <v>44</v>
      </c>
    </row>
    <row r="214" spans="14:14" x14ac:dyDescent="0.25">
      <c r="N214" s="58" t="s">
        <v>29</v>
      </c>
    </row>
    <row r="215" spans="14:14" x14ac:dyDescent="0.25">
      <c r="N215" s="58" t="s">
        <v>67</v>
      </c>
    </row>
    <row r="216" spans="14:14" x14ac:dyDescent="0.25">
      <c r="N216" s="58" t="s">
        <v>61</v>
      </c>
    </row>
    <row r="217" spans="14:14" x14ac:dyDescent="0.25">
      <c r="N217" s="58" t="s">
        <v>45</v>
      </c>
    </row>
    <row r="218" spans="14:14" x14ac:dyDescent="0.25">
      <c r="N218" s="58" t="s">
        <v>63</v>
      </c>
    </row>
    <row r="219" spans="14:14" x14ac:dyDescent="0.25">
      <c r="N219" s="58" t="s">
        <v>42</v>
      </c>
    </row>
    <row r="220" spans="14:14" x14ac:dyDescent="0.25">
      <c r="N220" s="58" t="s">
        <v>56</v>
      </c>
    </row>
    <row r="221" spans="14:14" x14ac:dyDescent="0.25">
      <c r="N221" s="58" t="s">
        <v>66</v>
      </c>
    </row>
    <row r="222" spans="14:14" x14ac:dyDescent="0.25">
      <c r="N222" s="58" t="s">
        <v>31</v>
      </c>
    </row>
    <row r="223" spans="14:14" x14ac:dyDescent="0.25">
      <c r="N223" s="58" t="s">
        <v>52</v>
      </c>
    </row>
    <row r="224" spans="14:14" x14ac:dyDescent="0.25">
      <c r="N224" s="58" t="s">
        <v>37</v>
      </c>
    </row>
    <row r="225" spans="14:14" x14ac:dyDescent="0.25">
      <c r="N225" s="58" t="s">
        <v>33</v>
      </c>
    </row>
    <row r="226" spans="14:14" x14ac:dyDescent="0.25">
      <c r="N226" s="58" t="s">
        <v>69</v>
      </c>
    </row>
    <row r="227" spans="14:14" x14ac:dyDescent="0.25">
      <c r="N227" s="58" t="s">
        <v>39</v>
      </c>
    </row>
    <row r="228" spans="14:14" x14ac:dyDescent="0.25">
      <c r="N228" s="58" t="s">
        <v>64</v>
      </c>
    </row>
    <row r="229" spans="14:14" x14ac:dyDescent="0.25">
      <c r="N229" s="58" t="s">
        <v>54</v>
      </c>
    </row>
    <row r="230" spans="14:14" x14ac:dyDescent="0.25">
      <c r="N230" s="58" t="s">
        <v>26</v>
      </c>
    </row>
    <row r="231" spans="14:14" x14ac:dyDescent="0.25">
      <c r="N231" s="58" t="s">
        <v>49</v>
      </c>
    </row>
    <row r="232" spans="14:14" x14ac:dyDescent="0.25">
      <c r="N232" s="58" t="s">
        <v>28</v>
      </c>
    </row>
    <row r="233" spans="14:14" x14ac:dyDescent="0.25">
      <c r="N233" s="58" t="s">
        <v>35</v>
      </c>
    </row>
    <row r="234" spans="14:14" x14ac:dyDescent="0.25">
      <c r="N234" s="58" t="s">
        <v>41</v>
      </c>
    </row>
    <row r="235" spans="14:14" x14ac:dyDescent="0.25">
      <c r="N235" s="58" t="s">
        <v>46</v>
      </c>
    </row>
    <row r="236" spans="14:14" x14ac:dyDescent="0.25">
      <c r="N236" s="58" t="s">
        <v>59</v>
      </c>
    </row>
    <row r="237" spans="14:14" x14ac:dyDescent="0.25">
      <c r="N237" s="58" t="s">
        <v>57</v>
      </c>
    </row>
    <row r="238" spans="14:14" x14ac:dyDescent="0.25">
      <c r="N238" s="33" t="s">
        <v>379</v>
      </c>
    </row>
    <row r="239" spans="14:14" x14ac:dyDescent="0.25">
      <c r="N239" s="58" t="s">
        <v>44</v>
      </c>
    </row>
    <row r="240" spans="14:14" x14ac:dyDescent="0.25">
      <c r="N240" s="58" t="s">
        <v>29</v>
      </c>
    </row>
    <row r="241" spans="14:14" x14ac:dyDescent="0.25">
      <c r="N241" s="58" t="s">
        <v>67</v>
      </c>
    </row>
    <row r="242" spans="14:14" x14ac:dyDescent="0.25">
      <c r="N242" s="58" t="s">
        <v>61</v>
      </c>
    </row>
    <row r="243" spans="14:14" x14ac:dyDescent="0.25">
      <c r="N243" s="58" t="s">
        <v>45</v>
      </c>
    </row>
    <row r="244" spans="14:14" x14ac:dyDescent="0.25">
      <c r="N244" s="58" t="s">
        <v>63</v>
      </c>
    </row>
    <row r="245" spans="14:14" x14ac:dyDescent="0.25">
      <c r="N245" s="58" t="s">
        <v>42</v>
      </c>
    </row>
    <row r="246" spans="14:14" x14ac:dyDescent="0.25">
      <c r="N246" s="58" t="s">
        <v>56</v>
      </c>
    </row>
    <row r="247" spans="14:14" x14ac:dyDescent="0.25">
      <c r="N247" s="58" t="s">
        <v>66</v>
      </c>
    </row>
    <row r="248" spans="14:14" x14ac:dyDescent="0.25">
      <c r="N248" s="58" t="s">
        <v>31</v>
      </c>
    </row>
    <row r="249" spans="14:14" x14ac:dyDescent="0.25">
      <c r="N249" s="58" t="s">
        <v>52</v>
      </c>
    </row>
    <row r="250" spans="14:14" x14ac:dyDescent="0.25">
      <c r="N250" s="58" t="s">
        <v>37</v>
      </c>
    </row>
    <row r="251" spans="14:14" x14ac:dyDescent="0.25">
      <c r="N251" s="58" t="s">
        <v>33</v>
      </c>
    </row>
    <row r="252" spans="14:14" x14ac:dyDescent="0.25">
      <c r="N252" s="58" t="s">
        <v>69</v>
      </c>
    </row>
    <row r="253" spans="14:14" x14ac:dyDescent="0.25">
      <c r="N253" s="58" t="s">
        <v>39</v>
      </c>
    </row>
    <row r="254" spans="14:14" x14ac:dyDescent="0.25">
      <c r="N254" s="58" t="s">
        <v>64</v>
      </c>
    </row>
    <row r="255" spans="14:14" x14ac:dyDescent="0.25">
      <c r="N255" s="58" t="s">
        <v>54</v>
      </c>
    </row>
    <row r="256" spans="14:14" x14ac:dyDescent="0.25">
      <c r="N256" s="58" t="s">
        <v>26</v>
      </c>
    </row>
    <row r="257" spans="14:14" x14ac:dyDescent="0.25">
      <c r="N257" s="58" t="s">
        <v>49</v>
      </c>
    </row>
    <row r="258" spans="14:14" x14ac:dyDescent="0.25">
      <c r="N258" s="58" t="s">
        <v>28</v>
      </c>
    </row>
    <row r="259" spans="14:14" x14ac:dyDescent="0.25">
      <c r="N259" s="58" t="s">
        <v>35</v>
      </c>
    </row>
    <row r="260" spans="14:14" x14ac:dyDescent="0.25">
      <c r="N260" s="58" t="s">
        <v>41</v>
      </c>
    </row>
    <row r="261" spans="14:14" x14ac:dyDescent="0.25">
      <c r="N261" s="58" t="s">
        <v>46</v>
      </c>
    </row>
    <row r="262" spans="14:14" x14ac:dyDescent="0.25">
      <c r="N262" s="58" t="s">
        <v>59</v>
      </c>
    </row>
    <row r="263" spans="14:14" x14ac:dyDescent="0.25">
      <c r="N263" s="58" t="s">
        <v>57</v>
      </c>
    </row>
    <row r="264" spans="14:14" x14ac:dyDescent="0.25">
      <c r="N264" s="33" t="s">
        <v>683</v>
      </c>
    </row>
    <row r="265" spans="14:14" x14ac:dyDescent="0.25">
      <c r="N265" s="58" t="s">
        <v>44</v>
      </c>
    </row>
    <row r="266" spans="14:14" x14ac:dyDescent="0.25">
      <c r="N266" s="58" t="s">
        <v>29</v>
      </c>
    </row>
    <row r="267" spans="14:14" x14ac:dyDescent="0.25">
      <c r="N267" s="58" t="s">
        <v>67</v>
      </c>
    </row>
    <row r="268" spans="14:14" x14ac:dyDescent="0.25">
      <c r="N268" s="58" t="s">
        <v>61</v>
      </c>
    </row>
    <row r="269" spans="14:14" x14ac:dyDescent="0.25">
      <c r="N269" s="58" t="s">
        <v>45</v>
      </c>
    </row>
    <row r="270" spans="14:14" x14ac:dyDescent="0.25">
      <c r="N270" s="58" t="s">
        <v>63</v>
      </c>
    </row>
    <row r="271" spans="14:14" x14ac:dyDescent="0.25">
      <c r="N271" s="58" t="s">
        <v>42</v>
      </c>
    </row>
    <row r="272" spans="14:14" x14ac:dyDescent="0.25">
      <c r="N272" s="58" t="s">
        <v>56</v>
      </c>
    </row>
    <row r="273" spans="14:14" x14ac:dyDescent="0.25">
      <c r="N273" s="58" t="s">
        <v>66</v>
      </c>
    </row>
    <row r="274" spans="14:14" x14ac:dyDescent="0.25">
      <c r="N274" s="58" t="s">
        <v>31</v>
      </c>
    </row>
    <row r="275" spans="14:14" x14ac:dyDescent="0.25">
      <c r="N275" s="58" t="s">
        <v>52</v>
      </c>
    </row>
    <row r="276" spans="14:14" x14ac:dyDescent="0.25">
      <c r="N276" s="58" t="s">
        <v>37</v>
      </c>
    </row>
    <row r="277" spans="14:14" x14ac:dyDescent="0.25">
      <c r="N277" s="58" t="s">
        <v>33</v>
      </c>
    </row>
    <row r="278" spans="14:14" x14ac:dyDescent="0.25">
      <c r="N278" s="58" t="s">
        <v>69</v>
      </c>
    </row>
    <row r="279" spans="14:14" x14ac:dyDescent="0.25">
      <c r="N279" s="58" t="s">
        <v>39</v>
      </c>
    </row>
    <row r="280" spans="14:14" x14ac:dyDescent="0.25">
      <c r="N280" s="58" t="s">
        <v>64</v>
      </c>
    </row>
    <row r="281" spans="14:14" x14ac:dyDescent="0.25">
      <c r="N281" s="58" t="s">
        <v>54</v>
      </c>
    </row>
    <row r="282" spans="14:14" x14ac:dyDescent="0.25">
      <c r="N282" s="58" t="s">
        <v>26</v>
      </c>
    </row>
    <row r="283" spans="14:14" x14ac:dyDescent="0.25">
      <c r="N283" s="58" t="s">
        <v>49</v>
      </c>
    </row>
    <row r="284" spans="14:14" x14ac:dyDescent="0.25">
      <c r="N284" s="58" t="s">
        <v>28</v>
      </c>
    </row>
    <row r="285" spans="14:14" x14ac:dyDescent="0.25">
      <c r="N285" s="58" t="s">
        <v>35</v>
      </c>
    </row>
    <row r="286" spans="14:14" x14ac:dyDescent="0.25">
      <c r="N286" s="58" t="s">
        <v>41</v>
      </c>
    </row>
    <row r="287" spans="14:14" x14ac:dyDescent="0.25">
      <c r="N287" s="58" t="s">
        <v>46</v>
      </c>
    </row>
    <row r="288" spans="14:14" x14ac:dyDescent="0.25">
      <c r="N288" s="58" t="s">
        <v>59</v>
      </c>
    </row>
    <row r="289" spans="14:14" x14ac:dyDescent="0.25">
      <c r="N289" s="58" t="s">
        <v>57</v>
      </c>
    </row>
    <row r="290" spans="14:14" x14ac:dyDescent="0.25">
      <c r="N290" s="33" t="s">
        <v>605</v>
      </c>
    </row>
    <row r="291" spans="14:14" x14ac:dyDescent="0.25">
      <c r="N291" s="58" t="s">
        <v>44</v>
      </c>
    </row>
    <row r="292" spans="14:14" x14ac:dyDescent="0.25">
      <c r="N292" s="58" t="s">
        <v>29</v>
      </c>
    </row>
    <row r="293" spans="14:14" x14ac:dyDescent="0.25">
      <c r="N293" s="58" t="s">
        <v>67</v>
      </c>
    </row>
    <row r="294" spans="14:14" x14ac:dyDescent="0.25">
      <c r="N294" s="58" t="s">
        <v>61</v>
      </c>
    </row>
    <row r="295" spans="14:14" x14ac:dyDescent="0.25">
      <c r="N295" s="58" t="s">
        <v>45</v>
      </c>
    </row>
    <row r="296" spans="14:14" x14ac:dyDescent="0.25">
      <c r="N296" s="58" t="s">
        <v>63</v>
      </c>
    </row>
    <row r="297" spans="14:14" x14ac:dyDescent="0.25">
      <c r="N297" s="58" t="s">
        <v>42</v>
      </c>
    </row>
    <row r="298" spans="14:14" x14ac:dyDescent="0.25">
      <c r="N298" s="58" t="s">
        <v>56</v>
      </c>
    </row>
    <row r="299" spans="14:14" x14ac:dyDescent="0.25">
      <c r="N299" s="58" t="s">
        <v>66</v>
      </c>
    </row>
    <row r="300" spans="14:14" x14ac:dyDescent="0.25">
      <c r="N300" s="58" t="s">
        <v>31</v>
      </c>
    </row>
    <row r="301" spans="14:14" x14ac:dyDescent="0.25">
      <c r="N301" s="58" t="s">
        <v>52</v>
      </c>
    </row>
    <row r="302" spans="14:14" x14ac:dyDescent="0.25">
      <c r="N302" s="58" t="s">
        <v>37</v>
      </c>
    </row>
    <row r="303" spans="14:14" x14ac:dyDescent="0.25">
      <c r="N303" s="58" t="s">
        <v>33</v>
      </c>
    </row>
    <row r="304" spans="14:14" x14ac:dyDescent="0.25">
      <c r="N304" s="58" t="s">
        <v>69</v>
      </c>
    </row>
    <row r="305" spans="14:14" x14ac:dyDescent="0.25">
      <c r="N305" s="58" t="s">
        <v>39</v>
      </c>
    </row>
    <row r="306" spans="14:14" x14ac:dyDescent="0.25">
      <c r="N306" s="58" t="s">
        <v>64</v>
      </c>
    </row>
    <row r="307" spans="14:14" x14ac:dyDescent="0.25">
      <c r="N307" s="58" t="s">
        <v>54</v>
      </c>
    </row>
    <row r="308" spans="14:14" x14ac:dyDescent="0.25">
      <c r="N308" s="58" t="s">
        <v>26</v>
      </c>
    </row>
    <row r="309" spans="14:14" x14ac:dyDescent="0.25">
      <c r="N309" s="58" t="s">
        <v>49</v>
      </c>
    </row>
    <row r="310" spans="14:14" x14ac:dyDescent="0.25">
      <c r="N310" s="58" t="s">
        <v>28</v>
      </c>
    </row>
    <row r="311" spans="14:14" x14ac:dyDescent="0.25">
      <c r="N311" s="58" t="s">
        <v>35</v>
      </c>
    </row>
    <row r="312" spans="14:14" x14ac:dyDescent="0.25">
      <c r="N312" s="58" t="s">
        <v>41</v>
      </c>
    </row>
    <row r="313" spans="14:14" x14ac:dyDescent="0.25">
      <c r="N313" s="58" t="s">
        <v>46</v>
      </c>
    </row>
    <row r="314" spans="14:14" x14ac:dyDescent="0.25">
      <c r="N314" s="58" t="s">
        <v>59</v>
      </c>
    </row>
    <row r="315" spans="14:14" x14ac:dyDescent="0.25">
      <c r="N315" s="58" t="s">
        <v>57</v>
      </c>
    </row>
    <row r="316" spans="14:14" x14ac:dyDescent="0.25">
      <c r="N316" s="33" t="s">
        <v>734</v>
      </c>
    </row>
    <row r="317" spans="14:14" x14ac:dyDescent="0.25">
      <c r="N317" s="58" t="s">
        <v>44</v>
      </c>
    </row>
    <row r="318" spans="14:14" x14ac:dyDescent="0.25">
      <c r="N318" s="58" t="s">
        <v>29</v>
      </c>
    </row>
    <row r="319" spans="14:14" x14ac:dyDescent="0.25">
      <c r="N319" s="58" t="s">
        <v>67</v>
      </c>
    </row>
    <row r="320" spans="14:14" x14ac:dyDescent="0.25">
      <c r="N320" s="58" t="s">
        <v>61</v>
      </c>
    </row>
    <row r="321" spans="14:14" x14ac:dyDescent="0.25">
      <c r="N321" s="58" t="s">
        <v>45</v>
      </c>
    </row>
    <row r="322" spans="14:14" x14ac:dyDescent="0.25">
      <c r="N322" s="58" t="s">
        <v>63</v>
      </c>
    </row>
    <row r="323" spans="14:14" x14ac:dyDescent="0.25">
      <c r="N323" s="58" t="s">
        <v>42</v>
      </c>
    </row>
    <row r="324" spans="14:14" x14ac:dyDescent="0.25">
      <c r="N324" s="58" t="s">
        <v>56</v>
      </c>
    </row>
    <row r="325" spans="14:14" x14ac:dyDescent="0.25">
      <c r="N325" s="58" t="s">
        <v>66</v>
      </c>
    </row>
    <row r="326" spans="14:14" x14ac:dyDescent="0.25">
      <c r="N326" s="58" t="s">
        <v>31</v>
      </c>
    </row>
    <row r="327" spans="14:14" x14ac:dyDescent="0.25">
      <c r="N327" s="58" t="s">
        <v>52</v>
      </c>
    </row>
    <row r="328" spans="14:14" x14ac:dyDescent="0.25">
      <c r="N328" s="58" t="s">
        <v>37</v>
      </c>
    </row>
    <row r="329" spans="14:14" x14ac:dyDescent="0.25">
      <c r="N329" s="58" t="s">
        <v>33</v>
      </c>
    </row>
    <row r="330" spans="14:14" x14ac:dyDescent="0.25">
      <c r="N330" s="58" t="s">
        <v>69</v>
      </c>
    </row>
    <row r="331" spans="14:14" x14ac:dyDescent="0.25">
      <c r="N331" s="58" t="s">
        <v>39</v>
      </c>
    </row>
    <row r="332" spans="14:14" x14ac:dyDescent="0.25">
      <c r="N332" s="58" t="s">
        <v>64</v>
      </c>
    </row>
    <row r="333" spans="14:14" x14ac:dyDescent="0.25">
      <c r="N333" s="58" t="s">
        <v>54</v>
      </c>
    </row>
    <row r="334" spans="14:14" x14ac:dyDescent="0.25">
      <c r="N334" s="58" t="s">
        <v>26</v>
      </c>
    </row>
    <row r="335" spans="14:14" x14ac:dyDescent="0.25">
      <c r="N335" s="58" t="s">
        <v>49</v>
      </c>
    </row>
    <row r="336" spans="14:14" x14ac:dyDescent="0.25">
      <c r="N336" s="58" t="s">
        <v>28</v>
      </c>
    </row>
    <row r="337" spans="14:14" x14ac:dyDescent="0.25">
      <c r="N337" s="58" t="s">
        <v>35</v>
      </c>
    </row>
    <row r="338" spans="14:14" x14ac:dyDescent="0.25">
      <c r="N338" s="58" t="s">
        <v>41</v>
      </c>
    </row>
    <row r="339" spans="14:14" x14ac:dyDescent="0.25">
      <c r="N339" s="58" t="s">
        <v>46</v>
      </c>
    </row>
    <row r="340" spans="14:14" x14ac:dyDescent="0.25">
      <c r="N340" s="58" t="s">
        <v>59</v>
      </c>
    </row>
    <row r="341" spans="14:14" x14ac:dyDescent="0.25">
      <c r="N341" s="58" t="s">
        <v>57</v>
      </c>
    </row>
    <row r="342" spans="14:14" x14ac:dyDescent="0.25">
      <c r="N342" s="33" t="s">
        <v>675</v>
      </c>
    </row>
    <row r="343" spans="14:14" x14ac:dyDescent="0.25">
      <c r="N343" s="58" t="s">
        <v>44</v>
      </c>
    </row>
    <row r="344" spans="14:14" x14ac:dyDescent="0.25">
      <c r="N344" s="58" t="s">
        <v>29</v>
      </c>
    </row>
    <row r="345" spans="14:14" x14ac:dyDescent="0.25">
      <c r="N345" s="58" t="s">
        <v>67</v>
      </c>
    </row>
    <row r="346" spans="14:14" x14ac:dyDescent="0.25">
      <c r="N346" s="58" t="s">
        <v>61</v>
      </c>
    </row>
    <row r="347" spans="14:14" x14ac:dyDescent="0.25">
      <c r="N347" s="58" t="s">
        <v>45</v>
      </c>
    </row>
    <row r="348" spans="14:14" x14ac:dyDescent="0.25">
      <c r="N348" s="58" t="s">
        <v>63</v>
      </c>
    </row>
    <row r="349" spans="14:14" x14ac:dyDescent="0.25">
      <c r="N349" s="58" t="s">
        <v>42</v>
      </c>
    </row>
    <row r="350" spans="14:14" x14ac:dyDescent="0.25">
      <c r="N350" s="58" t="s">
        <v>56</v>
      </c>
    </row>
    <row r="351" spans="14:14" x14ac:dyDescent="0.25">
      <c r="N351" s="58" t="s">
        <v>66</v>
      </c>
    </row>
    <row r="352" spans="14:14" x14ac:dyDescent="0.25">
      <c r="N352" s="58" t="s">
        <v>31</v>
      </c>
    </row>
    <row r="353" spans="14:14" x14ac:dyDescent="0.25">
      <c r="N353" s="58" t="s">
        <v>52</v>
      </c>
    </row>
    <row r="354" spans="14:14" x14ac:dyDescent="0.25">
      <c r="N354" s="58" t="s">
        <v>37</v>
      </c>
    </row>
    <row r="355" spans="14:14" x14ac:dyDescent="0.25">
      <c r="N355" s="58" t="s">
        <v>33</v>
      </c>
    </row>
    <row r="356" spans="14:14" x14ac:dyDescent="0.25">
      <c r="N356" s="58" t="s">
        <v>69</v>
      </c>
    </row>
    <row r="357" spans="14:14" x14ac:dyDescent="0.25">
      <c r="N357" s="58" t="s">
        <v>39</v>
      </c>
    </row>
    <row r="358" spans="14:14" x14ac:dyDescent="0.25">
      <c r="N358" s="58" t="s">
        <v>64</v>
      </c>
    </row>
    <row r="359" spans="14:14" x14ac:dyDescent="0.25">
      <c r="N359" s="58" t="s">
        <v>54</v>
      </c>
    </row>
    <row r="360" spans="14:14" x14ac:dyDescent="0.25">
      <c r="N360" s="58" t="s">
        <v>26</v>
      </c>
    </row>
    <row r="361" spans="14:14" x14ac:dyDescent="0.25">
      <c r="N361" s="58" t="s">
        <v>49</v>
      </c>
    </row>
    <row r="362" spans="14:14" x14ac:dyDescent="0.25">
      <c r="N362" s="58" t="s">
        <v>28</v>
      </c>
    </row>
    <row r="363" spans="14:14" x14ac:dyDescent="0.25">
      <c r="N363" s="58" t="s">
        <v>35</v>
      </c>
    </row>
    <row r="364" spans="14:14" x14ac:dyDescent="0.25">
      <c r="N364" s="58" t="s">
        <v>41</v>
      </c>
    </row>
    <row r="365" spans="14:14" x14ac:dyDescent="0.25">
      <c r="N365" s="58" t="s">
        <v>46</v>
      </c>
    </row>
    <row r="366" spans="14:14" x14ac:dyDescent="0.25">
      <c r="N366" s="58" t="s">
        <v>59</v>
      </c>
    </row>
    <row r="367" spans="14:14" x14ac:dyDescent="0.25">
      <c r="N367" s="58" t="s">
        <v>57</v>
      </c>
    </row>
    <row r="368" spans="14:14" x14ac:dyDescent="0.25">
      <c r="N368" s="33" t="s">
        <v>127</v>
      </c>
    </row>
    <row r="369" spans="14:14" x14ac:dyDescent="0.25">
      <c r="N369" s="58" t="s">
        <v>44</v>
      </c>
    </row>
    <row r="370" spans="14:14" x14ac:dyDescent="0.25">
      <c r="N370" s="58" t="s">
        <v>29</v>
      </c>
    </row>
    <row r="371" spans="14:14" x14ac:dyDescent="0.25">
      <c r="N371" s="58" t="s">
        <v>67</v>
      </c>
    </row>
    <row r="372" spans="14:14" x14ac:dyDescent="0.25">
      <c r="N372" s="58" t="s">
        <v>61</v>
      </c>
    </row>
    <row r="373" spans="14:14" x14ac:dyDescent="0.25">
      <c r="N373" s="58" t="s">
        <v>45</v>
      </c>
    </row>
    <row r="374" spans="14:14" x14ac:dyDescent="0.25">
      <c r="N374" s="58" t="s">
        <v>63</v>
      </c>
    </row>
    <row r="375" spans="14:14" x14ac:dyDescent="0.25">
      <c r="N375" s="58" t="s">
        <v>42</v>
      </c>
    </row>
    <row r="376" spans="14:14" x14ac:dyDescent="0.25">
      <c r="N376" s="58" t="s">
        <v>56</v>
      </c>
    </row>
    <row r="377" spans="14:14" x14ac:dyDescent="0.25">
      <c r="N377" s="58" t="s">
        <v>66</v>
      </c>
    </row>
    <row r="378" spans="14:14" x14ac:dyDescent="0.25">
      <c r="N378" s="58" t="s">
        <v>31</v>
      </c>
    </row>
    <row r="379" spans="14:14" x14ac:dyDescent="0.25">
      <c r="N379" s="58" t="s">
        <v>52</v>
      </c>
    </row>
    <row r="380" spans="14:14" x14ac:dyDescent="0.25">
      <c r="N380" s="58" t="s">
        <v>37</v>
      </c>
    </row>
    <row r="381" spans="14:14" x14ac:dyDescent="0.25">
      <c r="N381" s="58" t="s">
        <v>33</v>
      </c>
    </row>
    <row r="382" spans="14:14" x14ac:dyDescent="0.25">
      <c r="N382" s="58" t="s">
        <v>69</v>
      </c>
    </row>
    <row r="383" spans="14:14" x14ac:dyDescent="0.25">
      <c r="N383" s="58" t="s">
        <v>39</v>
      </c>
    </row>
    <row r="384" spans="14:14" x14ac:dyDescent="0.25">
      <c r="N384" s="58" t="s">
        <v>64</v>
      </c>
    </row>
    <row r="385" spans="14:14" x14ac:dyDescent="0.25">
      <c r="N385" s="58" t="s">
        <v>54</v>
      </c>
    </row>
    <row r="386" spans="14:14" x14ac:dyDescent="0.25">
      <c r="N386" s="58" t="s">
        <v>26</v>
      </c>
    </row>
    <row r="387" spans="14:14" x14ac:dyDescent="0.25">
      <c r="N387" s="58" t="s">
        <v>49</v>
      </c>
    </row>
    <row r="388" spans="14:14" x14ac:dyDescent="0.25">
      <c r="N388" s="58" t="s">
        <v>28</v>
      </c>
    </row>
    <row r="389" spans="14:14" x14ac:dyDescent="0.25">
      <c r="N389" s="58" t="s">
        <v>35</v>
      </c>
    </row>
    <row r="390" spans="14:14" x14ac:dyDescent="0.25">
      <c r="N390" s="58" t="s">
        <v>41</v>
      </c>
    </row>
    <row r="391" spans="14:14" x14ac:dyDescent="0.25">
      <c r="N391" s="58" t="s">
        <v>46</v>
      </c>
    </row>
    <row r="392" spans="14:14" x14ac:dyDescent="0.25">
      <c r="N392" s="58" t="s">
        <v>59</v>
      </c>
    </row>
    <row r="393" spans="14:14" x14ac:dyDescent="0.25">
      <c r="N393" s="58" t="s">
        <v>57</v>
      </c>
    </row>
    <row r="394" spans="14:14" x14ac:dyDescent="0.25">
      <c r="N394" s="33" t="s">
        <v>135</v>
      </c>
    </row>
    <row r="395" spans="14:14" x14ac:dyDescent="0.25">
      <c r="N395" s="58" t="s">
        <v>44</v>
      </c>
    </row>
    <row r="396" spans="14:14" x14ac:dyDescent="0.25">
      <c r="N396" s="58" t="s">
        <v>29</v>
      </c>
    </row>
    <row r="397" spans="14:14" x14ac:dyDescent="0.25">
      <c r="N397" s="58" t="s">
        <v>67</v>
      </c>
    </row>
    <row r="398" spans="14:14" x14ac:dyDescent="0.25">
      <c r="N398" s="58" t="s">
        <v>61</v>
      </c>
    </row>
    <row r="399" spans="14:14" x14ac:dyDescent="0.25">
      <c r="N399" s="58" t="s">
        <v>45</v>
      </c>
    </row>
    <row r="400" spans="14:14" x14ac:dyDescent="0.25">
      <c r="N400" s="58" t="s">
        <v>63</v>
      </c>
    </row>
    <row r="401" spans="14:14" x14ac:dyDescent="0.25">
      <c r="N401" s="58" t="s">
        <v>42</v>
      </c>
    </row>
    <row r="402" spans="14:14" x14ac:dyDescent="0.25">
      <c r="N402" s="58" t="s">
        <v>56</v>
      </c>
    </row>
    <row r="403" spans="14:14" x14ac:dyDescent="0.25">
      <c r="N403" s="58" t="s">
        <v>66</v>
      </c>
    </row>
    <row r="404" spans="14:14" x14ac:dyDescent="0.25">
      <c r="N404" s="58" t="s">
        <v>31</v>
      </c>
    </row>
    <row r="405" spans="14:14" x14ac:dyDescent="0.25">
      <c r="N405" s="58" t="s">
        <v>52</v>
      </c>
    </row>
    <row r="406" spans="14:14" x14ac:dyDescent="0.25">
      <c r="N406" s="58" t="s">
        <v>37</v>
      </c>
    </row>
    <row r="407" spans="14:14" x14ac:dyDescent="0.25">
      <c r="N407" s="58" t="s">
        <v>33</v>
      </c>
    </row>
    <row r="408" spans="14:14" x14ac:dyDescent="0.25">
      <c r="N408" s="58" t="s">
        <v>69</v>
      </c>
    </row>
    <row r="409" spans="14:14" x14ac:dyDescent="0.25">
      <c r="N409" s="58" t="s">
        <v>39</v>
      </c>
    </row>
    <row r="410" spans="14:14" x14ac:dyDescent="0.25">
      <c r="N410" s="58" t="s">
        <v>64</v>
      </c>
    </row>
    <row r="411" spans="14:14" x14ac:dyDescent="0.25">
      <c r="N411" s="58" t="s">
        <v>54</v>
      </c>
    </row>
    <row r="412" spans="14:14" x14ac:dyDescent="0.25">
      <c r="N412" s="58" t="s">
        <v>26</v>
      </c>
    </row>
    <row r="413" spans="14:14" x14ac:dyDescent="0.25">
      <c r="N413" s="58" t="s">
        <v>49</v>
      </c>
    </row>
    <row r="414" spans="14:14" x14ac:dyDescent="0.25">
      <c r="N414" s="58" t="s">
        <v>28</v>
      </c>
    </row>
    <row r="415" spans="14:14" x14ac:dyDescent="0.25">
      <c r="N415" s="58" t="s">
        <v>35</v>
      </c>
    </row>
    <row r="416" spans="14:14" x14ac:dyDescent="0.25">
      <c r="N416" s="58" t="s">
        <v>41</v>
      </c>
    </row>
    <row r="417" spans="14:14" x14ac:dyDescent="0.25">
      <c r="N417" s="58" t="s">
        <v>46</v>
      </c>
    </row>
    <row r="418" spans="14:14" x14ac:dyDescent="0.25">
      <c r="N418" s="58" t="s">
        <v>59</v>
      </c>
    </row>
    <row r="419" spans="14:14" x14ac:dyDescent="0.25">
      <c r="N419" s="58" t="s">
        <v>57</v>
      </c>
    </row>
    <row r="420" spans="14:14" x14ac:dyDescent="0.25">
      <c r="N420" s="33" t="s">
        <v>574</v>
      </c>
    </row>
    <row r="421" spans="14:14" x14ac:dyDescent="0.25">
      <c r="N421" s="58" t="s">
        <v>44</v>
      </c>
    </row>
    <row r="422" spans="14:14" x14ac:dyDescent="0.25">
      <c r="N422" s="58" t="s">
        <v>29</v>
      </c>
    </row>
    <row r="423" spans="14:14" x14ac:dyDescent="0.25">
      <c r="N423" s="58" t="s">
        <v>67</v>
      </c>
    </row>
    <row r="424" spans="14:14" x14ac:dyDescent="0.25">
      <c r="N424" s="58" t="s">
        <v>61</v>
      </c>
    </row>
    <row r="425" spans="14:14" x14ac:dyDescent="0.25">
      <c r="N425" s="58" t="s">
        <v>45</v>
      </c>
    </row>
    <row r="426" spans="14:14" x14ac:dyDescent="0.25">
      <c r="N426" s="58" t="s">
        <v>63</v>
      </c>
    </row>
    <row r="427" spans="14:14" x14ac:dyDescent="0.25">
      <c r="N427" s="58" t="s">
        <v>42</v>
      </c>
    </row>
    <row r="428" spans="14:14" x14ac:dyDescent="0.25">
      <c r="N428" s="58" t="s">
        <v>56</v>
      </c>
    </row>
    <row r="429" spans="14:14" x14ac:dyDescent="0.25">
      <c r="N429" s="58" t="s">
        <v>66</v>
      </c>
    </row>
    <row r="430" spans="14:14" x14ac:dyDescent="0.25">
      <c r="N430" s="58" t="s">
        <v>31</v>
      </c>
    </row>
    <row r="431" spans="14:14" x14ac:dyDescent="0.25">
      <c r="N431" s="58" t="s">
        <v>52</v>
      </c>
    </row>
    <row r="432" spans="14:14" x14ac:dyDescent="0.25">
      <c r="N432" s="58" t="s">
        <v>37</v>
      </c>
    </row>
    <row r="433" spans="14:14" x14ac:dyDescent="0.25">
      <c r="N433" s="58" t="s">
        <v>33</v>
      </c>
    </row>
    <row r="434" spans="14:14" x14ac:dyDescent="0.25">
      <c r="N434" s="58" t="s">
        <v>69</v>
      </c>
    </row>
    <row r="435" spans="14:14" x14ac:dyDescent="0.25">
      <c r="N435" s="58" t="s">
        <v>39</v>
      </c>
    </row>
    <row r="436" spans="14:14" x14ac:dyDescent="0.25">
      <c r="N436" s="58" t="s">
        <v>64</v>
      </c>
    </row>
    <row r="437" spans="14:14" x14ac:dyDescent="0.25">
      <c r="N437" s="58" t="s">
        <v>54</v>
      </c>
    </row>
    <row r="438" spans="14:14" x14ac:dyDescent="0.25">
      <c r="N438" s="58" t="s">
        <v>26</v>
      </c>
    </row>
    <row r="439" spans="14:14" x14ac:dyDescent="0.25">
      <c r="N439" s="58" t="s">
        <v>49</v>
      </c>
    </row>
    <row r="440" spans="14:14" x14ac:dyDescent="0.25">
      <c r="N440" s="58" t="s">
        <v>28</v>
      </c>
    </row>
    <row r="441" spans="14:14" x14ac:dyDescent="0.25">
      <c r="N441" s="58" t="s">
        <v>35</v>
      </c>
    </row>
    <row r="442" spans="14:14" x14ac:dyDescent="0.25">
      <c r="N442" s="58" t="s">
        <v>41</v>
      </c>
    </row>
    <row r="443" spans="14:14" x14ac:dyDescent="0.25">
      <c r="N443" s="58" t="s">
        <v>46</v>
      </c>
    </row>
    <row r="444" spans="14:14" x14ac:dyDescent="0.25">
      <c r="N444" s="58" t="s">
        <v>59</v>
      </c>
    </row>
    <row r="445" spans="14:14" x14ac:dyDescent="0.25">
      <c r="N445" s="58" t="s">
        <v>57</v>
      </c>
    </row>
    <row r="446" spans="14:14" x14ac:dyDescent="0.25">
      <c r="N446" s="33" t="s">
        <v>742</v>
      </c>
    </row>
    <row r="447" spans="14:14" x14ac:dyDescent="0.25">
      <c r="N447" s="58" t="s">
        <v>44</v>
      </c>
    </row>
    <row r="448" spans="14:14" x14ac:dyDescent="0.25">
      <c r="N448" s="58" t="s">
        <v>29</v>
      </c>
    </row>
    <row r="449" spans="14:14" x14ac:dyDescent="0.25">
      <c r="N449" s="58" t="s">
        <v>67</v>
      </c>
    </row>
    <row r="450" spans="14:14" x14ac:dyDescent="0.25">
      <c r="N450" s="58" t="s">
        <v>61</v>
      </c>
    </row>
    <row r="451" spans="14:14" x14ac:dyDescent="0.25">
      <c r="N451" s="58" t="s">
        <v>45</v>
      </c>
    </row>
    <row r="452" spans="14:14" x14ac:dyDescent="0.25">
      <c r="N452" s="58" t="s">
        <v>63</v>
      </c>
    </row>
    <row r="453" spans="14:14" x14ac:dyDescent="0.25">
      <c r="N453" s="58" t="s">
        <v>42</v>
      </c>
    </row>
    <row r="454" spans="14:14" x14ac:dyDescent="0.25">
      <c r="N454" s="58" t="s">
        <v>56</v>
      </c>
    </row>
    <row r="455" spans="14:14" x14ac:dyDescent="0.25">
      <c r="N455" s="58" t="s">
        <v>66</v>
      </c>
    </row>
    <row r="456" spans="14:14" x14ac:dyDescent="0.25">
      <c r="N456" s="58" t="s">
        <v>31</v>
      </c>
    </row>
    <row r="457" spans="14:14" x14ac:dyDescent="0.25">
      <c r="N457" s="58" t="s">
        <v>52</v>
      </c>
    </row>
    <row r="458" spans="14:14" x14ac:dyDescent="0.25">
      <c r="N458" s="58" t="s">
        <v>37</v>
      </c>
    </row>
    <row r="459" spans="14:14" x14ac:dyDescent="0.25">
      <c r="N459" s="58" t="s">
        <v>33</v>
      </c>
    </row>
    <row r="460" spans="14:14" x14ac:dyDescent="0.25">
      <c r="N460" s="58" t="s">
        <v>69</v>
      </c>
    </row>
    <row r="461" spans="14:14" x14ac:dyDescent="0.25">
      <c r="N461" s="58" t="s">
        <v>39</v>
      </c>
    </row>
    <row r="462" spans="14:14" x14ac:dyDescent="0.25">
      <c r="N462" s="58" t="s">
        <v>64</v>
      </c>
    </row>
    <row r="463" spans="14:14" x14ac:dyDescent="0.25">
      <c r="N463" s="58" t="s">
        <v>54</v>
      </c>
    </row>
    <row r="464" spans="14:14" x14ac:dyDescent="0.25">
      <c r="N464" s="58" t="s">
        <v>26</v>
      </c>
    </row>
    <row r="465" spans="14:14" x14ac:dyDescent="0.25">
      <c r="N465" s="58" t="s">
        <v>49</v>
      </c>
    </row>
    <row r="466" spans="14:14" x14ac:dyDescent="0.25">
      <c r="N466" s="58" t="s">
        <v>28</v>
      </c>
    </row>
    <row r="467" spans="14:14" x14ac:dyDescent="0.25">
      <c r="N467" s="58" t="s">
        <v>35</v>
      </c>
    </row>
    <row r="468" spans="14:14" x14ac:dyDescent="0.25">
      <c r="N468" s="58" t="s">
        <v>41</v>
      </c>
    </row>
    <row r="469" spans="14:14" x14ac:dyDescent="0.25">
      <c r="N469" s="58" t="s">
        <v>46</v>
      </c>
    </row>
    <row r="470" spans="14:14" x14ac:dyDescent="0.25">
      <c r="N470" s="58" t="s">
        <v>59</v>
      </c>
    </row>
    <row r="471" spans="14:14" x14ac:dyDescent="0.25">
      <c r="N471" s="58" t="s">
        <v>57</v>
      </c>
    </row>
    <row r="472" spans="14:14" x14ac:dyDescent="0.25">
      <c r="N472" s="33" t="s">
        <v>582</v>
      </c>
    </row>
    <row r="473" spans="14:14" x14ac:dyDescent="0.25">
      <c r="N473" s="58" t="s">
        <v>44</v>
      </c>
    </row>
    <row r="474" spans="14:14" x14ac:dyDescent="0.25">
      <c r="N474" s="58" t="s">
        <v>29</v>
      </c>
    </row>
    <row r="475" spans="14:14" x14ac:dyDescent="0.25">
      <c r="N475" s="58" t="s">
        <v>67</v>
      </c>
    </row>
    <row r="476" spans="14:14" x14ac:dyDescent="0.25">
      <c r="N476" s="58" t="s">
        <v>61</v>
      </c>
    </row>
    <row r="477" spans="14:14" x14ac:dyDescent="0.25">
      <c r="N477" s="58" t="s">
        <v>45</v>
      </c>
    </row>
    <row r="478" spans="14:14" x14ac:dyDescent="0.25">
      <c r="N478" s="58" t="s">
        <v>63</v>
      </c>
    </row>
    <row r="479" spans="14:14" x14ac:dyDescent="0.25">
      <c r="N479" s="58" t="s">
        <v>42</v>
      </c>
    </row>
    <row r="480" spans="14:14" x14ac:dyDescent="0.25">
      <c r="N480" s="58" t="s">
        <v>56</v>
      </c>
    </row>
    <row r="481" spans="14:14" x14ac:dyDescent="0.25">
      <c r="N481" s="58" t="s">
        <v>66</v>
      </c>
    </row>
    <row r="482" spans="14:14" x14ac:dyDescent="0.25">
      <c r="N482" s="58" t="s">
        <v>31</v>
      </c>
    </row>
    <row r="483" spans="14:14" x14ac:dyDescent="0.25">
      <c r="N483" s="58" t="s">
        <v>52</v>
      </c>
    </row>
    <row r="484" spans="14:14" x14ac:dyDescent="0.25">
      <c r="N484" s="58" t="s">
        <v>37</v>
      </c>
    </row>
    <row r="485" spans="14:14" x14ac:dyDescent="0.25">
      <c r="N485" s="58" t="s">
        <v>33</v>
      </c>
    </row>
    <row r="486" spans="14:14" x14ac:dyDescent="0.25">
      <c r="N486" s="58" t="s">
        <v>69</v>
      </c>
    </row>
    <row r="487" spans="14:14" x14ac:dyDescent="0.25">
      <c r="N487" s="58" t="s">
        <v>39</v>
      </c>
    </row>
    <row r="488" spans="14:14" x14ac:dyDescent="0.25">
      <c r="N488" s="58" t="s">
        <v>64</v>
      </c>
    </row>
    <row r="489" spans="14:14" x14ac:dyDescent="0.25">
      <c r="N489" s="58" t="s">
        <v>54</v>
      </c>
    </row>
    <row r="490" spans="14:14" x14ac:dyDescent="0.25">
      <c r="N490" s="58" t="s">
        <v>26</v>
      </c>
    </row>
    <row r="491" spans="14:14" x14ac:dyDescent="0.25">
      <c r="N491" s="58" t="s">
        <v>49</v>
      </c>
    </row>
    <row r="492" spans="14:14" x14ac:dyDescent="0.25">
      <c r="N492" s="58" t="s">
        <v>28</v>
      </c>
    </row>
    <row r="493" spans="14:14" x14ac:dyDescent="0.25">
      <c r="N493" s="58" t="s">
        <v>35</v>
      </c>
    </row>
    <row r="494" spans="14:14" x14ac:dyDescent="0.25">
      <c r="N494" s="58" t="s">
        <v>41</v>
      </c>
    </row>
    <row r="495" spans="14:14" x14ac:dyDescent="0.25">
      <c r="N495" s="58" t="s">
        <v>46</v>
      </c>
    </row>
    <row r="496" spans="14:14" x14ac:dyDescent="0.25">
      <c r="N496" s="58" t="s">
        <v>59</v>
      </c>
    </row>
    <row r="497" spans="14:14" x14ac:dyDescent="0.25">
      <c r="N497" s="58" t="s">
        <v>57</v>
      </c>
    </row>
    <row r="498" spans="14:14" x14ac:dyDescent="0.25">
      <c r="N498" s="33" t="s">
        <v>621</v>
      </c>
    </row>
    <row r="499" spans="14:14" x14ac:dyDescent="0.25">
      <c r="N499" s="58" t="s">
        <v>44</v>
      </c>
    </row>
    <row r="500" spans="14:14" x14ac:dyDescent="0.25">
      <c r="N500" s="58" t="s">
        <v>29</v>
      </c>
    </row>
    <row r="501" spans="14:14" x14ac:dyDescent="0.25">
      <c r="N501" s="58" t="s">
        <v>67</v>
      </c>
    </row>
    <row r="502" spans="14:14" x14ac:dyDescent="0.25">
      <c r="N502" s="58" t="s">
        <v>61</v>
      </c>
    </row>
    <row r="503" spans="14:14" x14ac:dyDescent="0.25">
      <c r="N503" s="58" t="s">
        <v>45</v>
      </c>
    </row>
    <row r="504" spans="14:14" x14ac:dyDescent="0.25">
      <c r="N504" s="58" t="s">
        <v>63</v>
      </c>
    </row>
    <row r="505" spans="14:14" x14ac:dyDescent="0.25">
      <c r="N505" s="58" t="s">
        <v>42</v>
      </c>
    </row>
    <row r="506" spans="14:14" x14ac:dyDescent="0.25">
      <c r="N506" s="58" t="s">
        <v>56</v>
      </c>
    </row>
    <row r="507" spans="14:14" x14ac:dyDescent="0.25">
      <c r="N507" s="58" t="s">
        <v>66</v>
      </c>
    </row>
    <row r="508" spans="14:14" x14ac:dyDescent="0.25">
      <c r="N508" s="58" t="s">
        <v>31</v>
      </c>
    </row>
    <row r="509" spans="14:14" x14ac:dyDescent="0.25">
      <c r="N509" s="58" t="s">
        <v>52</v>
      </c>
    </row>
    <row r="510" spans="14:14" x14ac:dyDescent="0.25">
      <c r="N510" s="58" t="s">
        <v>37</v>
      </c>
    </row>
    <row r="511" spans="14:14" x14ac:dyDescent="0.25">
      <c r="N511" s="58" t="s">
        <v>33</v>
      </c>
    </row>
    <row r="512" spans="14:14" x14ac:dyDescent="0.25">
      <c r="N512" s="58" t="s">
        <v>69</v>
      </c>
    </row>
    <row r="513" spans="14:14" x14ac:dyDescent="0.25">
      <c r="N513" s="58" t="s">
        <v>39</v>
      </c>
    </row>
    <row r="514" spans="14:14" x14ac:dyDescent="0.25">
      <c r="N514" s="58" t="s">
        <v>64</v>
      </c>
    </row>
    <row r="515" spans="14:14" x14ac:dyDescent="0.25">
      <c r="N515" s="58" t="s">
        <v>54</v>
      </c>
    </row>
    <row r="516" spans="14:14" x14ac:dyDescent="0.25">
      <c r="N516" s="58" t="s">
        <v>26</v>
      </c>
    </row>
    <row r="517" spans="14:14" x14ac:dyDescent="0.25">
      <c r="N517" s="58" t="s">
        <v>49</v>
      </c>
    </row>
    <row r="518" spans="14:14" x14ac:dyDescent="0.25">
      <c r="N518" s="58" t="s">
        <v>28</v>
      </c>
    </row>
    <row r="519" spans="14:14" x14ac:dyDescent="0.25">
      <c r="N519" s="58" t="s">
        <v>35</v>
      </c>
    </row>
    <row r="520" spans="14:14" x14ac:dyDescent="0.25">
      <c r="N520" s="58" t="s">
        <v>41</v>
      </c>
    </row>
    <row r="521" spans="14:14" x14ac:dyDescent="0.25">
      <c r="N521" s="58" t="s">
        <v>46</v>
      </c>
    </row>
    <row r="522" spans="14:14" x14ac:dyDescent="0.25">
      <c r="N522" s="58" t="s">
        <v>59</v>
      </c>
    </row>
    <row r="523" spans="14:14" x14ac:dyDescent="0.25">
      <c r="N523" s="58" t="s">
        <v>57</v>
      </c>
    </row>
    <row r="524" spans="14:14" x14ac:dyDescent="0.25">
      <c r="N524" s="33" t="s">
        <v>817</v>
      </c>
    </row>
    <row r="525" spans="14:14" x14ac:dyDescent="0.25">
      <c r="N525" s="58" t="s">
        <v>44</v>
      </c>
    </row>
    <row r="526" spans="14:14" x14ac:dyDescent="0.25">
      <c r="N526" s="58" t="s">
        <v>29</v>
      </c>
    </row>
    <row r="527" spans="14:14" x14ac:dyDescent="0.25">
      <c r="N527" s="58" t="s">
        <v>67</v>
      </c>
    </row>
    <row r="528" spans="14:14" x14ac:dyDescent="0.25">
      <c r="N528" s="58" t="s">
        <v>61</v>
      </c>
    </row>
    <row r="529" spans="14:14" x14ac:dyDescent="0.25">
      <c r="N529" s="58" t="s">
        <v>45</v>
      </c>
    </row>
    <row r="530" spans="14:14" x14ac:dyDescent="0.25">
      <c r="N530" s="58" t="s">
        <v>63</v>
      </c>
    </row>
    <row r="531" spans="14:14" x14ac:dyDescent="0.25">
      <c r="N531" s="58" t="s">
        <v>42</v>
      </c>
    </row>
    <row r="532" spans="14:14" x14ac:dyDescent="0.25">
      <c r="N532" s="58" t="s">
        <v>56</v>
      </c>
    </row>
    <row r="533" spans="14:14" x14ac:dyDescent="0.25">
      <c r="N533" s="58" t="s">
        <v>66</v>
      </c>
    </row>
    <row r="534" spans="14:14" x14ac:dyDescent="0.25">
      <c r="N534" s="58" t="s">
        <v>31</v>
      </c>
    </row>
    <row r="535" spans="14:14" x14ac:dyDescent="0.25">
      <c r="N535" s="58" t="s">
        <v>52</v>
      </c>
    </row>
    <row r="536" spans="14:14" x14ac:dyDescent="0.25">
      <c r="N536" s="58" t="s">
        <v>37</v>
      </c>
    </row>
    <row r="537" spans="14:14" x14ac:dyDescent="0.25">
      <c r="N537" s="58" t="s">
        <v>33</v>
      </c>
    </row>
    <row r="538" spans="14:14" x14ac:dyDescent="0.25">
      <c r="N538" s="58" t="s">
        <v>69</v>
      </c>
    </row>
    <row r="539" spans="14:14" x14ac:dyDescent="0.25">
      <c r="N539" s="58" t="s">
        <v>39</v>
      </c>
    </row>
    <row r="540" spans="14:14" x14ac:dyDescent="0.25">
      <c r="N540" s="58" t="s">
        <v>64</v>
      </c>
    </row>
    <row r="541" spans="14:14" x14ac:dyDescent="0.25">
      <c r="N541" s="58" t="s">
        <v>54</v>
      </c>
    </row>
    <row r="542" spans="14:14" x14ac:dyDescent="0.25">
      <c r="N542" s="58" t="s">
        <v>26</v>
      </c>
    </row>
    <row r="543" spans="14:14" x14ac:dyDescent="0.25">
      <c r="N543" s="58" t="s">
        <v>49</v>
      </c>
    </row>
    <row r="544" spans="14:14" x14ac:dyDescent="0.25">
      <c r="N544" s="58" t="s">
        <v>28</v>
      </c>
    </row>
    <row r="545" spans="14:14" x14ac:dyDescent="0.25">
      <c r="N545" s="58" t="s">
        <v>35</v>
      </c>
    </row>
    <row r="546" spans="14:14" x14ac:dyDescent="0.25">
      <c r="N546" s="58" t="s">
        <v>41</v>
      </c>
    </row>
    <row r="547" spans="14:14" x14ac:dyDescent="0.25">
      <c r="N547" s="58" t="s">
        <v>46</v>
      </c>
    </row>
    <row r="548" spans="14:14" x14ac:dyDescent="0.25">
      <c r="N548" s="58" t="s">
        <v>59</v>
      </c>
    </row>
    <row r="549" spans="14:14" x14ac:dyDescent="0.25">
      <c r="N549" s="58" t="s">
        <v>57</v>
      </c>
    </row>
    <row r="550" spans="14:14" x14ac:dyDescent="0.25">
      <c r="N550" s="33" t="s">
        <v>142</v>
      </c>
    </row>
    <row r="551" spans="14:14" x14ac:dyDescent="0.25">
      <c r="N551" s="58" t="s">
        <v>44</v>
      </c>
    </row>
    <row r="552" spans="14:14" x14ac:dyDescent="0.25">
      <c r="N552" s="58" t="s">
        <v>29</v>
      </c>
    </row>
    <row r="553" spans="14:14" x14ac:dyDescent="0.25">
      <c r="N553" s="58" t="s">
        <v>67</v>
      </c>
    </row>
    <row r="554" spans="14:14" x14ac:dyDescent="0.25">
      <c r="N554" s="58" t="s">
        <v>61</v>
      </c>
    </row>
    <row r="555" spans="14:14" x14ac:dyDescent="0.25">
      <c r="N555" s="58" t="s">
        <v>45</v>
      </c>
    </row>
    <row r="556" spans="14:14" x14ac:dyDescent="0.25">
      <c r="N556" s="58" t="s">
        <v>63</v>
      </c>
    </row>
    <row r="557" spans="14:14" x14ac:dyDescent="0.25">
      <c r="N557" s="58" t="s">
        <v>42</v>
      </c>
    </row>
    <row r="558" spans="14:14" x14ac:dyDescent="0.25">
      <c r="N558" s="58" t="s">
        <v>56</v>
      </c>
    </row>
    <row r="559" spans="14:14" x14ac:dyDescent="0.25">
      <c r="N559" s="58" t="s">
        <v>66</v>
      </c>
    </row>
    <row r="560" spans="14:14" x14ac:dyDescent="0.25">
      <c r="N560" s="58" t="s">
        <v>31</v>
      </c>
    </row>
    <row r="561" spans="14:14" x14ac:dyDescent="0.25">
      <c r="N561" s="58" t="s">
        <v>52</v>
      </c>
    </row>
    <row r="562" spans="14:14" x14ac:dyDescent="0.25">
      <c r="N562" s="58" t="s">
        <v>37</v>
      </c>
    </row>
    <row r="563" spans="14:14" x14ac:dyDescent="0.25">
      <c r="N563" s="58" t="s">
        <v>33</v>
      </c>
    </row>
    <row r="564" spans="14:14" x14ac:dyDescent="0.25">
      <c r="N564" s="58" t="s">
        <v>69</v>
      </c>
    </row>
    <row r="565" spans="14:14" x14ac:dyDescent="0.25">
      <c r="N565" s="58" t="s">
        <v>39</v>
      </c>
    </row>
    <row r="566" spans="14:14" x14ac:dyDescent="0.25">
      <c r="N566" s="58" t="s">
        <v>64</v>
      </c>
    </row>
    <row r="567" spans="14:14" x14ac:dyDescent="0.25">
      <c r="N567" s="58" t="s">
        <v>54</v>
      </c>
    </row>
    <row r="568" spans="14:14" x14ac:dyDescent="0.25">
      <c r="N568" s="58" t="s">
        <v>26</v>
      </c>
    </row>
    <row r="569" spans="14:14" x14ac:dyDescent="0.25">
      <c r="N569" s="58" t="s">
        <v>49</v>
      </c>
    </row>
    <row r="570" spans="14:14" x14ac:dyDescent="0.25">
      <c r="N570" s="58" t="s">
        <v>28</v>
      </c>
    </row>
    <row r="571" spans="14:14" x14ac:dyDescent="0.25">
      <c r="N571" s="58" t="s">
        <v>35</v>
      </c>
    </row>
    <row r="572" spans="14:14" x14ac:dyDescent="0.25">
      <c r="N572" s="58" t="s">
        <v>41</v>
      </c>
    </row>
    <row r="573" spans="14:14" x14ac:dyDescent="0.25">
      <c r="N573" s="58" t="s">
        <v>46</v>
      </c>
    </row>
    <row r="574" spans="14:14" x14ac:dyDescent="0.25">
      <c r="N574" s="58" t="s">
        <v>59</v>
      </c>
    </row>
    <row r="575" spans="14:14" x14ac:dyDescent="0.25">
      <c r="N575" s="58" t="s">
        <v>57</v>
      </c>
    </row>
    <row r="576" spans="14:14" x14ac:dyDescent="0.25">
      <c r="N576" s="33" t="s">
        <v>150</v>
      </c>
    </row>
    <row r="577" spans="14:14" x14ac:dyDescent="0.25">
      <c r="N577" s="58" t="s">
        <v>44</v>
      </c>
    </row>
    <row r="578" spans="14:14" x14ac:dyDescent="0.25">
      <c r="N578" s="58" t="s">
        <v>29</v>
      </c>
    </row>
    <row r="579" spans="14:14" x14ac:dyDescent="0.25">
      <c r="N579" s="58" t="s">
        <v>67</v>
      </c>
    </row>
    <row r="580" spans="14:14" x14ac:dyDescent="0.25">
      <c r="N580" s="58" t="s">
        <v>61</v>
      </c>
    </row>
    <row r="581" spans="14:14" x14ac:dyDescent="0.25">
      <c r="N581" s="58" t="s">
        <v>45</v>
      </c>
    </row>
    <row r="582" spans="14:14" x14ac:dyDescent="0.25">
      <c r="N582" s="58" t="s">
        <v>63</v>
      </c>
    </row>
    <row r="583" spans="14:14" x14ac:dyDescent="0.25">
      <c r="N583" s="58" t="s">
        <v>42</v>
      </c>
    </row>
    <row r="584" spans="14:14" x14ac:dyDescent="0.25">
      <c r="N584" s="58" t="s">
        <v>56</v>
      </c>
    </row>
    <row r="585" spans="14:14" x14ac:dyDescent="0.25">
      <c r="N585" s="58" t="s">
        <v>66</v>
      </c>
    </row>
    <row r="586" spans="14:14" x14ac:dyDescent="0.25">
      <c r="N586" s="58" t="s">
        <v>31</v>
      </c>
    </row>
    <row r="587" spans="14:14" x14ac:dyDescent="0.25">
      <c r="N587" s="58" t="s">
        <v>52</v>
      </c>
    </row>
    <row r="588" spans="14:14" x14ac:dyDescent="0.25">
      <c r="N588" s="58" t="s">
        <v>37</v>
      </c>
    </row>
    <row r="589" spans="14:14" x14ac:dyDescent="0.25">
      <c r="N589" s="58" t="s">
        <v>33</v>
      </c>
    </row>
    <row r="590" spans="14:14" x14ac:dyDescent="0.25">
      <c r="N590" s="58" t="s">
        <v>69</v>
      </c>
    </row>
    <row r="591" spans="14:14" x14ac:dyDescent="0.25">
      <c r="N591" s="58" t="s">
        <v>39</v>
      </c>
    </row>
    <row r="592" spans="14:14" x14ac:dyDescent="0.25">
      <c r="N592" s="58" t="s">
        <v>64</v>
      </c>
    </row>
    <row r="593" spans="14:14" x14ac:dyDescent="0.25">
      <c r="N593" s="58" t="s">
        <v>54</v>
      </c>
    </row>
    <row r="594" spans="14:14" x14ac:dyDescent="0.25">
      <c r="N594" s="58" t="s">
        <v>26</v>
      </c>
    </row>
    <row r="595" spans="14:14" x14ac:dyDescent="0.25">
      <c r="N595" s="58" t="s">
        <v>49</v>
      </c>
    </row>
    <row r="596" spans="14:14" x14ac:dyDescent="0.25">
      <c r="N596" s="58" t="s">
        <v>28</v>
      </c>
    </row>
    <row r="597" spans="14:14" x14ac:dyDescent="0.25">
      <c r="N597" s="58" t="s">
        <v>35</v>
      </c>
    </row>
    <row r="598" spans="14:14" x14ac:dyDescent="0.25">
      <c r="N598" s="58" t="s">
        <v>41</v>
      </c>
    </row>
    <row r="599" spans="14:14" x14ac:dyDescent="0.25">
      <c r="N599" s="58" t="s">
        <v>46</v>
      </c>
    </row>
    <row r="600" spans="14:14" x14ac:dyDescent="0.25">
      <c r="N600" s="58" t="s">
        <v>59</v>
      </c>
    </row>
    <row r="601" spans="14:14" x14ac:dyDescent="0.25">
      <c r="N601" s="58" t="s">
        <v>57</v>
      </c>
    </row>
    <row r="602" spans="14:14" x14ac:dyDescent="0.25">
      <c r="N602" s="33" t="s">
        <v>690</v>
      </c>
    </row>
    <row r="603" spans="14:14" x14ac:dyDescent="0.25">
      <c r="N603" s="58" t="s">
        <v>44</v>
      </c>
    </row>
    <row r="604" spans="14:14" x14ac:dyDescent="0.25">
      <c r="N604" s="58" t="s">
        <v>29</v>
      </c>
    </row>
    <row r="605" spans="14:14" x14ac:dyDescent="0.25">
      <c r="N605" s="58" t="s">
        <v>67</v>
      </c>
    </row>
    <row r="606" spans="14:14" x14ac:dyDescent="0.25">
      <c r="N606" s="58" t="s">
        <v>61</v>
      </c>
    </row>
    <row r="607" spans="14:14" x14ac:dyDescent="0.25">
      <c r="N607" s="58" t="s">
        <v>45</v>
      </c>
    </row>
    <row r="608" spans="14:14" x14ac:dyDescent="0.25">
      <c r="N608" s="58" t="s">
        <v>63</v>
      </c>
    </row>
    <row r="609" spans="14:14" x14ac:dyDescent="0.25">
      <c r="N609" s="58" t="s">
        <v>42</v>
      </c>
    </row>
    <row r="610" spans="14:14" x14ac:dyDescent="0.25">
      <c r="N610" s="58" t="s">
        <v>56</v>
      </c>
    </row>
    <row r="611" spans="14:14" x14ac:dyDescent="0.25">
      <c r="N611" s="58" t="s">
        <v>66</v>
      </c>
    </row>
    <row r="612" spans="14:14" x14ac:dyDescent="0.25">
      <c r="N612" s="58" t="s">
        <v>31</v>
      </c>
    </row>
    <row r="613" spans="14:14" x14ac:dyDescent="0.25">
      <c r="N613" s="58" t="s">
        <v>52</v>
      </c>
    </row>
    <row r="614" spans="14:14" x14ac:dyDescent="0.25">
      <c r="N614" s="58" t="s">
        <v>37</v>
      </c>
    </row>
    <row r="615" spans="14:14" x14ac:dyDescent="0.25">
      <c r="N615" s="58" t="s">
        <v>33</v>
      </c>
    </row>
    <row r="616" spans="14:14" x14ac:dyDescent="0.25">
      <c r="N616" s="58" t="s">
        <v>69</v>
      </c>
    </row>
    <row r="617" spans="14:14" x14ac:dyDescent="0.25">
      <c r="N617" s="58" t="s">
        <v>39</v>
      </c>
    </row>
    <row r="618" spans="14:14" x14ac:dyDescent="0.25">
      <c r="N618" s="58" t="s">
        <v>64</v>
      </c>
    </row>
    <row r="619" spans="14:14" x14ac:dyDescent="0.25">
      <c r="N619" s="58" t="s">
        <v>54</v>
      </c>
    </row>
    <row r="620" spans="14:14" x14ac:dyDescent="0.25">
      <c r="N620" s="58" t="s">
        <v>26</v>
      </c>
    </row>
    <row r="621" spans="14:14" x14ac:dyDescent="0.25">
      <c r="N621" s="58" t="s">
        <v>49</v>
      </c>
    </row>
    <row r="622" spans="14:14" x14ac:dyDescent="0.25">
      <c r="N622" s="58" t="s">
        <v>28</v>
      </c>
    </row>
    <row r="623" spans="14:14" x14ac:dyDescent="0.25">
      <c r="N623" s="58" t="s">
        <v>35</v>
      </c>
    </row>
    <row r="624" spans="14:14" x14ac:dyDescent="0.25">
      <c r="N624" s="58" t="s">
        <v>41</v>
      </c>
    </row>
    <row r="625" spans="14:14" x14ac:dyDescent="0.25">
      <c r="N625" s="58" t="s">
        <v>46</v>
      </c>
    </row>
    <row r="626" spans="14:14" x14ac:dyDescent="0.25">
      <c r="N626" s="58" t="s">
        <v>59</v>
      </c>
    </row>
    <row r="627" spans="14:14" x14ac:dyDescent="0.25">
      <c r="N627" s="58" t="s">
        <v>57</v>
      </c>
    </row>
    <row r="628" spans="14:14" x14ac:dyDescent="0.25">
      <c r="N628" s="33" t="s">
        <v>652</v>
      </c>
    </row>
    <row r="629" spans="14:14" x14ac:dyDescent="0.25">
      <c r="N629" s="58" t="s">
        <v>44</v>
      </c>
    </row>
    <row r="630" spans="14:14" x14ac:dyDescent="0.25">
      <c r="N630" s="58" t="s">
        <v>29</v>
      </c>
    </row>
    <row r="631" spans="14:14" x14ac:dyDescent="0.25">
      <c r="N631" s="58" t="s">
        <v>67</v>
      </c>
    </row>
    <row r="632" spans="14:14" x14ac:dyDescent="0.25">
      <c r="N632" s="58" t="s">
        <v>61</v>
      </c>
    </row>
    <row r="633" spans="14:14" x14ac:dyDescent="0.25">
      <c r="N633" s="58" t="s">
        <v>45</v>
      </c>
    </row>
    <row r="634" spans="14:14" x14ac:dyDescent="0.25">
      <c r="N634" s="58" t="s">
        <v>63</v>
      </c>
    </row>
    <row r="635" spans="14:14" x14ac:dyDescent="0.25">
      <c r="N635" s="58" t="s">
        <v>42</v>
      </c>
    </row>
    <row r="636" spans="14:14" x14ac:dyDescent="0.25">
      <c r="N636" s="58" t="s">
        <v>56</v>
      </c>
    </row>
    <row r="637" spans="14:14" x14ac:dyDescent="0.25">
      <c r="N637" s="58" t="s">
        <v>66</v>
      </c>
    </row>
    <row r="638" spans="14:14" x14ac:dyDescent="0.25">
      <c r="N638" s="58" t="s">
        <v>31</v>
      </c>
    </row>
    <row r="639" spans="14:14" x14ac:dyDescent="0.25">
      <c r="N639" s="58" t="s">
        <v>52</v>
      </c>
    </row>
    <row r="640" spans="14:14" x14ac:dyDescent="0.25">
      <c r="N640" s="58" t="s">
        <v>37</v>
      </c>
    </row>
    <row r="641" spans="14:14" x14ac:dyDescent="0.25">
      <c r="N641" s="58" t="s">
        <v>33</v>
      </c>
    </row>
    <row r="642" spans="14:14" x14ac:dyDescent="0.25">
      <c r="N642" s="58" t="s">
        <v>69</v>
      </c>
    </row>
    <row r="643" spans="14:14" x14ac:dyDescent="0.25">
      <c r="N643" s="58" t="s">
        <v>39</v>
      </c>
    </row>
    <row r="644" spans="14:14" x14ac:dyDescent="0.25">
      <c r="N644" s="58" t="s">
        <v>64</v>
      </c>
    </row>
    <row r="645" spans="14:14" x14ac:dyDescent="0.25">
      <c r="N645" s="58" t="s">
        <v>54</v>
      </c>
    </row>
    <row r="646" spans="14:14" x14ac:dyDescent="0.25">
      <c r="N646" s="58" t="s">
        <v>26</v>
      </c>
    </row>
    <row r="647" spans="14:14" x14ac:dyDescent="0.25">
      <c r="N647" s="58" t="s">
        <v>49</v>
      </c>
    </row>
    <row r="648" spans="14:14" x14ac:dyDescent="0.25">
      <c r="N648" s="58" t="s">
        <v>28</v>
      </c>
    </row>
    <row r="649" spans="14:14" x14ac:dyDescent="0.25">
      <c r="N649" s="58" t="s">
        <v>35</v>
      </c>
    </row>
    <row r="650" spans="14:14" x14ac:dyDescent="0.25">
      <c r="N650" s="58" t="s">
        <v>41</v>
      </c>
    </row>
    <row r="651" spans="14:14" x14ac:dyDescent="0.25">
      <c r="N651" s="58" t="s">
        <v>46</v>
      </c>
    </row>
    <row r="652" spans="14:14" x14ac:dyDescent="0.25">
      <c r="N652" s="58" t="s">
        <v>59</v>
      </c>
    </row>
    <row r="653" spans="14:14" x14ac:dyDescent="0.25">
      <c r="N653" s="58" t="s">
        <v>57</v>
      </c>
    </row>
    <row r="654" spans="14:14" x14ac:dyDescent="0.25">
      <c r="N654" s="33" t="s">
        <v>158</v>
      </c>
    </row>
    <row r="655" spans="14:14" x14ac:dyDescent="0.25">
      <c r="N655" s="58" t="s">
        <v>44</v>
      </c>
    </row>
    <row r="656" spans="14:14" x14ac:dyDescent="0.25">
      <c r="N656" s="58" t="s">
        <v>29</v>
      </c>
    </row>
    <row r="657" spans="14:14" x14ac:dyDescent="0.25">
      <c r="N657" s="58" t="s">
        <v>67</v>
      </c>
    </row>
    <row r="658" spans="14:14" x14ac:dyDescent="0.25">
      <c r="N658" s="58" t="s">
        <v>61</v>
      </c>
    </row>
    <row r="659" spans="14:14" x14ac:dyDescent="0.25">
      <c r="N659" s="58" t="s">
        <v>45</v>
      </c>
    </row>
    <row r="660" spans="14:14" x14ac:dyDescent="0.25">
      <c r="N660" s="58" t="s">
        <v>63</v>
      </c>
    </row>
    <row r="661" spans="14:14" x14ac:dyDescent="0.25">
      <c r="N661" s="58" t="s">
        <v>42</v>
      </c>
    </row>
    <row r="662" spans="14:14" x14ac:dyDescent="0.25">
      <c r="N662" s="58" t="s">
        <v>56</v>
      </c>
    </row>
    <row r="663" spans="14:14" x14ac:dyDescent="0.25">
      <c r="N663" s="58" t="s">
        <v>66</v>
      </c>
    </row>
    <row r="664" spans="14:14" x14ac:dyDescent="0.25">
      <c r="N664" s="58" t="s">
        <v>31</v>
      </c>
    </row>
    <row r="665" spans="14:14" x14ac:dyDescent="0.25">
      <c r="N665" s="58" t="s">
        <v>52</v>
      </c>
    </row>
    <row r="666" spans="14:14" x14ac:dyDescent="0.25">
      <c r="N666" s="58" t="s">
        <v>37</v>
      </c>
    </row>
    <row r="667" spans="14:14" x14ac:dyDescent="0.25">
      <c r="N667" s="58" t="s">
        <v>33</v>
      </c>
    </row>
    <row r="668" spans="14:14" x14ac:dyDescent="0.25">
      <c r="N668" s="58" t="s">
        <v>69</v>
      </c>
    </row>
    <row r="669" spans="14:14" x14ac:dyDescent="0.25">
      <c r="N669" s="58" t="s">
        <v>39</v>
      </c>
    </row>
    <row r="670" spans="14:14" x14ac:dyDescent="0.25">
      <c r="N670" s="58" t="s">
        <v>64</v>
      </c>
    </row>
    <row r="671" spans="14:14" x14ac:dyDescent="0.25">
      <c r="N671" s="58" t="s">
        <v>54</v>
      </c>
    </row>
    <row r="672" spans="14:14" x14ac:dyDescent="0.25">
      <c r="N672" s="58" t="s">
        <v>26</v>
      </c>
    </row>
    <row r="673" spans="14:14" x14ac:dyDescent="0.25">
      <c r="N673" s="58" t="s">
        <v>49</v>
      </c>
    </row>
    <row r="674" spans="14:14" x14ac:dyDescent="0.25">
      <c r="N674" s="58" t="s">
        <v>28</v>
      </c>
    </row>
    <row r="675" spans="14:14" x14ac:dyDescent="0.25">
      <c r="N675" s="58" t="s">
        <v>35</v>
      </c>
    </row>
    <row r="676" spans="14:14" x14ac:dyDescent="0.25">
      <c r="N676" s="58" t="s">
        <v>41</v>
      </c>
    </row>
    <row r="677" spans="14:14" x14ac:dyDescent="0.25">
      <c r="N677" s="58" t="s">
        <v>46</v>
      </c>
    </row>
    <row r="678" spans="14:14" x14ac:dyDescent="0.25">
      <c r="N678" s="58" t="s">
        <v>59</v>
      </c>
    </row>
    <row r="679" spans="14:14" x14ac:dyDescent="0.25">
      <c r="N679" s="58" t="s">
        <v>57</v>
      </c>
    </row>
    <row r="680" spans="14:14" x14ac:dyDescent="0.25">
      <c r="N680" s="33" t="s">
        <v>464</v>
      </c>
    </row>
    <row r="681" spans="14:14" x14ac:dyDescent="0.25">
      <c r="N681" s="58" t="s">
        <v>44</v>
      </c>
    </row>
    <row r="682" spans="14:14" x14ac:dyDescent="0.25">
      <c r="N682" s="58" t="s">
        <v>29</v>
      </c>
    </row>
    <row r="683" spans="14:14" x14ac:dyDescent="0.25">
      <c r="N683" s="58" t="s">
        <v>67</v>
      </c>
    </row>
    <row r="684" spans="14:14" x14ac:dyDescent="0.25">
      <c r="N684" s="58" t="s">
        <v>61</v>
      </c>
    </row>
    <row r="685" spans="14:14" x14ac:dyDescent="0.25">
      <c r="N685" s="58" t="s">
        <v>45</v>
      </c>
    </row>
    <row r="686" spans="14:14" x14ac:dyDescent="0.25">
      <c r="N686" s="58" t="s">
        <v>63</v>
      </c>
    </row>
    <row r="687" spans="14:14" x14ac:dyDescent="0.25">
      <c r="N687" s="58" t="s">
        <v>42</v>
      </c>
    </row>
    <row r="688" spans="14:14" x14ac:dyDescent="0.25">
      <c r="N688" s="58" t="s">
        <v>56</v>
      </c>
    </row>
    <row r="689" spans="14:14" x14ac:dyDescent="0.25">
      <c r="N689" s="58" t="s">
        <v>66</v>
      </c>
    </row>
    <row r="690" spans="14:14" x14ac:dyDescent="0.25">
      <c r="N690" s="58" t="s">
        <v>31</v>
      </c>
    </row>
    <row r="691" spans="14:14" x14ac:dyDescent="0.25">
      <c r="N691" s="58" t="s">
        <v>52</v>
      </c>
    </row>
    <row r="692" spans="14:14" x14ac:dyDescent="0.25">
      <c r="N692" s="58" t="s">
        <v>37</v>
      </c>
    </row>
    <row r="693" spans="14:14" x14ac:dyDescent="0.25">
      <c r="N693" s="58" t="s">
        <v>33</v>
      </c>
    </row>
    <row r="694" spans="14:14" x14ac:dyDescent="0.25">
      <c r="N694" s="58" t="s">
        <v>69</v>
      </c>
    </row>
    <row r="695" spans="14:14" x14ac:dyDescent="0.25">
      <c r="N695" s="58" t="s">
        <v>39</v>
      </c>
    </row>
    <row r="696" spans="14:14" x14ac:dyDescent="0.25">
      <c r="N696" s="58" t="s">
        <v>64</v>
      </c>
    </row>
    <row r="697" spans="14:14" x14ac:dyDescent="0.25">
      <c r="N697" s="58" t="s">
        <v>54</v>
      </c>
    </row>
    <row r="698" spans="14:14" x14ac:dyDescent="0.25">
      <c r="N698" s="58" t="s">
        <v>26</v>
      </c>
    </row>
    <row r="699" spans="14:14" x14ac:dyDescent="0.25">
      <c r="N699" s="58" t="s">
        <v>49</v>
      </c>
    </row>
    <row r="700" spans="14:14" x14ac:dyDescent="0.25">
      <c r="N700" s="58" t="s">
        <v>28</v>
      </c>
    </row>
    <row r="701" spans="14:14" x14ac:dyDescent="0.25">
      <c r="N701" s="58" t="s">
        <v>35</v>
      </c>
    </row>
    <row r="702" spans="14:14" x14ac:dyDescent="0.25">
      <c r="N702" s="58" t="s">
        <v>41</v>
      </c>
    </row>
    <row r="703" spans="14:14" x14ac:dyDescent="0.25">
      <c r="N703" s="58" t="s">
        <v>46</v>
      </c>
    </row>
    <row r="704" spans="14:14" x14ac:dyDescent="0.25">
      <c r="N704" s="58" t="s">
        <v>59</v>
      </c>
    </row>
    <row r="705" spans="14:14" x14ac:dyDescent="0.25">
      <c r="N705" s="58" t="s">
        <v>57</v>
      </c>
    </row>
    <row r="706" spans="14:14" x14ac:dyDescent="0.25">
      <c r="N706" s="33" t="s">
        <v>440</v>
      </c>
    </row>
    <row r="707" spans="14:14" x14ac:dyDescent="0.25">
      <c r="N707" s="58" t="s">
        <v>44</v>
      </c>
    </row>
    <row r="708" spans="14:14" x14ac:dyDescent="0.25">
      <c r="N708" s="58" t="s">
        <v>29</v>
      </c>
    </row>
    <row r="709" spans="14:14" x14ac:dyDescent="0.25">
      <c r="N709" s="58" t="s">
        <v>67</v>
      </c>
    </row>
    <row r="710" spans="14:14" x14ac:dyDescent="0.25">
      <c r="N710" s="58" t="s">
        <v>61</v>
      </c>
    </row>
    <row r="711" spans="14:14" x14ac:dyDescent="0.25">
      <c r="N711" s="58" t="s">
        <v>45</v>
      </c>
    </row>
    <row r="712" spans="14:14" x14ac:dyDescent="0.25">
      <c r="N712" s="58" t="s">
        <v>63</v>
      </c>
    </row>
    <row r="713" spans="14:14" x14ac:dyDescent="0.25">
      <c r="N713" s="58" t="s">
        <v>42</v>
      </c>
    </row>
    <row r="714" spans="14:14" x14ac:dyDescent="0.25">
      <c r="N714" s="58" t="s">
        <v>56</v>
      </c>
    </row>
    <row r="715" spans="14:14" x14ac:dyDescent="0.25">
      <c r="N715" s="58" t="s">
        <v>66</v>
      </c>
    </row>
    <row r="716" spans="14:14" x14ac:dyDescent="0.25">
      <c r="N716" s="58" t="s">
        <v>31</v>
      </c>
    </row>
    <row r="717" spans="14:14" x14ac:dyDescent="0.25">
      <c r="N717" s="58" t="s">
        <v>52</v>
      </c>
    </row>
    <row r="718" spans="14:14" x14ac:dyDescent="0.25">
      <c r="N718" s="58" t="s">
        <v>37</v>
      </c>
    </row>
    <row r="719" spans="14:14" x14ac:dyDescent="0.25">
      <c r="N719" s="58" t="s">
        <v>33</v>
      </c>
    </row>
    <row r="720" spans="14:14" x14ac:dyDescent="0.25">
      <c r="N720" s="58" t="s">
        <v>69</v>
      </c>
    </row>
    <row r="721" spans="14:14" x14ac:dyDescent="0.25">
      <c r="N721" s="58" t="s">
        <v>39</v>
      </c>
    </row>
    <row r="722" spans="14:14" x14ac:dyDescent="0.25">
      <c r="N722" s="58" t="s">
        <v>64</v>
      </c>
    </row>
    <row r="723" spans="14:14" x14ac:dyDescent="0.25">
      <c r="N723" s="58" t="s">
        <v>54</v>
      </c>
    </row>
    <row r="724" spans="14:14" x14ac:dyDescent="0.25">
      <c r="N724" s="58" t="s">
        <v>26</v>
      </c>
    </row>
    <row r="725" spans="14:14" x14ac:dyDescent="0.25">
      <c r="N725" s="58" t="s">
        <v>49</v>
      </c>
    </row>
    <row r="726" spans="14:14" x14ac:dyDescent="0.25">
      <c r="N726" s="58" t="s">
        <v>28</v>
      </c>
    </row>
    <row r="727" spans="14:14" x14ac:dyDescent="0.25">
      <c r="N727" s="58" t="s">
        <v>35</v>
      </c>
    </row>
    <row r="728" spans="14:14" x14ac:dyDescent="0.25">
      <c r="N728" s="58" t="s">
        <v>41</v>
      </c>
    </row>
    <row r="729" spans="14:14" x14ac:dyDescent="0.25">
      <c r="N729" s="58" t="s">
        <v>46</v>
      </c>
    </row>
    <row r="730" spans="14:14" x14ac:dyDescent="0.25">
      <c r="N730" s="58" t="s">
        <v>59</v>
      </c>
    </row>
    <row r="731" spans="14:14" x14ac:dyDescent="0.25">
      <c r="N731" s="58" t="s">
        <v>57</v>
      </c>
    </row>
    <row r="732" spans="14:14" x14ac:dyDescent="0.25">
      <c r="N732" s="33" t="s">
        <v>448</v>
      </c>
    </row>
    <row r="733" spans="14:14" x14ac:dyDescent="0.25">
      <c r="N733" s="58" t="s">
        <v>44</v>
      </c>
    </row>
    <row r="734" spans="14:14" x14ac:dyDescent="0.25">
      <c r="N734" s="58" t="s">
        <v>29</v>
      </c>
    </row>
    <row r="735" spans="14:14" x14ac:dyDescent="0.25">
      <c r="N735" s="58" t="s">
        <v>67</v>
      </c>
    </row>
    <row r="736" spans="14:14" x14ac:dyDescent="0.25">
      <c r="N736" s="58" t="s">
        <v>61</v>
      </c>
    </row>
    <row r="737" spans="14:14" x14ac:dyDescent="0.25">
      <c r="N737" s="58" t="s">
        <v>45</v>
      </c>
    </row>
    <row r="738" spans="14:14" x14ac:dyDescent="0.25">
      <c r="N738" s="58" t="s">
        <v>63</v>
      </c>
    </row>
    <row r="739" spans="14:14" x14ac:dyDescent="0.25">
      <c r="N739" s="58" t="s">
        <v>42</v>
      </c>
    </row>
    <row r="740" spans="14:14" x14ac:dyDescent="0.25">
      <c r="N740" s="58" t="s">
        <v>56</v>
      </c>
    </row>
    <row r="741" spans="14:14" x14ac:dyDescent="0.25">
      <c r="N741" s="58" t="s">
        <v>66</v>
      </c>
    </row>
    <row r="742" spans="14:14" x14ac:dyDescent="0.25">
      <c r="N742" s="58" t="s">
        <v>31</v>
      </c>
    </row>
    <row r="743" spans="14:14" x14ac:dyDescent="0.25">
      <c r="N743" s="58" t="s">
        <v>52</v>
      </c>
    </row>
    <row r="744" spans="14:14" x14ac:dyDescent="0.25">
      <c r="N744" s="58" t="s">
        <v>37</v>
      </c>
    </row>
    <row r="745" spans="14:14" x14ac:dyDescent="0.25">
      <c r="N745" s="58" t="s">
        <v>33</v>
      </c>
    </row>
    <row r="746" spans="14:14" x14ac:dyDescent="0.25">
      <c r="N746" s="58" t="s">
        <v>69</v>
      </c>
    </row>
    <row r="747" spans="14:14" x14ac:dyDescent="0.25">
      <c r="N747" s="58" t="s">
        <v>39</v>
      </c>
    </row>
    <row r="748" spans="14:14" x14ac:dyDescent="0.25">
      <c r="N748" s="58" t="s">
        <v>64</v>
      </c>
    </row>
    <row r="749" spans="14:14" x14ac:dyDescent="0.25">
      <c r="N749" s="58" t="s">
        <v>54</v>
      </c>
    </row>
    <row r="750" spans="14:14" x14ac:dyDescent="0.25">
      <c r="N750" s="58" t="s">
        <v>26</v>
      </c>
    </row>
    <row r="751" spans="14:14" x14ac:dyDescent="0.25">
      <c r="N751" s="58" t="s">
        <v>49</v>
      </c>
    </row>
    <row r="752" spans="14:14" x14ac:dyDescent="0.25">
      <c r="N752" s="58" t="s">
        <v>28</v>
      </c>
    </row>
    <row r="753" spans="14:14" x14ac:dyDescent="0.25">
      <c r="N753" s="58" t="s">
        <v>35</v>
      </c>
    </row>
    <row r="754" spans="14:14" x14ac:dyDescent="0.25">
      <c r="N754" s="58" t="s">
        <v>41</v>
      </c>
    </row>
    <row r="755" spans="14:14" x14ac:dyDescent="0.25">
      <c r="N755" s="58" t="s">
        <v>46</v>
      </c>
    </row>
    <row r="756" spans="14:14" x14ac:dyDescent="0.25">
      <c r="N756" s="58" t="s">
        <v>59</v>
      </c>
    </row>
    <row r="757" spans="14:14" x14ac:dyDescent="0.25">
      <c r="N757" s="58" t="s">
        <v>57</v>
      </c>
    </row>
    <row r="758" spans="14:14" x14ac:dyDescent="0.25">
      <c r="N758" s="33" t="s">
        <v>165</v>
      </c>
    </row>
    <row r="759" spans="14:14" x14ac:dyDescent="0.25">
      <c r="N759" s="58" t="s">
        <v>44</v>
      </c>
    </row>
    <row r="760" spans="14:14" x14ac:dyDescent="0.25">
      <c r="N760" s="58" t="s">
        <v>29</v>
      </c>
    </row>
    <row r="761" spans="14:14" x14ac:dyDescent="0.25">
      <c r="N761" s="58" t="s">
        <v>67</v>
      </c>
    </row>
    <row r="762" spans="14:14" x14ac:dyDescent="0.25">
      <c r="N762" s="58" t="s">
        <v>61</v>
      </c>
    </row>
    <row r="763" spans="14:14" x14ac:dyDescent="0.25">
      <c r="N763" s="58" t="s">
        <v>45</v>
      </c>
    </row>
    <row r="764" spans="14:14" x14ac:dyDescent="0.25">
      <c r="N764" s="58" t="s">
        <v>63</v>
      </c>
    </row>
    <row r="765" spans="14:14" x14ac:dyDescent="0.25">
      <c r="N765" s="58" t="s">
        <v>42</v>
      </c>
    </row>
    <row r="766" spans="14:14" x14ac:dyDescent="0.25">
      <c r="N766" s="58" t="s">
        <v>56</v>
      </c>
    </row>
    <row r="767" spans="14:14" x14ac:dyDescent="0.25">
      <c r="N767" s="58" t="s">
        <v>66</v>
      </c>
    </row>
    <row r="768" spans="14:14" x14ac:dyDescent="0.25">
      <c r="N768" s="58" t="s">
        <v>31</v>
      </c>
    </row>
    <row r="769" spans="14:14" x14ac:dyDescent="0.25">
      <c r="N769" s="58" t="s">
        <v>52</v>
      </c>
    </row>
    <row r="770" spans="14:14" x14ac:dyDescent="0.25">
      <c r="N770" s="58" t="s">
        <v>37</v>
      </c>
    </row>
    <row r="771" spans="14:14" x14ac:dyDescent="0.25">
      <c r="N771" s="58" t="s">
        <v>33</v>
      </c>
    </row>
    <row r="772" spans="14:14" x14ac:dyDescent="0.25">
      <c r="N772" s="58" t="s">
        <v>69</v>
      </c>
    </row>
    <row r="773" spans="14:14" x14ac:dyDescent="0.25">
      <c r="N773" s="58" t="s">
        <v>39</v>
      </c>
    </row>
    <row r="774" spans="14:14" x14ac:dyDescent="0.25">
      <c r="N774" s="58" t="s">
        <v>64</v>
      </c>
    </row>
    <row r="775" spans="14:14" x14ac:dyDescent="0.25">
      <c r="N775" s="58" t="s">
        <v>54</v>
      </c>
    </row>
    <row r="776" spans="14:14" x14ac:dyDescent="0.25">
      <c r="N776" s="58" t="s">
        <v>26</v>
      </c>
    </row>
    <row r="777" spans="14:14" x14ac:dyDescent="0.25">
      <c r="N777" s="58" t="s">
        <v>49</v>
      </c>
    </row>
    <row r="778" spans="14:14" x14ac:dyDescent="0.25">
      <c r="N778" s="58" t="s">
        <v>28</v>
      </c>
    </row>
    <row r="779" spans="14:14" x14ac:dyDescent="0.25">
      <c r="N779" s="58" t="s">
        <v>35</v>
      </c>
    </row>
    <row r="780" spans="14:14" x14ac:dyDescent="0.25">
      <c r="N780" s="58" t="s">
        <v>41</v>
      </c>
    </row>
    <row r="781" spans="14:14" x14ac:dyDescent="0.25">
      <c r="N781" s="58" t="s">
        <v>46</v>
      </c>
    </row>
    <row r="782" spans="14:14" x14ac:dyDescent="0.25">
      <c r="N782" s="58" t="s">
        <v>59</v>
      </c>
    </row>
    <row r="783" spans="14:14" x14ac:dyDescent="0.25">
      <c r="N783" s="58" t="s">
        <v>57</v>
      </c>
    </row>
    <row r="784" spans="14:14" x14ac:dyDescent="0.25">
      <c r="N784" s="33" t="s">
        <v>173</v>
      </c>
    </row>
    <row r="785" spans="14:14" x14ac:dyDescent="0.25">
      <c r="N785" s="58" t="s">
        <v>44</v>
      </c>
    </row>
    <row r="786" spans="14:14" x14ac:dyDescent="0.25">
      <c r="N786" s="58" t="s">
        <v>29</v>
      </c>
    </row>
    <row r="787" spans="14:14" x14ac:dyDescent="0.25">
      <c r="N787" s="58" t="s">
        <v>67</v>
      </c>
    </row>
    <row r="788" spans="14:14" x14ac:dyDescent="0.25">
      <c r="N788" s="58" t="s">
        <v>61</v>
      </c>
    </row>
    <row r="789" spans="14:14" x14ac:dyDescent="0.25">
      <c r="N789" s="58" t="s">
        <v>45</v>
      </c>
    </row>
    <row r="790" spans="14:14" x14ac:dyDescent="0.25">
      <c r="N790" s="58" t="s">
        <v>63</v>
      </c>
    </row>
    <row r="791" spans="14:14" x14ac:dyDescent="0.25">
      <c r="N791" s="58" t="s">
        <v>42</v>
      </c>
    </row>
    <row r="792" spans="14:14" x14ac:dyDescent="0.25">
      <c r="N792" s="58" t="s">
        <v>56</v>
      </c>
    </row>
    <row r="793" spans="14:14" x14ac:dyDescent="0.25">
      <c r="N793" s="58" t="s">
        <v>66</v>
      </c>
    </row>
    <row r="794" spans="14:14" x14ac:dyDescent="0.25">
      <c r="N794" s="58" t="s">
        <v>31</v>
      </c>
    </row>
    <row r="795" spans="14:14" x14ac:dyDescent="0.25">
      <c r="N795" s="58" t="s">
        <v>52</v>
      </c>
    </row>
    <row r="796" spans="14:14" x14ac:dyDescent="0.25">
      <c r="N796" s="58" t="s">
        <v>37</v>
      </c>
    </row>
    <row r="797" spans="14:14" x14ac:dyDescent="0.25">
      <c r="N797" s="58" t="s">
        <v>33</v>
      </c>
    </row>
    <row r="798" spans="14:14" x14ac:dyDescent="0.25">
      <c r="N798" s="58" t="s">
        <v>69</v>
      </c>
    </row>
    <row r="799" spans="14:14" x14ac:dyDescent="0.25">
      <c r="N799" s="58" t="s">
        <v>39</v>
      </c>
    </row>
    <row r="800" spans="14:14" x14ac:dyDescent="0.25">
      <c r="N800" s="58" t="s">
        <v>64</v>
      </c>
    </row>
    <row r="801" spans="14:14" x14ac:dyDescent="0.25">
      <c r="N801" s="58" t="s">
        <v>54</v>
      </c>
    </row>
    <row r="802" spans="14:14" x14ac:dyDescent="0.25">
      <c r="N802" s="58" t="s">
        <v>26</v>
      </c>
    </row>
    <row r="803" spans="14:14" x14ac:dyDescent="0.25">
      <c r="N803" s="58" t="s">
        <v>49</v>
      </c>
    </row>
    <row r="804" spans="14:14" x14ac:dyDescent="0.25">
      <c r="N804" s="58" t="s">
        <v>28</v>
      </c>
    </row>
    <row r="805" spans="14:14" x14ac:dyDescent="0.25">
      <c r="N805" s="58" t="s">
        <v>35</v>
      </c>
    </row>
    <row r="806" spans="14:14" x14ac:dyDescent="0.25">
      <c r="N806" s="58" t="s">
        <v>41</v>
      </c>
    </row>
    <row r="807" spans="14:14" x14ac:dyDescent="0.25">
      <c r="N807" s="58" t="s">
        <v>46</v>
      </c>
    </row>
    <row r="808" spans="14:14" x14ac:dyDescent="0.25">
      <c r="N808" s="58" t="s">
        <v>59</v>
      </c>
    </row>
    <row r="809" spans="14:14" x14ac:dyDescent="0.25">
      <c r="N809" s="58" t="s">
        <v>57</v>
      </c>
    </row>
    <row r="810" spans="14:14" x14ac:dyDescent="0.25">
      <c r="N810" s="33" t="s">
        <v>181</v>
      </c>
    </row>
    <row r="811" spans="14:14" x14ac:dyDescent="0.25">
      <c r="N811" s="58" t="s">
        <v>44</v>
      </c>
    </row>
    <row r="812" spans="14:14" x14ac:dyDescent="0.25">
      <c r="N812" s="58" t="s">
        <v>29</v>
      </c>
    </row>
    <row r="813" spans="14:14" x14ac:dyDescent="0.25">
      <c r="N813" s="58" t="s">
        <v>67</v>
      </c>
    </row>
    <row r="814" spans="14:14" x14ac:dyDescent="0.25">
      <c r="N814" s="58" t="s">
        <v>61</v>
      </c>
    </row>
    <row r="815" spans="14:14" x14ac:dyDescent="0.25">
      <c r="N815" s="58" t="s">
        <v>45</v>
      </c>
    </row>
    <row r="816" spans="14:14" x14ac:dyDescent="0.25">
      <c r="N816" s="58" t="s">
        <v>63</v>
      </c>
    </row>
    <row r="817" spans="14:14" x14ac:dyDescent="0.25">
      <c r="N817" s="58" t="s">
        <v>42</v>
      </c>
    </row>
    <row r="818" spans="14:14" x14ac:dyDescent="0.25">
      <c r="N818" s="58" t="s">
        <v>56</v>
      </c>
    </row>
    <row r="819" spans="14:14" x14ac:dyDescent="0.25">
      <c r="N819" s="58" t="s">
        <v>66</v>
      </c>
    </row>
    <row r="820" spans="14:14" x14ac:dyDescent="0.25">
      <c r="N820" s="58" t="s">
        <v>31</v>
      </c>
    </row>
    <row r="821" spans="14:14" x14ac:dyDescent="0.25">
      <c r="N821" s="58" t="s">
        <v>52</v>
      </c>
    </row>
    <row r="822" spans="14:14" x14ac:dyDescent="0.25">
      <c r="N822" s="58" t="s">
        <v>37</v>
      </c>
    </row>
    <row r="823" spans="14:14" x14ac:dyDescent="0.25">
      <c r="N823" s="58" t="s">
        <v>33</v>
      </c>
    </row>
    <row r="824" spans="14:14" x14ac:dyDescent="0.25">
      <c r="N824" s="58" t="s">
        <v>69</v>
      </c>
    </row>
    <row r="825" spans="14:14" x14ac:dyDescent="0.25">
      <c r="N825" s="58" t="s">
        <v>39</v>
      </c>
    </row>
    <row r="826" spans="14:14" x14ac:dyDescent="0.25">
      <c r="N826" s="58" t="s">
        <v>64</v>
      </c>
    </row>
    <row r="827" spans="14:14" x14ac:dyDescent="0.25">
      <c r="N827" s="58" t="s">
        <v>54</v>
      </c>
    </row>
    <row r="828" spans="14:14" x14ac:dyDescent="0.25">
      <c r="N828" s="58" t="s">
        <v>26</v>
      </c>
    </row>
    <row r="829" spans="14:14" x14ac:dyDescent="0.25">
      <c r="N829" s="58" t="s">
        <v>49</v>
      </c>
    </row>
    <row r="830" spans="14:14" x14ac:dyDescent="0.25">
      <c r="N830" s="58" t="s">
        <v>28</v>
      </c>
    </row>
    <row r="831" spans="14:14" x14ac:dyDescent="0.25">
      <c r="N831" s="58" t="s">
        <v>35</v>
      </c>
    </row>
    <row r="832" spans="14:14" x14ac:dyDescent="0.25">
      <c r="N832" s="58" t="s">
        <v>41</v>
      </c>
    </row>
    <row r="833" spans="14:14" x14ac:dyDescent="0.25">
      <c r="N833" s="58" t="s">
        <v>46</v>
      </c>
    </row>
    <row r="834" spans="14:14" x14ac:dyDescent="0.25">
      <c r="N834" s="58" t="s">
        <v>59</v>
      </c>
    </row>
    <row r="835" spans="14:14" x14ac:dyDescent="0.25">
      <c r="N835" s="58" t="s">
        <v>57</v>
      </c>
    </row>
    <row r="836" spans="14:14" x14ac:dyDescent="0.25">
      <c r="N836" s="33" t="s">
        <v>432</v>
      </c>
    </row>
    <row r="837" spans="14:14" x14ac:dyDescent="0.25">
      <c r="N837" s="58" t="s">
        <v>44</v>
      </c>
    </row>
    <row r="838" spans="14:14" x14ac:dyDescent="0.25">
      <c r="N838" s="58" t="s">
        <v>29</v>
      </c>
    </row>
    <row r="839" spans="14:14" x14ac:dyDescent="0.25">
      <c r="N839" s="58" t="s">
        <v>67</v>
      </c>
    </row>
    <row r="840" spans="14:14" x14ac:dyDescent="0.25">
      <c r="N840" s="58" t="s">
        <v>61</v>
      </c>
    </row>
    <row r="841" spans="14:14" x14ac:dyDescent="0.25">
      <c r="N841" s="58" t="s">
        <v>45</v>
      </c>
    </row>
    <row r="842" spans="14:14" x14ac:dyDescent="0.25">
      <c r="N842" s="58" t="s">
        <v>63</v>
      </c>
    </row>
    <row r="843" spans="14:14" x14ac:dyDescent="0.25">
      <c r="N843" s="58" t="s">
        <v>42</v>
      </c>
    </row>
    <row r="844" spans="14:14" x14ac:dyDescent="0.25">
      <c r="N844" s="58" t="s">
        <v>56</v>
      </c>
    </row>
    <row r="845" spans="14:14" x14ac:dyDescent="0.25">
      <c r="N845" s="58" t="s">
        <v>66</v>
      </c>
    </row>
    <row r="846" spans="14:14" x14ac:dyDescent="0.25">
      <c r="N846" s="58" t="s">
        <v>31</v>
      </c>
    </row>
    <row r="847" spans="14:14" x14ac:dyDescent="0.25">
      <c r="N847" s="58" t="s">
        <v>52</v>
      </c>
    </row>
    <row r="848" spans="14:14" x14ac:dyDescent="0.25">
      <c r="N848" s="58" t="s">
        <v>37</v>
      </c>
    </row>
    <row r="849" spans="14:14" x14ac:dyDescent="0.25">
      <c r="N849" s="58" t="s">
        <v>33</v>
      </c>
    </row>
    <row r="850" spans="14:14" x14ac:dyDescent="0.25">
      <c r="N850" s="58" t="s">
        <v>69</v>
      </c>
    </row>
    <row r="851" spans="14:14" x14ac:dyDescent="0.25">
      <c r="N851" s="58" t="s">
        <v>39</v>
      </c>
    </row>
    <row r="852" spans="14:14" x14ac:dyDescent="0.25">
      <c r="N852" s="58" t="s">
        <v>64</v>
      </c>
    </row>
    <row r="853" spans="14:14" x14ac:dyDescent="0.25">
      <c r="N853" s="58" t="s">
        <v>54</v>
      </c>
    </row>
    <row r="854" spans="14:14" x14ac:dyDescent="0.25">
      <c r="N854" s="58" t="s">
        <v>26</v>
      </c>
    </row>
    <row r="855" spans="14:14" x14ac:dyDescent="0.25">
      <c r="N855" s="58" t="s">
        <v>49</v>
      </c>
    </row>
    <row r="856" spans="14:14" x14ac:dyDescent="0.25">
      <c r="N856" s="58" t="s">
        <v>28</v>
      </c>
    </row>
    <row r="857" spans="14:14" x14ac:dyDescent="0.25">
      <c r="N857" s="58" t="s">
        <v>35</v>
      </c>
    </row>
    <row r="858" spans="14:14" x14ac:dyDescent="0.25">
      <c r="N858" s="58" t="s">
        <v>41</v>
      </c>
    </row>
    <row r="859" spans="14:14" x14ac:dyDescent="0.25">
      <c r="N859" s="58" t="s">
        <v>46</v>
      </c>
    </row>
    <row r="860" spans="14:14" x14ac:dyDescent="0.25">
      <c r="N860" s="58" t="s">
        <v>59</v>
      </c>
    </row>
    <row r="861" spans="14:14" x14ac:dyDescent="0.25">
      <c r="N861" s="58" t="s">
        <v>57</v>
      </c>
    </row>
    <row r="862" spans="14:14" x14ac:dyDescent="0.25">
      <c r="N862" s="33" t="s">
        <v>188</v>
      </c>
    </row>
    <row r="863" spans="14:14" x14ac:dyDescent="0.25">
      <c r="N863" s="58" t="s">
        <v>44</v>
      </c>
    </row>
    <row r="864" spans="14:14" x14ac:dyDescent="0.25">
      <c r="N864" s="58" t="s">
        <v>29</v>
      </c>
    </row>
    <row r="865" spans="14:14" x14ac:dyDescent="0.25">
      <c r="N865" s="58" t="s">
        <v>67</v>
      </c>
    </row>
    <row r="866" spans="14:14" x14ac:dyDescent="0.25">
      <c r="N866" s="58" t="s">
        <v>61</v>
      </c>
    </row>
    <row r="867" spans="14:14" x14ac:dyDescent="0.25">
      <c r="N867" s="58" t="s">
        <v>45</v>
      </c>
    </row>
    <row r="868" spans="14:14" x14ac:dyDescent="0.25">
      <c r="N868" s="58" t="s">
        <v>63</v>
      </c>
    </row>
    <row r="869" spans="14:14" x14ac:dyDescent="0.25">
      <c r="N869" s="58" t="s">
        <v>42</v>
      </c>
    </row>
    <row r="870" spans="14:14" x14ac:dyDescent="0.25">
      <c r="N870" s="58" t="s">
        <v>56</v>
      </c>
    </row>
    <row r="871" spans="14:14" x14ac:dyDescent="0.25">
      <c r="N871" s="58" t="s">
        <v>66</v>
      </c>
    </row>
    <row r="872" spans="14:14" x14ac:dyDescent="0.25">
      <c r="N872" s="58" t="s">
        <v>31</v>
      </c>
    </row>
    <row r="873" spans="14:14" x14ac:dyDescent="0.25">
      <c r="N873" s="58" t="s">
        <v>52</v>
      </c>
    </row>
    <row r="874" spans="14:14" x14ac:dyDescent="0.25">
      <c r="N874" s="58" t="s">
        <v>37</v>
      </c>
    </row>
    <row r="875" spans="14:14" x14ac:dyDescent="0.25">
      <c r="N875" s="58" t="s">
        <v>33</v>
      </c>
    </row>
    <row r="876" spans="14:14" x14ac:dyDescent="0.25">
      <c r="N876" s="58" t="s">
        <v>69</v>
      </c>
    </row>
    <row r="877" spans="14:14" x14ac:dyDescent="0.25">
      <c r="N877" s="58" t="s">
        <v>39</v>
      </c>
    </row>
    <row r="878" spans="14:14" x14ac:dyDescent="0.25">
      <c r="N878" s="58" t="s">
        <v>64</v>
      </c>
    </row>
    <row r="879" spans="14:14" x14ac:dyDescent="0.25">
      <c r="N879" s="58" t="s">
        <v>54</v>
      </c>
    </row>
    <row r="880" spans="14:14" x14ac:dyDescent="0.25">
      <c r="N880" s="58" t="s">
        <v>26</v>
      </c>
    </row>
    <row r="881" spans="14:14" x14ac:dyDescent="0.25">
      <c r="N881" s="58" t="s">
        <v>49</v>
      </c>
    </row>
    <row r="882" spans="14:14" x14ac:dyDescent="0.25">
      <c r="N882" s="58" t="s">
        <v>28</v>
      </c>
    </row>
    <row r="883" spans="14:14" x14ac:dyDescent="0.25">
      <c r="N883" s="58" t="s">
        <v>35</v>
      </c>
    </row>
    <row r="884" spans="14:14" x14ac:dyDescent="0.25">
      <c r="N884" s="58" t="s">
        <v>41</v>
      </c>
    </row>
    <row r="885" spans="14:14" x14ac:dyDescent="0.25">
      <c r="N885" s="58" t="s">
        <v>46</v>
      </c>
    </row>
    <row r="886" spans="14:14" x14ac:dyDescent="0.25">
      <c r="N886" s="58" t="s">
        <v>59</v>
      </c>
    </row>
    <row r="887" spans="14:14" x14ac:dyDescent="0.25">
      <c r="N887" s="58" t="s">
        <v>57</v>
      </c>
    </row>
    <row r="888" spans="14:14" x14ac:dyDescent="0.25">
      <c r="N888" s="33" t="s">
        <v>456</v>
      </c>
    </row>
    <row r="889" spans="14:14" x14ac:dyDescent="0.25">
      <c r="N889" s="58" t="s">
        <v>44</v>
      </c>
    </row>
    <row r="890" spans="14:14" x14ac:dyDescent="0.25">
      <c r="N890" s="58" t="s">
        <v>29</v>
      </c>
    </row>
    <row r="891" spans="14:14" x14ac:dyDescent="0.25">
      <c r="N891" s="58" t="s">
        <v>67</v>
      </c>
    </row>
    <row r="892" spans="14:14" x14ac:dyDescent="0.25">
      <c r="N892" s="58" t="s">
        <v>61</v>
      </c>
    </row>
    <row r="893" spans="14:14" x14ac:dyDescent="0.25">
      <c r="N893" s="58" t="s">
        <v>45</v>
      </c>
    </row>
    <row r="894" spans="14:14" x14ac:dyDescent="0.25">
      <c r="N894" s="58" t="s">
        <v>63</v>
      </c>
    </row>
    <row r="895" spans="14:14" x14ac:dyDescent="0.25">
      <c r="N895" s="58" t="s">
        <v>42</v>
      </c>
    </row>
    <row r="896" spans="14:14" x14ac:dyDescent="0.25">
      <c r="N896" s="58" t="s">
        <v>56</v>
      </c>
    </row>
    <row r="897" spans="14:14" x14ac:dyDescent="0.25">
      <c r="N897" s="58" t="s">
        <v>66</v>
      </c>
    </row>
    <row r="898" spans="14:14" x14ac:dyDescent="0.25">
      <c r="N898" s="58" t="s">
        <v>31</v>
      </c>
    </row>
    <row r="899" spans="14:14" x14ac:dyDescent="0.25">
      <c r="N899" s="58" t="s">
        <v>52</v>
      </c>
    </row>
    <row r="900" spans="14:14" x14ac:dyDescent="0.25">
      <c r="N900" s="58" t="s">
        <v>37</v>
      </c>
    </row>
    <row r="901" spans="14:14" x14ac:dyDescent="0.25">
      <c r="N901" s="58" t="s">
        <v>33</v>
      </c>
    </row>
    <row r="902" spans="14:14" x14ac:dyDescent="0.25">
      <c r="N902" s="58" t="s">
        <v>69</v>
      </c>
    </row>
    <row r="903" spans="14:14" x14ac:dyDescent="0.25">
      <c r="N903" s="58" t="s">
        <v>39</v>
      </c>
    </row>
    <row r="904" spans="14:14" x14ac:dyDescent="0.25">
      <c r="N904" s="58" t="s">
        <v>64</v>
      </c>
    </row>
    <row r="905" spans="14:14" x14ac:dyDescent="0.25">
      <c r="N905" s="58" t="s">
        <v>54</v>
      </c>
    </row>
    <row r="906" spans="14:14" x14ac:dyDescent="0.25">
      <c r="N906" s="58" t="s">
        <v>26</v>
      </c>
    </row>
    <row r="907" spans="14:14" x14ac:dyDescent="0.25">
      <c r="N907" s="58" t="s">
        <v>49</v>
      </c>
    </row>
    <row r="908" spans="14:14" x14ac:dyDescent="0.25">
      <c r="N908" s="58" t="s">
        <v>28</v>
      </c>
    </row>
    <row r="909" spans="14:14" x14ac:dyDescent="0.25">
      <c r="N909" s="58" t="s">
        <v>35</v>
      </c>
    </row>
    <row r="910" spans="14:14" x14ac:dyDescent="0.25">
      <c r="N910" s="58" t="s">
        <v>41</v>
      </c>
    </row>
    <row r="911" spans="14:14" x14ac:dyDescent="0.25">
      <c r="N911" s="58" t="s">
        <v>46</v>
      </c>
    </row>
    <row r="912" spans="14:14" x14ac:dyDescent="0.25">
      <c r="N912" s="58" t="s">
        <v>59</v>
      </c>
    </row>
    <row r="913" spans="14:14" x14ac:dyDescent="0.25">
      <c r="N913" s="58" t="s">
        <v>57</v>
      </c>
    </row>
    <row r="914" spans="14:14" x14ac:dyDescent="0.25">
      <c r="N914" s="33" t="s">
        <v>566</v>
      </c>
    </row>
    <row r="915" spans="14:14" x14ac:dyDescent="0.25">
      <c r="N915" s="58" t="s">
        <v>44</v>
      </c>
    </row>
    <row r="916" spans="14:14" x14ac:dyDescent="0.25">
      <c r="N916" s="58" t="s">
        <v>29</v>
      </c>
    </row>
    <row r="917" spans="14:14" x14ac:dyDescent="0.25">
      <c r="N917" s="58" t="s">
        <v>67</v>
      </c>
    </row>
    <row r="918" spans="14:14" x14ac:dyDescent="0.25">
      <c r="N918" s="58" t="s">
        <v>61</v>
      </c>
    </row>
    <row r="919" spans="14:14" x14ac:dyDescent="0.25">
      <c r="N919" s="58" t="s">
        <v>45</v>
      </c>
    </row>
    <row r="920" spans="14:14" x14ac:dyDescent="0.25">
      <c r="N920" s="58" t="s">
        <v>63</v>
      </c>
    </row>
    <row r="921" spans="14:14" x14ac:dyDescent="0.25">
      <c r="N921" s="58" t="s">
        <v>42</v>
      </c>
    </row>
    <row r="922" spans="14:14" x14ac:dyDescent="0.25">
      <c r="N922" s="58" t="s">
        <v>56</v>
      </c>
    </row>
    <row r="923" spans="14:14" x14ac:dyDescent="0.25">
      <c r="N923" s="58" t="s">
        <v>66</v>
      </c>
    </row>
    <row r="924" spans="14:14" x14ac:dyDescent="0.25">
      <c r="N924" s="58" t="s">
        <v>31</v>
      </c>
    </row>
    <row r="925" spans="14:14" x14ac:dyDescent="0.25">
      <c r="N925" s="58" t="s">
        <v>52</v>
      </c>
    </row>
    <row r="926" spans="14:14" x14ac:dyDescent="0.25">
      <c r="N926" s="58" t="s">
        <v>37</v>
      </c>
    </row>
    <row r="927" spans="14:14" x14ac:dyDescent="0.25">
      <c r="N927" s="58" t="s">
        <v>33</v>
      </c>
    </row>
    <row r="928" spans="14:14" x14ac:dyDescent="0.25">
      <c r="N928" s="58" t="s">
        <v>69</v>
      </c>
    </row>
    <row r="929" spans="14:14" x14ac:dyDescent="0.25">
      <c r="N929" s="58" t="s">
        <v>39</v>
      </c>
    </row>
    <row r="930" spans="14:14" x14ac:dyDescent="0.25">
      <c r="N930" s="58" t="s">
        <v>64</v>
      </c>
    </row>
    <row r="931" spans="14:14" x14ac:dyDescent="0.25">
      <c r="N931" s="58" t="s">
        <v>54</v>
      </c>
    </row>
    <row r="932" spans="14:14" x14ac:dyDescent="0.25">
      <c r="N932" s="58" t="s">
        <v>26</v>
      </c>
    </row>
    <row r="933" spans="14:14" x14ac:dyDescent="0.25">
      <c r="N933" s="58" t="s">
        <v>49</v>
      </c>
    </row>
    <row r="934" spans="14:14" x14ac:dyDescent="0.25">
      <c r="N934" s="58" t="s">
        <v>28</v>
      </c>
    </row>
    <row r="935" spans="14:14" x14ac:dyDescent="0.25">
      <c r="N935" s="58" t="s">
        <v>35</v>
      </c>
    </row>
    <row r="936" spans="14:14" x14ac:dyDescent="0.25">
      <c r="N936" s="58" t="s">
        <v>41</v>
      </c>
    </row>
    <row r="937" spans="14:14" x14ac:dyDescent="0.25">
      <c r="N937" s="58" t="s">
        <v>46</v>
      </c>
    </row>
    <row r="938" spans="14:14" x14ac:dyDescent="0.25">
      <c r="N938" s="58" t="s">
        <v>59</v>
      </c>
    </row>
    <row r="939" spans="14:14" x14ac:dyDescent="0.25">
      <c r="N939" s="58" t="s">
        <v>57</v>
      </c>
    </row>
    <row r="940" spans="14:14" x14ac:dyDescent="0.25">
      <c r="N940" s="33" t="s">
        <v>495</v>
      </c>
    </row>
    <row r="941" spans="14:14" x14ac:dyDescent="0.25">
      <c r="N941" s="58" t="s">
        <v>44</v>
      </c>
    </row>
    <row r="942" spans="14:14" x14ac:dyDescent="0.25">
      <c r="N942" s="58" t="s">
        <v>29</v>
      </c>
    </row>
    <row r="943" spans="14:14" x14ac:dyDescent="0.25">
      <c r="N943" s="58" t="s">
        <v>67</v>
      </c>
    </row>
    <row r="944" spans="14:14" x14ac:dyDescent="0.25">
      <c r="N944" s="58" t="s">
        <v>61</v>
      </c>
    </row>
    <row r="945" spans="14:14" x14ac:dyDescent="0.25">
      <c r="N945" s="58" t="s">
        <v>45</v>
      </c>
    </row>
    <row r="946" spans="14:14" x14ac:dyDescent="0.25">
      <c r="N946" s="58" t="s">
        <v>63</v>
      </c>
    </row>
    <row r="947" spans="14:14" x14ac:dyDescent="0.25">
      <c r="N947" s="58" t="s">
        <v>42</v>
      </c>
    </row>
    <row r="948" spans="14:14" x14ac:dyDescent="0.25">
      <c r="N948" s="58" t="s">
        <v>56</v>
      </c>
    </row>
    <row r="949" spans="14:14" x14ac:dyDescent="0.25">
      <c r="N949" s="58" t="s">
        <v>66</v>
      </c>
    </row>
    <row r="950" spans="14:14" x14ac:dyDescent="0.25">
      <c r="N950" s="58" t="s">
        <v>31</v>
      </c>
    </row>
    <row r="951" spans="14:14" x14ac:dyDescent="0.25">
      <c r="N951" s="58" t="s">
        <v>52</v>
      </c>
    </row>
    <row r="952" spans="14:14" x14ac:dyDescent="0.25">
      <c r="N952" s="58" t="s">
        <v>37</v>
      </c>
    </row>
    <row r="953" spans="14:14" x14ac:dyDescent="0.25">
      <c r="N953" s="58" t="s">
        <v>33</v>
      </c>
    </row>
    <row r="954" spans="14:14" x14ac:dyDescent="0.25">
      <c r="N954" s="58" t="s">
        <v>69</v>
      </c>
    </row>
    <row r="955" spans="14:14" x14ac:dyDescent="0.25">
      <c r="N955" s="58" t="s">
        <v>39</v>
      </c>
    </row>
    <row r="956" spans="14:14" x14ac:dyDescent="0.25">
      <c r="N956" s="58" t="s">
        <v>64</v>
      </c>
    </row>
    <row r="957" spans="14:14" x14ac:dyDescent="0.25">
      <c r="N957" s="58" t="s">
        <v>54</v>
      </c>
    </row>
    <row r="958" spans="14:14" x14ac:dyDescent="0.25">
      <c r="N958" s="58" t="s">
        <v>26</v>
      </c>
    </row>
    <row r="959" spans="14:14" x14ac:dyDescent="0.25">
      <c r="N959" s="58" t="s">
        <v>49</v>
      </c>
    </row>
    <row r="960" spans="14:14" x14ac:dyDescent="0.25">
      <c r="N960" s="58" t="s">
        <v>28</v>
      </c>
    </row>
    <row r="961" spans="14:14" x14ac:dyDescent="0.25">
      <c r="N961" s="58" t="s">
        <v>35</v>
      </c>
    </row>
    <row r="962" spans="14:14" x14ac:dyDescent="0.25">
      <c r="N962" s="58" t="s">
        <v>41</v>
      </c>
    </row>
    <row r="963" spans="14:14" x14ac:dyDescent="0.25">
      <c r="N963" s="58" t="s">
        <v>46</v>
      </c>
    </row>
    <row r="964" spans="14:14" x14ac:dyDescent="0.25">
      <c r="N964" s="58" t="s">
        <v>59</v>
      </c>
    </row>
    <row r="965" spans="14:14" x14ac:dyDescent="0.25">
      <c r="N965" s="58" t="s">
        <v>57</v>
      </c>
    </row>
    <row r="966" spans="14:14" x14ac:dyDescent="0.25">
      <c r="N966" s="33" t="s">
        <v>339</v>
      </c>
    </row>
    <row r="967" spans="14:14" x14ac:dyDescent="0.25">
      <c r="N967" s="58" t="s">
        <v>44</v>
      </c>
    </row>
    <row r="968" spans="14:14" x14ac:dyDescent="0.25">
      <c r="N968" s="58" t="s">
        <v>29</v>
      </c>
    </row>
    <row r="969" spans="14:14" x14ac:dyDescent="0.25">
      <c r="N969" s="58" t="s">
        <v>67</v>
      </c>
    </row>
    <row r="970" spans="14:14" x14ac:dyDescent="0.25">
      <c r="N970" s="58" t="s">
        <v>61</v>
      </c>
    </row>
    <row r="971" spans="14:14" x14ac:dyDescent="0.25">
      <c r="N971" s="58" t="s">
        <v>45</v>
      </c>
    </row>
    <row r="972" spans="14:14" x14ac:dyDescent="0.25">
      <c r="N972" s="58" t="s">
        <v>63</v>
      </c>
    </row>
    <row r="973" spans="14:14" x14ac:dyDescent="0.25">
      <c r="N973" s="58" t="s">
        <v>42</v>
      </c>
    </row>
    <row r="974" spans="14:14" x14ac:dyDescent="0.25">
      <c r="N974" s="58" t="s">
        <v>56</v>
      </c>
    </row>
    <row r="975" spans="14:14" x14ac:dyDescent="0.25">
      <c r="N975" s="58" t="s">
        <v>66</v>
      </c>
    </row>
    <row r="976" spans="14:14" x14ac:dyDescent="0.25">
      <c r="N976" s="58" t="s">
        <v>31</v>
      </c>
    </row>
    <row r="977" spans="14:14" x14ac:dyDescent="0.25">
      <c r="N977" s="58" t="s">
        <v>52</v>
      </c>
    </row>
    <row r="978" spans="14:14" x14ac:dyDescent="0.25">
      <c r="N978" s="58" t="s">
        <v>37</v>
      </c>
    </row>
    <row r="979" spans="14:14" x14ac:dyDescent="0.25">
      <c r="N979" s="58" t="s">
        <v>33</v>
      </c>
    </row>
    <row r="980" spans="14:14" x14ac:dyDescent="0.25">
      <c r="N980" s="58" t="s">
        <v>69</v>
      </c>
    </row>
    <row r="981" spans="14:14" x14ac:dyDescent="0.25">
      <c r="N981" s="58" t="s">
        <v>39</v>
      </c>
    </row>
    <row r="982" spans="14:14" x14ac:dyDescent="0.25">
      <c r="N982" s="58" t="s">
        <v>64</v>
      </c>
    </row>
    <row r="983" spans="14:14" x14ac:dyDescent="0.25">
      <c r="N983" s="58" t="s">
        <v>54</v>
      </c>
    </row>
    <row r="984" spans="14:14" x14ac:dyDescent="0.25">
      <c r="N984" s="58" t="s">
        <v>26</v>
      </c>
    </row>
    <row r="985" spans="14:14" x14ac:dyDescent="0.25">
      <c r="N985" s="58" t="s">
        <v>49</v>
      </c>
    </row>
    <row r="986" spans="14:14" x14ac:dyDescent="0.25">
      <c r="N986" s="58" t="s">
        <v>28</v>
      </c>
    </row>
    <row r="987" spans="14:14" x14ac:dyDescent="0.25">
      <c r="N987" s="58" t="s">
        <v>35</v>
      </c>
    </row>
    <row r="988" spans="14:14" x14ac:dyDescent="0.25">
      <c r="N988" s="58" t="s">
        <v>41</v>
      </c>
    </row>
    <row r="989" spans="14:14" x14ac:dyDescent="0.25">
      <c r="N989" s="58" t="s">
        <v>46</v>
      </c>
    </row>
    <row r="990" spans="14:14" x14ac:dyDescent="0.25">
      <c r="N990" s="58" t="s">
        <v>59</v>
      </c>
    </row>
    <row r="991" spans="14:14" x14ac:dyDescent="0.25">
      <c r="N991" s="58" t="s">
        <v>57</v>
      </c>
    </row>
    <row r="992" spans="14:14" x14ac:dyDescent="0.25">
      <c r="N992" s="33" t="s">
        <v>196</v>
      </c>
    </row>
    <row r="993" spans="14:14" x14ac:dyDescent="0.25">
      <c r="N993" s="58" t="s">
        <v>44</v>
      </c>
    </row>
    <row r="994" spans="14:14" x14ac:dyDescent="0.25">
      <c r="N994" s="58" t="s">
        <v>29</v>
      </c>
    </row>
    <row r="995" spans="14:14" x14ac:dyDescent="0.25">
      <c r="N995" s="58" t="s">
        <v>67</v>
      </c>
    </row>
    <row r="996" spans="14:14" x14ac:dyDescent="0.25">
      <c r="N996" s="58" t="s">
        <v>61</v>
      </c>
    </row>
    <row r="997" spans="14:14" x14ac:dyDescent="0.25">
      <c r="N997" s="58" t="s">
        <v>45</v>
      </c>
    </row>
    <row r="998" spans="14:14" x14ac:dyDescent="0.25">
      <c r="N998" s="58" t="s">
        <v>63</v>
      </c>
    </row>
    <row r="999" spans="14:14" x14ac:dyDescent="0.25">
      <c r="N999" s="58" t="s">
        <v>42</v>
      </c>
    </row>
    <row r="1000" spans="14:14" x14ac:dyDescent="0.25">
      <c r="N1000" s="58" t="s">
        <v>56</v>
      </c>
    </row>
    <row r="1001" spans="14:14" x14ac:dyDescent="0.25">
      <c r="N1001" s="58" t="s">
        <v>66</v>
      </c>
    </row>
    <row r="1002" spans="14:14" x14ac:dyDescent="0.25">
      <c r="N1002" s="58" t="s">
        <v>31</v>
      </c>
    </row>
    <row r="1003" spans="14:14" x14ac:dyDescent="0.25">
      <c r="N1003" s="58" t="s">
        <v>52</v>
      </c>
    </row>
    <row r="1004" spans="14:14" x14ac:dyDescent="0.25">
      <c r="N1004" s="58" t="s">
        <v>37</v>
      </c>
    </row>
    <row r="1005" spans="14:14" x14ac:dyDescent="0.25">
      <c r="N1005" s="58" t="s">
        <v>33</v>
      </c>
    </row>
    <row r="1006" spans="14:14" x14ac:dyDescent="0.25">
      <c r="N1006" s="58" t="s">
        <v>69</v>
      </c>
    </row>
    <row r="1007" spans="14:14" x14ac:dyDescent="0.25">
      <c r="N1007" s="58" t="s">
        <v>39</v>
      </c>
    </row>
    <row r="1008" spans="14:14" x14ac:dyDescent="0.25">
      <c r="N1008" s="58" t="s">
        <v>64</v>
      </c>
    </row>
    <row r="1009" spans="14:14" x14ac:dyDescent="0.25">
      <c r="N1009" s="58" t="s">
        <v>54</v>
      </c>
    </row>
    <row r="1010" spans="14:14" x14ac:dyDescent="0.25">
      <c r="N1010" s="58" t="s">
        <v>26</v>
      </c>
    </row>
    <row r="1011" spans="14:14" x14ac:dyDescent="0.25">
      <c r="N1011" s="58" t="s">
        <v>49</v>
      </c>
    </row>
    <row r="1012" spans="14:14" x14ac:dyDescent="0.25">
      <c r="N1012" s="58" t="s">
        <v>28</v>
      </c>
    </row>
    <row r="1013" spans="14:14" x14ac:dyDescent="0.25">
      <c r="N1013" s="58" t="s">
        <v>35</v>
      </c>
    </row>
    <row r="1014" spans="14:14" x14ac:dyDescent="0.25">
      <c r="N1014" s="58" t="s">
        <v>41</v>
      </c>
    </row>
    <row r="1015" spans="14:14" x14ac:dyDescent="0.25">
      <c r="N1015" s="58" t="s">
        <v>46</v>
      </c>
    </row>
    <row r="1016" spans="14:14" x14ac:dyDescent="0.25">
      <c r="N1016" s="58" t="s">
        <v>59</v>
      </c>
    </row>
    <row r="1017" spans="14:14" x14ac:dyDescent="0.25">
      <c r="N1017" s="58" t="s">
        <v>57</v>
      </c>
    </row>
    <row r="1018" spans="14:14" x14ac:dyDescent="0.25">
      <c r="N1018" s="33" t="s">
        <v>590</v>
      </c>
    </row>
    <row r="1019" spans="14:14" x14ac:dyDescent="0.25">
      <c r="N1019" s="58" t="s">
        <v>44</v>
      </c>
    </row>
    <row r="1020" spans="14:14" x14ac:dyDescent="0.25">
      <c r="N1020" s="58" t="s">
        <v>29</v>
      </c>
    </row>
    <row r="1021" spans="14:14" x14ac:dyDescent="0.25">
      <c r="N1021" s="58" t="s">
        <v>67</v>
      </c>
    </row>
    <row r="1022" spans="14:14" x14ac:dyDescent="0.25">
      <c r="N1022" s="58" t="s">
        <v>61</v>
      </c>
    </row>
    <row r="1023" spans="14:14" x14ac:dyDescent="0.25">
      <c r="N1023" s="58" t="s">
        <v>45</v>
      </c>
    </row>
    <row r="1024" spans="14:14" x14ac:dyDescent="0.25">
      <c r="N1024" s="58" t="s">
        <v>63</v>
      </c>
    </row>
    <row r="1025" spans="14:14" x14ac:dyDescent="0.25">
      <c r="N1025" s="58" t="s">
        <v>42</v>
      </c>
    </row>
    <row r="1026" spans="14:14" x14ac:dyDescent="0.25">
      <c r="N1026" s="58" t="s">
        <v>56</v>
      </c>
    </row>
    <row r="1027" spans="14:14" x14ac:dyDescent="0.25">
      <c r="N1027" s="58" t="s">
        <v>66</v>
      </c>
    </row>
    <row r="1028" spans="14:14" x14ac:dyDescent="0.25">
      <c r="N1028" s="58" t="s">
        <v>31</v>
      </c>
    </row>
    <row r="1029" spans="14:14" x14ac:dyDescent="0.25">
      <c r="N1029" s="58" t="s">
        <v>52</v>
      </c>
    </row>
    <row r="1030" spans="14:14" x14ac:dyDescent="0.25">
      <c r="N1030" s="58" t="s">
        <v>37</v>
      </c>
    </row>
    <row r="1031" spans="14:14" x14ac:dyDescent="0.25">
      <c r="N1031" s="58" t="s">
        <v>33</v>
      </c>
    </row>
    <row r="1032" spans="14:14" x14ac:dyDescent="0.25">
      <c r="N1032" s="58" t="s">
        <v>69</v>
      </c>
    </row>
    <row r="1033" spans="14:14" x14ac:dyDescent="0.25">
      <c r="N1033" s="58" t="s">
        <v>39</v>
      </c>
    </row>
    <row r="1034" spans="14:14" x14ac:dyDescent="0.25">
      <c r="N1034" s="58" t="s">
        <v>64</v>
      </c>
    </row>
    <row r="1035" spans="14:14" x14ac:dyDescent="0.25">
      <c r="N1035" s="58" t="s">
        <v>54</v>
      </c>
    </row>
    <row r="1036" spans="14:14" x14ac:dyDescent="0.25">
      <c r="N1036" s="58" t="s">
        <v>26</v>
      </c>
    </row>
    <row r="1037" spans="14:14" x14ac:dyDescent="0.25">
      <c r="N1037" s="58" t="s">
        <v>49</v>
      </c>
    </row>
    <row r="1038" spans="14:14" x14ac:dyDescent="0.25">
      <c r="N1038" s="58" t="s">
        <v>28</v>
      </c>
    </row>
    <row r="1039" spans="14:14" x14ac:dyDescent="0.25">
      <c r="N1039" s="58" t="s">
        <v>35</v>
      </c>
    </row>
    <row r="1040" spans="14:14" x14ac:dyDescent="0.25">
      <c r="N1040" s="58" t="s">
        <v>41</v>
      </c>
    </row>
    <row r="1041" spans="14:14" x14ac:dyDescent="0.25">
      <c r="N1041" s="58" t="s">
        <v>46</v>
      </c>
    </row>
    <row r="1042" spans="14:14" x14ac:dyDescent="0.25">
      <c r="N1042" s="58" t="s">
        <v>59</v>
      </c>
    </row>
    <row r="1043" spans="14:14" x14ac:dyDescent="0.25">
      <c r="N1043" s="58" t="s">
        <v>57</v>
      </c>
    </row>
    <row r="1044" spans="14:14" x14ac:dyDescent="0.25">
      <c r="N1044" s="33" t="s">
        <v>644</v>
      </c>
    </row>
    <row r="1045" spans="14:14" x14ac:dyDescent="0.25">
      <c r="N1045" s="58" t="s">
        <v>44</v>
      </c>
    </row>
    <row r="1046" spans="14:14" x14ac:dyDescent="0.25">
      <c r="N1046" s="58" t="s">
        <v>29</v>
      </c>
    </row>
    <row r="1047" spans="14:14" x14ac:dyDescent="0.25">
      <c r="N1047" s="58" t="s">
        <v>67</v>
      </c>
    </row>
    <row r="1048" spans="14:14" x14ac:dyDescent="0.25">
      <c r="N1048" s="58" t="s">
        <v>61</v>
      </c>
    </row>
    <row r="1049" spans="14:14" x14ac:dyDescent="0.25">
      <c r="N1049" s="58" t="s">
        <v>45</v>
      </c>
    </row>
    <row r="1050" spans="14:14" x14ac:dyDescent="0.25">
      <c r="N1050" s="58" t="s">
        <v>63</v>
      </c>
    </row>
    <row r="1051" spans="14:14" x14ac:dyDescent="0.25">
      <c r="N1051" s="58" t="s">
        <v>42</v>
      </c>
    </row>
    <row r="1052" spans="14:14" x14ac:dyDescent="0.25">
      <c r="N1052" s="58" t="s">
        <v>56</v>
      </c>
    </row>
    <row r="1053" spans="14:14" x14ac:dyDescent="0.25">
      <c r="N1053" s="58" t="s">
        <v>66</v>
      </c>
    </row>
    <row r="1054" spans="14:14" x14ac:dyDescent="0.25">
      <c r="N1054" s="58" t="s">
        <v>31</v>
      </c>
    </row>
    <row r="1055" spans="14:14" x14ac:dyDescent="0.25">
      <c r="N1055" s="58" t="s">
        <v>52</v>
      </c>
    </row>
    <row r="1056" spans="14:14" x14ac:dyDescent="0.25">
      <c r="N1056" s="58" t="s">
        <v>37</v>
      </c>
    </row>
    <row r="1057" spans="14:14" x14ac:dyDescent="0.25">
      <c r="N1057" s="58" t="s">
        <v>33</v>
      </c>
    </row>
    <row r="1058" spans="14:14" x14ac:dyDescent="0.25">
      <c r="N1058" s="58" t="s">
        <v>69</v>
      </c>
    </row>
    <row r="1059" spans="14:14" x14ac:dyDescent="0.25">
      <c r="N1059" s="58" t="s">
        <v>39</v>
      </c>
    </row>
    <row r="1060" spans="14:14" x14ac:dyDescent="0.25">
      <c r="N1060" s="58" t="s">
        <v>64</v>
      </c>
    </row>
    <row r="1061" spans="14:14" x14ac:dyDescent="0.25">
      <c r="N1061" s="58" t="s">
        <v>54</v>
      </c>
    </row>
    <row r="1062" spans="14:14" x14ac:dyDescent="0.25">
      <c r="N1062" s="58" t="s">
        <v>26</v>
      </c>
    </row>
    <row r="1063" spans="14:14" x14ac:dyDescent="0.25">
      <c r="N1063" s="58" t="s">
        <v>49</v>
      </c>
    </row>
    <row r="1064" spans="14:14" x14ac:dyDescent="0.25">
      <c r="N1064" s="58" t="s">
        <v>28</v>
      </c>
    </row>
    <row r="1065" spans="14:14" x14ac:dyDescent="0.25">
      <c r="N1065" s="58" t="s">
        <v>35</v>
      </c>
    </row>
    <row r="1066" spans="14:14" x14ac:dyDescent="0.25">
      <c r="N1066" s="58" t="s">
        <v>41</v>
      </c>
    </row>
    <row r="1067" spans="14:14" x14ac:dyDescent="0.25">
      <c r="N1067" s="58" t="s">
        <v>46</v>
      </c>
    </row>
    <row r="1068" spans="14:14" x14ac:dyDescent="0.25">
      <c r="N1068" s="58" t="s">
        <v>59</v>
      </c>
    </row>
    <row r="1069" spans="14:14" x14ac:dyDescent="0.25">
      <c r="N1069" s="58" t="s">
        <v>57</v>
      </c>
    </row>
    <row r="1070" spans="14:14" x14ac:dyDescent="0.25">
      <c r="N1070" s="33" t="s">
        <v>518</v>
      </c>
    </row>
    <row r="1071" spans="14:14" x14ac:dyDescent="0.25">
      <c r="N1071" s="58" t="s">
        <v>44</v>
      </c>
    </row>
    <row r="1072" spans="14:14" x14ac:dyDescent="0.25">
      <c r="N1072" s="58" t="s">
        <v>29</v>
      </c>
    </row>
    <row r="1073" spans="14:14" x14ac:dyDescent="0.25">
      <c r="N1073" s="58" t="s">
        <v>67</v>
      </c>
    </row>
    <row r="1074" spans="14:14" x14ac:dyDescent="0.25">
      <c r="N1074" s="58" t="s">
        <v>61</v>
      </c>
    </row>
    <row r="1075" spans="14:14" x14ac:dyDescent="0.25">
      <c r="N1075" s="58" t="s">
        <v>45</v>
      </c>
    </row>
    <row r="1076" spans="14:14" x14ac:dyDescent="0.25">
      <c r="N1076" s="58" t="s">
        <v>63</v>
      </c>
    </row>
    <row r="1077" spans="14:14" x14ac:dyDescent="0.25">
      <c r="N1077" s="58" t="s">
        <v>42</v>
      </c>
    </row>
    <row r="1078" spans="14:14" x14ac:dyDescent="0.25">
      <c r="N1078" s="58" t="s">
        <v>56</v>
      </c>
    </row>
    <row r="1079" spans="14:14" x14ac:dyDescent="0.25">
      <c r="N1079" s="58" t="s">
        <v>66</v>
      </c>
    </row>
    <row r="1080" spans="14:14" x14ac:dyDescent="0.25">
      <c r="N1080" s="58" t="s">
        <v>31</v>
      </c>
    </row>
    <row r="1081" spans="14:14" x14ac:dyDescent="0.25">
      <c r="N1081" s="58" t="s">
        <v>52</v>
      </c>
    </row>
    <row r="1082" spans="14:14" x14ac:dyDescent="0.25">
      <c r="N1082" s="58" t="s">
        <v>37</v>
      </c>
    </row>
    <row r="1083" spans="14:14" x14ac:dyDescent="0.25">
      <c r="N1083" s="58" t="s">
        <v>33</v>
      </c>
    </row>
    <row r="1084" spans="14:14" x14ac:dyDescent="0.25">
      <c r="N1084" s="58" t="s">
        <v>69</v>
      </c>
    </row>
    <row r="1085" spans="14:14" x14ac:dyDescent="0.25">
      <c r="N1085" s="58" t="s">
        <v>39</v>
      </c>
    </row>
    <row r="1086" spans="14:14" x14ac:dyDescent="0.25">
      <c r="N1086" s="58" t="s">
        <v>64</v>
      </c>
    </row>
    <row r="1087" spans="14:14" x14ac:dyDescent="0.25">
      <c r="N1087" s="58" t="s">
        <v>54</v>
      </c>
    </row>
    <row r="1088" spans="14:14" x14ac:dyDescent="0.25">
      <c r="N1088" s="58" t="s">
        <v>26</v>
      </c>
    </row>
    <row r="1089" spans="14:14" x14ac:dyDescent="0.25">
      <c r="N1089" s="58" t="s">
        <v>49</v>
      </c>
    </row>
    <row r="1090" spans="14:14" x14ac:dyDescent="0.25">
      <c r="N1090" s="58" t="s">
        <v>28</v>
      </c>
    </row>
    <row r="1091" spans="14:14" x14ac:dyDescent="0.25">
      <c r="N1091" s="58" t="s">
        <v>35</v>
      </c>
    </row>
    <row r="1092" spans="14:14" x14ac:dyDescent="0.25">
      <c r="N1092" s="58" t="s">
        <v>41</v>
      </c>
    </row>
    <row r="1093" spans="14:14" x14ac:dyDescent="0.25">
      <c r="N1093" s="58" t="s">
        <v>46</v>
      </c>
    </row>
    <row r="1094" spans="14:14" x14ac:dyDescent="0.25">
      <c r="N1094" s="58" t="s">
        <v>59</v>
      </c>
    </row>
    <row r="1095" spans="14:14" x14ac:dyDescent="0.25">
      <c r="N1095" s="58" t="s">
        <v>57</v>
      </c>
    </row>
    <row r="1096" spans="14:14" x14ac:dyDescent="0.25">
      <c r="N1096" s="33" t="s">
        <v>636</v>
      </c>
    </row>
    <row r="1097" spans="14:14" x14ac:dyDescent="0.25">
      <c r="N1097" s="58" t="s">
        <v>44</v>
      </c>
    </row>
    <row r="1098" spans="14:14" x14ac:dyDescent="0.25">
      <c r="N1098" s="58" t="s">
        <v>29</v>
      </c>
    </row>
    <row r="1099" spans="14:14" x14ac:dyDescent="0.25">
      <c r="N1099" s="58" t="s">
        <v>67</v>
      </c>
    </row>
    <row r="1100" spans="14:14" x14ac:dyDescent="0.25">
      <c r="N1100" s="58" t="s">
        <v>61</v>
      </c>
    </row>
    <row r="1101" spans="14:14" x14ac:dyDescent="0.25">
      <c r="N1101" s="58" t="s">
        <v>45</v>
      </c>
    </row>
    <row r="1102" spans="14:14" x14ac:dyDescent="0.25">
      <c r="N1102" s="58" t="s">
        <v>63</v>
      </c>
    </row>
    <row r="1103" spans="14:14" x14ac:dyDescent="0.25">
      <c r="N1103" s="58" t="s">
        <v>42</v>
      </c>
    </row>
    <row r="1104" spans="14:14" x14ac:dyDescent="0.25">
      <c r="N1104" s="58" t="s">
        <v>56</v>
      </c>
    </row>
    <row r="1105" spans="14:14" x14ac:dyDescent="0.25">
      <c r="N1105" s="58" t="s">
        <v>66</v>
      </c>
    </row>
    <row r="1106" spans="14:14" x14ac:dyDescent="0.25">
      <c r="N1106" s="58" t="s">
        <v>31</v>
      </c>
    </row>
    <row r="1107" spans="14:14" x14ac:dyDescent="0.25">
      <c r="N1107" s="58" t="s">
        <v>52</v>
      </c>
    </row>
    <row r="1108" spans="14:14" x14ac:dyDescent="0.25">
      <c r="N1108" s="58" t="s">
        <v>37</v>
      </c>
    </row>
    <row r="1109" spans="14:14" x14ac:dyDescent="0.25">
      <c r="N1109" s="58" t="s">
        <v>33</v>
      </c>
    </row>
    <row r="1110" spans="14:14" x14ac:dyDescent="0.25">
      <c r="N1110" s="58" t="s">
        <v>69</v>
      </c>
    </row>
    <row r="1111" spans="14:14" x14ac:dyDescent="0.25">
      <c r="N1111" s="58" t="s">
        <v>39</v>
      </c>
    </row>
    <row r="1112" spans="14:14" x14ac:dyDescent="0.25">
      <c r="N1112" s="58" t="s">
        <v>64</v>
      </c>
    </row>
    <row r="1113" spans="14:14" x14ac:dyDescent="0.25">
      <c r="N1113" s="58" t="s">
        <v>54</v>
      </c>
    </row>
    <row r="1114" spans="14:14" x14ac:dyDescent="0.25">
      <c r="N1114" s="58" t="s">
        <v>26</v>
      </c>
    </row>
    <row r="1115" spans="14:14" x14ac:dyDescent="0.25">
      <c r="N1115" s="58" t="s">
        <v>49</v>
      </c>
    </row>
    <row r="1116" spans="14:14" x14ac:dyDescent="0.25">
      <c r="N1116" s="58" t="s">
        <v>28</v>
      </c>
    </row>
    <row r="1117" spans="14:14" x14ac:dyDescent="0.25">
      <c r="N1117" s="58" t="s">
        <v>35</v>
      </c>
    </row>
    <row r="1118" spans="14:14" x14ac:dyDescent="0.25">
      <c r="N1118" s="58" t="s">
        <v>41</v>
      </c>
    </row>
    <row r="1119" spans="14:14" x14ac:dyDescent="0.25">
      <c r="N1119" s="58" t="s">
        <v>46</v>
      </c>
    </row>
    <row r="1120" spans="14:14" x14ac:dyDescent="0.25">
      <c r="N1120" s="58" t="s">
        <v>59</v>
      </c>
    </row>
    <row r="1121" spans="14:14" x14ac:dyDescent="0.25">
      <c r="N1121" s="58" t="s">
        <v>57</v>
      </c>
    </row>
    <row r="1122" spans="14:14" x14ac:dyDescent="0.25">
      <c r="N1122" s="33" t="s">
        <v>698</v>
      </c>
    </row>
    <row r="1123" spans="14:14" x14ac:dyDescent="0.25">
      <c r="N1123" s="58" t="s">
        <v>44</v>
      </c>
    </row>
    <row r="1124" spans="14:14" x14ac:dyDescent="0.25">
      <c r="N1124" s="58" t="s">
        <v>29</v>
      </c>
    </row>
    <row r="1125" spans="14:14" x14ac:dyDescent="0.25">
      <c r="N1125" s="58" t="s">
        <v>67</v>
      </c>
    </row>
    <row r="1126" spans="14:14" x14ac:dyDescent="0.25">
      <c r="N1126" s="58" t="s">
        <v>61</v>
      </c>
    </row>
    <row r="1127" spans="14:14" x14ac:dyDescent="0.25">
      <c r="N1127" s="58" t="s">
        <v>45</v>
      </c>
    </row>
    <row r="1128" spans="14:14" x14ac:dyDescent="0.25">
      <c r="N1128" s="58" t="s">
        <v>63</v>
      </c>
    </row>
    <row r="1129" spans="14:14" x14ac:dyDescent="0.25">
      <c r="N1129" s="58" t="s">
        <v>42</v>
      </c>
    </row>
    <row r="1130" spans="14:14" x14ac:dyDescent="0.25">
      <c r="N1130" s="58" t="s">
        <v>56</v>
      </c>
    </row>
    <row r="1131" spans="14:14" x14ac:dyDescent="0.25">
      <c r="N1131" s="58" t="s">
        <v>66</v>
      </c>
    </row>
    <row r="1132" spans="14:14" x14ac:dyDescent="0.25">
      <c r="N1132" s="58" t="s">
        <v>31</v>
      </c>
    </row>
    <row r="1133" spans="14:14" x14ac:dyDescent="0.25">
      <c r="N1133" s="58" t="s">
        <v>52</v>
      </c>
    </row>
    <row r="1134" spans="14:14" x14ac:dyDescent="0.25">
      <c r="N1134" s="58" t="s">
        <v>37</v>
      </c>
    </row>
    <row r="1135" spans="14:14" x14ac:dyDescent="0.25">
      <c r="N1135" s="58" t="s">
        <v>33</v>
      </c>
    </row>
    <row r="1136" spans="14:14" x14ac:dyDescent="0.25">
      <c r="N1136" s="58" t="s">
        <v>69</v>
      </c>
    </row>
    <row r="1137" spans="14:14" x14ac:dyDescent="0.25">
      <c r="N1137" s="58" t="s">
        <v>39</v>
      </c>
    </row>
    <row r="1138" spans="14:14" x14ac:dyDescent="0.25">
      <c r="N1138" s="58" t="s">
        <v>64</v>
      </c>
    </row>
    <row r="1139" spans="14:14" x14ac:dyDescent="0.25">
      <c r="N1139" s="58" t="s">
        <v>54</v>
      </c>
    </row>
    <row r="1140" spans="14:14" x14ac:dyDescent="0.25">
      <c r="N1140" s="58" t="s">
        <v>26</v>
      </c>
    </row>
    <row r="1141" spans="14:14" x14ac:dyDescent="0.25">
      <c r="N1141" s="58" t="s">
        <v>49</v>
      </c>
    </row>
    <row r="1142" spans="14:14" x14ac:dyDescent="0.25">
      <c r="N1142" s="58" t="s">
        <v>28</v>
      </c>
    </row>
    <row r="1143" spans="14:14" x14ac:dyDescent="0.25">
      <c r="N1143" s="58" t="s">
        <v>35</v>
      </c>
    </row>
    <row r="1144" spans="14:14" x14ac:dyDescent="0.25">
      <c r="N1144" s="58" t="s">
        <v>41</v>
      </c>
    </row>
    <row r="1145" spans="14:14" x14ac:dyDescent="0.25">
      <c r="N1145" s="58" t="s">
        <v>46</v>
      </c>
    </row>
    <row r="1146" spans="14:14" x14ac:dyDescent="0.25">
      <c r="N1146" s="58" t="s">
        <v>59</v>
      </c>
    </row>
    <row r="1147" spans="14:14" x14ac:dyDescent="0.25">
      <c r="N1147" s="58" t="s">
        <v>57</v>
      </c>
    </row>
    <row r="1148" spans="14:14" x14ac:dyDescent="0.25">
      <c r="N1148" s="33" t="s">
        <v>288</v>
      </c>
    </row>
    <row r="1149" spans="14:14" x14ac:dyDescent="0.25">
      <c r="N1149" s="58" t="s">
        <v>44</v>
      </c>
    </row>
    <row r="1150" spans="14:14" x14ac:dyDescent="0.25">
      <c r="N1150" s="58" t="s">
        <v>29</v>
      </c>
    </row>
    <row r="1151" spans="14:14" x14ac:dyDescent="0.25">
      <c r="N1151" s="58" t="s">
        <v>67</v>
      </c>
    </row>
    <row r="1152" spans="14:14" x14ac:dyDescent="0.25">
      <c r="N1152" s="58" t="s">
        <v>61</v>
      </c>
    </row>
    <row r="1153" spans="14:14" x14ac:dyDescent="0.25">
      <c r="N1153" s="58" t="s">
        <v>45</v>
      </c>
    </row>
    <row r="1154" spans="14:14" x14ac:dyDescent="0.25">
      <c r="N1154" s="58" t="s">
        <v>63</v>
      </c>
    </row>
    <row r="1155" spans="14:14" x14ac:dyDescent="0.25">
      <c r="N1155" s="58" t="s">
        <v>42</v>
      </c>
    </row>
    <row r="1156" spans="14:14" x14ac:dyDescent="0.25">
      <c r="N1156" s="58" t="s">
        <v>56</v>
      </c>
    </row>
    <row r="1157" spans="14:14" x14ac:dyDescent="0.25">
      <c r="N1157" s="58" t="s">
        <v>66</v>
      </c>
    </row>
    <row r="1158" spans="14:14" x14ac:dyDescent="0.25">
      <c r="N1158" s="58" t="s">
        <v>31</v>
      </c>
    </row>
    <row r="1159" spans="14:14" x14ac:dyDescent="0.25">
      <c r="N1159" s="58" t="s">
        <v>52</v>
      </c>
    </row>
    <row r="1160" spans="14:14" x14ac:dyDescent="0.25">
      <c r="N1160" s="58" t="s">
        <v>37</v>
      </c>
    </row>
    <row r="1161" spans="14:14" x14ac:dyDescent="0.25">
      <c r="N1161" s="58" t="s">
        <v>33</v>
      </c>
    </row>
    <row r="1162" spans="14:14" x14ac:dyDescent="0.25">
      <c r="N1162" s="58" t="s">
        <v>69</v>
      </c>
    </row>
    <row r="1163" spans="14:14" x14ac:dyDescent="0.25">
      <c r="N1163" s="58" t="s">
        <v>39</v>
      </c>
    </row>
    <row r="1164" spans="14:14" x14ac:dyDescent="0.25">
      <c r="N1164" s="58" t="s">
        <v>64</v>
      </c>
    </row>
    <row r="1165" spans="14:14" x14ac:dyDescent="0.25">
      <c r="N1165" s="58" t="s">
        <v>54</v>
      </c>
    </row>
    <row r="1166" spans="14:14" x14ac:dyDescent="0.25">
      <c r="N1166" s="58" t="s">
        <v>26</v>
      </c>
    </row>
    <row r="1167" spans="14:14" x14ac:dyDescent="0.25">
      <c r="N1167" s="58" t="s">
        <v>49</v>
      </c>
    </row>
    <row r="1168" spans="14:14" x14ac:dyDescent="0.25">
      <c r="N1168" s="58" t="s">
        <v>28</v>
      </c>
    </row>
    <row r="1169" spans="14:14" x14ac:dyDescent="0.25">
      <c r="N1169" s="58" t="s">
        <v>35</v>
      </c>
    </row>
    <row r="1170" spans="14:14" x14ac:dyDescent="0.25">
      <c r="N1170" s="58" t="s">
        <v>41</v>
      </c>
    </row>
    <row r="1171" spans="14:14" x14ac:dyDescent="0.25">
      <c r="N1171" s="58" t="s">
        <v>46</v>
      </c>
    </row>
    <row r="1172" spans="14:14" x14ac:dyDescent="0.25">
      <c r="N1172" s="58" t="s">
        <v>59</v>
      </c>
    </row>
    <row r="1173" spans="14:14" x14ac:dyDescent="0.25">
      <c r="N1173" s="58" t="s">
        <v>57</v>
      </c>
    </row>
    <row r="1174" spans="14:14" x14ac:dyDescent="0.25">
      <c r="N1174" s="33" t="s">
        <v>757</v>
      </c>
    </row>
    <row r="1175" spans="14:14" x14ac:dyDescent="0.25">
      <c r="N1175" s="58" t="s">
        <v>44</v>
      </c>
    </row>
    <row r="1176" spans="14:14" x14ac:dyDescent="0.25">
      <c r="N1176" s="58" t="s">
        <v>29</v>
      </c>
    </row>
    <row r="1177" spans="14:14" x14ac:dyDescent="0.25">
      <c r="N1177" s="58" t="s">
        <v>67</v>
      </c>
    </row>
    <row r="1178" spans="14:14" x14ac:dyDescent="0.25">
      <c r="N1178" s="58" t="s">
        <v>61</v>
      </c>
    </row>
    <row r="1179" spans="14:14" x14ac:dyDescent="0.25">
      <c r="N1179" s="58" t="s">
        <v>45</v>
      </c>
    </row>
    <row r="1180" spans="14:14" x14ac:dyDescent="0.25">
      <c r="N1180" s="58" t="s">
        <v>63</v>
      </c>
    </row>
    <row r="1181" spans="14:14" x14ac:dyDescent="0.25">
      <c r="N1181" s="58" t="s">
        <v>42</v>
      </c>
    </row>
    <row r="1182" spans="14:14" x14ac:dyDescent="0.25">
      <c r="N1182" s="58" t="s">
        <v>56</v>
      </c>
    </row>
    <row r="1183" spans="14:14" x14ac:dyDescent="0.25">
      <c r="N1183" s="58" t="s">
        <v>66</v>
      </c>
    </row>
    <row r="1184" spans="14:14" x14ac:dyDescent="0.25">
      <c r="N1184" s="58" t="s">
        <v>31</v>
      </c>
    </row>
    <row r="1185" spans="14:14" x14ac:dyDescent="0.25">
      <c r="N1185" s="58" t="s">
        <v>52</v>
      </c>
    </row>
    <row r="1186" spans="14:14" x14ac:dyDescent="0.25">
      <c r="N1186" s="58" t="s">
        <v>37</v>
      </c>
    </row>
    <row r="1187" spans="14:14" x14ac:dyDescent="0.25">
      <c r="N1187" s="58" t="s">
        <v>33</v>
      </c>
    </row>
    <row r="1188" spans="14:14" x14ac:dyDescent="0.25">
      <c r="N1188" s="58" t="s">
        <v>69</v>
      </c>
    </row>
    <row r="1189" spans="14:14" x14ac:dyDescent="0.25">
      <c r="N1189" s="58" t="s">
        <v>39</v>
      </c>
    </row>
    <row r="1190" spans="14:14" x14ac:dyDescent="0.25">
      <c r="N1190" s="58" t="s">
        <v>64</v>
      </c>
    </row>
    <row r="1191" spans="14:14" x14ac:dyDescent="0.25">
      <c r="N1191" s="58" t="s">
        <v>54</v>
      </c>
    </row>
    <row r="1192" spans="14:14" x14ac:dyDescent="0.25">
      <c r="N1192" s="58" t="s">
        <v>26</v>
      </c>
    </row>
    <row r="1193" spans="14:14" x14ac:dyDescent="0.25">
      <c r="N1193" s="58" t="s">
        <v>49</v>
      </c>
    </row>
    <row r="1194" spans="14:14" x14ac:dyDescent="0.25">
      <c r="N1194" s="58" t="s">
        <v>28</v>
      </c>
    </row>
    <row r="1195" spans="14:14" x14ac:dyDescent="0.25">
      <c r="N1195" s="58" t="s">
        <v>35</v>
      </c>
    </row>
    <row r="1196" spans="14:14" x14ac:dyDescent="0.25">
      <c r="N1196" s="58" t="s">
        <v>41</v>
      </c>
    </row>
    <row r="1197" spans="14:14" x14ac:dyDescent="0.25">
      <c r="N1197" s="58" t="s">
        <v>46</v>
      </c>
    </row>
    <row r="1198" spans="14:14" x14ac:dyDescent="0.25">
      <c r="N1198" s="58" t="s">
        <v>59</v>
      </c>
    </row>
    <row r="1199" spans="14:14" x14ac:dyDescent="0.25">
      <c r="N1199" s="58" t="s">
        <v>57</v>
      </c>
    </row>
    <row r="1200" spans="14:14" x14ac:dyDescent="0.25">
      <c r="N1200" s="33" t="s">
        <v>781</v>
      </c>
    </row>
    <row r="1201" spans="14:14" x14ac:dyDescent="0.25">
      <c r="N1201" s="58" t="s">
        <v>44</v>
      </c>
    </row>
    <row r="1202" spans="14:14" x14ac:dyDescent="0.25">
      <c r="N1202" s="58" t="s">
        <v>29</v>
      </c>
    </row>
    <row r="1203" spans="14:14" x14ac:dyDescent="0.25">
      <c r="N1203" s="58" t="s">
        <v>67</v>
      </c>
    </row>
    <row r="1204" spans="14:14" x14ac:dyDescent="0.25">
      <c r="N1204" s="58" t="s">
        <v>61</v>
      </c>
    </row>
    <row r="1205" spans="14:14" x14ac:dyDescent="0.25">
      <c r="N1205" s="58" t="s">
        <v>45</v>
      </c>
    </row>
    <row r="1206" spans="14:14" x14ac:dyDescent="0.25">
      <c r="N1206" s="58" t="s">
        <v>63</v>
      </c>
    </row>
    <row r="1207" spans="14:14" x14ac:dyDescent="0.25">
      <c r="N1207" s="58" t="s">
        <v>42</v>
      </c>
    </row>
    <row r="1208" spans="14:14" x14ac:dyDescent="0.25">
      <c r="N1208" s="58" t="s">
        <v>56</v>
      </c>
    </row>
    <row r="1209" spans="14:14" x14ac:dyDescent="0.25">
      <c r="N1209" s="58" t="s">
        <v>66</v>
      </c>
    </row>
    <row r="1210" spans="14:14" x14ac:dyDescent="0.25">
      <c r="N1210" s="58" t="s">
        <v>31</v>
      </c>
    </row>
    <row r="1211" spans="14:14" x14ac:dyDescent="0.25">
      <c r="N1211" s="58" t="s">
        <v>52</v>
      </c>
    </row>
    <row r="1212" spans="14:14" x14ac:dyDescent="0.25">
      <c r="N1212" s="58" t="s">
        <v>37</v>
      </c>
    </row>
    <row r="1213" spans="14:14" x14ac:dyDescent="0.25">
      <c r="N1213" s="58" t="s">
        <v>33</v>
      </c>
    </row>
    <row r="1214" spans="14:14" x14ac:dyDescent="0.25">
      <c r="N1214" s="58" t="s">
        <v>69</v>
      </c>
    </row>
    <row r="1215" spans="14:14" x14ac:dyDescent="0.25">
      <c r="N1215" s="58" t="s">
        <v>39</v>
      </c>
    </row>
    <row r="1216" spans="14:14" x14ac:dyDescent="0.25">
      <c r="N1216" s="58" t="s">
        <v>64</v>
      </c>
    </row>
    <row r="1217" spans="14:14" x14ac:dyDescent="0.25">
      <c r="N1217" s="58" t="s">
        <v>54</v>
      </c>
    </row>
    <row r="1218" spans="14:14" x14ac:dyDescent="0.25">
      <c r="N1218" s="58" t="s">
        <v>26</v>
      </c>
    </row>
    <row r="1219" spans="14:14" x14ac:dyDescent="0.25">
      <c r="N1219" s="58" t="s">
        <v>49</v>
      </c>
    </row>
    <row r="1220" spans="14:14" x14ac:dyDescent="0.25">
      <c r="N1220" s="58" t="s">
        <v>28</v>
      </c>
    </row>
    <row r="1221" spans="14:14" x14ac:dyDescent="0.25">
      <c r="N1221" s="58" t="s">
        <v>35</v>
      </c>
    </row>
    <row r="1222" spans="14:14" x14ac:dyDescent="0.25">
      <c r="N1222" s="58" t="s">
        <v>41</v>
      </c>
    </row>
    <row r="1223" spans="14:14" x14ac:dyDescent="0.25">
      <c r="N1223" s="58" t="s">
        <v>46</v>
      </c>
    </row>
    <row r="1224" spans="14:14" x14ac:dyDescent="0.25">
      <c r="N1224" s="58" t="s">
        <v>59</v>
      </c>
    </row>
    <row r="1225" spans="14:14" x14ac:dyDescent="0.25">
      <c r="N1225" s="58" t="s">
        <v>57</v>
      </c>
    </row>
    <row r="1226" spans="14:14" x14ac:dyDescent="0.25">
      <c r="N1226" s="33" t="s">
        <v>660</v>
      </c>
    </row>
    <row r="1227" spans="14:14" x14ac:dyDescent="0.25">
      <c r="N1227" s="58" t="s">
        <v>44</v>
      </c>
    </row>
    <row r="1228" spans="14:14" x14ac:dyDescent="0.25">
      <c r="N1228" s="58" t="s">
        <v>29</v>
      </c>
    </row>
    <row r="1229" spans="14:14" x14ac:dyDescent="0.25">
      <c r="N1229" s="58" t="s">
        <v>67</v>
      </c>
    </row>
    <row r="1230" spans="14:14" x14ac:dyDescent="0.25">
      <c r="N1230" s="58" t="s">
        <v>61</v>
      </c>
    </row>
    <row r="1231" spans="14:14" x14ac:dyDescent="0.25">
      <c r="N1231" s="58" t="s">
        <v>45</v>
      </c>
    </row>
    <row r="1232" spans="14:14" x14ac:dyDescent="0.25">
      <c r="N1232" s="58" t="s">
        <v>63</v>
      </c>
    </row>
    <row r="1233" spans="14:14" x14ac:dyDescent="0.25">
      <c r="N1233" s="58" t="s">
        <v>42</v>
      </c>
    </row>
    <row r="1234" spans="14:14" x14ac:dyDescent="0.25">
      <c r="N1234" s="58" t="s">
        <v>56</v>
      </c>
    </row>
    <row r="1235" spans="14:14" x14ac:dyDescent="0.25">
      <c r="N1235" s="58" t="s">
        <v>66</v>
      </c>
    </row>
    <row r="1236" spans="14:14" x14ac:dyDescent="0.25">
      <c r="N1236" s="58" t="s">
        <v>31</v>
      </c>
    </row>
    <row r="1237" spans="14:14" x14ac:dyDescent="0.25">
      <c r="N1237" s="58" t="s">
        <v>52</v>
      </c>
    </row>
    <row r="1238" spans="14:14" x14ac:dyDescent="0.25">
      <c r="N1238" s="58" t="s">
        <v>37</v>
      </c>
    </row>
    <row r="1239" spans="14:14" x14ac:dyDescent="0.25">
      <c r="N1239" s="58" t="s">
        <v>33</v>
      </c>
    </row>
    <row r="1240" spans="14:14" x14ac:dyDescent="0.25">
      <c r="N1240" s="58" t="s">
        <v>69</v>
      </c>
    </row>
    <row r="1241" spans="14:14" x14ac:dyDescent="0.25">
      <c r="N1241" s="58" t="s">
        <v>39</v>
      </c>
    </row>
    <row r="1242" spans="14:14" x14ac:dyDescent="0.25">
      <c r="N1242" s="58" t="s">
        <v>64</v>
      </c>
    </row>
    <row r="1243" spans="14:14" x14ac:dyDescent="0.25">
      <c r="N1243" s="58" t="s">
        <v>54</v>
      </c>
    </row>
    <row r="1244" spans="14:14" x14ac:dyDescent="0.25">
      <c r="N1244" s="58" t="s">
        <v>26</v>
      </c>
    </row>
    <row r="1245" spans="14:14" x14ac:dyDescent="0.25">
      <c r="N1245" s="58" t="s">
        <v>49</v>
      </c>
    </row>
    <row r="1246" spans="14:14" x14ac:dyDescent="0.25">
      <c r="N1246" s="58" t="s">
        <v>28</v>
      </c>
    </row>
    <row r="1247" spans="14:14" x14ac:dyDescent="0.25">
      <c r="N1247" s="58" t="s">
        <v>35</v>
      </c>
    </row>
    <row r="1248" spans="14:14" x14ac:dyDescent="0.25">
      <c r="N1248" s="58" t="s">
        <v>41</v>
      </c>
    </row>
    <row r="1249" spans="14:14" x14ac:dyDescent="0.25">
      <c r="N1249" s="58" t="s">
        <v>46</v>
      </c>
    </row>
    <row r="1250" spans="14:14" x14ac:dyDescent="0.25">
      <c r="N1250" s="58" t="s">
        <v>59</v>
      </c>
    </row>
    <row r="1251" spans="14:14" x14ac:dyDescent="0.25">
      <c r="N1251" s="58" t="s">
        <v>57</v>
      </c>
    </row>
    <row r="1252" spans="14:14" x14ac:dyDescent="0.25">
      <c r="N1252" s="33" t="s">
        <v>416</v>
      </c>
    </row>
    <row r="1253" spans="14:14" x14ac:dyDescent="0.25">
      <c r="N1253" s="58" t="s">
        <v>44</v>
      </c>
    </row>
    <row r="1254" spans="14:14" x14ac:dyDescent="0.25">
      <c r="N1254" s="58" t="s">
        <v>29</v>
      </c>
    </row>
    <row r="1255" spans="14:14" x14ac:dyDescent="0.25">
      <c r="N1255" s="58" t="s">
        <v>67</v>
      </c>
    </row>
    <row r="1256" spans="14:14" x14ac:dyDescent="0.25">
      <c r="N1256" s="58" t="s">
        <v>61</v>
      </c>
    </row>
    <row r="1257" spans="14:14" x14ac:dyDescent="0.25">
      <c r="N1257" s="58" t="s">
        <v>45</v>
      </c>
    </row>
    <row r="1258" spans="14:14" x14ac:dyDescent="0.25">
      <c r="N1258" s="58" t="s">
        <v>63</v>
      </c>
    </row>
    <row r="1259" spans="14:14" x14ac:dyDescent="0.25">
      <c r="N1259" s="58" t="s">
        <v>42</v>
      </c>
    </row>
    <row r="1260" spans="14:14" x14ac:dyDescent="0.25">
      <c r="N1260" s="58" t="s">
        <v>56</v>
      </c>
    </row>
    <row r="1261" spans="14:14" x14ac:dyDescent="0.25">
      <c r="N1261" s="58" t="s">
        <v>66</v>
      </c>
    </row>
    <row r="1262" spans="14:14" x14ac:dyDescent="0.25">
      <c r="N1262" s="58" t="s">
        <v>31</v>
      </c>
    </row>
    <row r="1263" spans="14:14" x14ac:dyDescent="0.25">
      <c r="N1263" s="58" t="s">
        <v>52</v>
      </c>
    </row>
    <row r="1264" spans="14:14" x14ac:dyDescent="0.25">
      <c r="N1264" s="58" t="s">
        <v>37</v>
      </c>
    </row>
    <row r="1265" spans="14:14" x14ac:dyDescent="0.25">
      <c r="N1265" s="58" t="s">
        <v>33</v>
      </c>
    </row>
    <row r="1266" spans="14:14" x14ac:dyDescent="0.25">
      <c r="N1266" s="58" t="s">
        <v>69</v>
      </c>
    </row>
    <row r="1267" spans="14:14" x14ac:dyDescent="0.25">
      <c r="N1267" s="58" t="s">
        <v>39</v>
      </c>
    </row>
    <row r="1268" spans="14:14" x14ac:dyDescent="0.25">
      <c r="N1268" s="58" t="s">
        <v>64</v>
      </c>
    </row>
    <row r="1269" spans="14:14" x14ac:dyDescent="0.25">
      <c r="N1269" s="58" t="s">
        <v>54</v>
      </c>
    </row>
    <row r="1270" spans="14:14" x14ac:dyDescent="0.25">
      <c r="N1270" s="58" t="s">
        <v>26</v>
      </c>
    </row>
    <row r="1271" spans="14:14" x14ac:dyDescent="0.25">
      <c r="N1271" s="58" t="s">
        <v>49</v>
      </c>
    </row>
    <row r="1272" spans="14:14" x14ac:dyDescent="0.25">
      <c r="N1272" s="58" t="s">
        <v>28</v>
      </c>
    </row>
    <row r="1273" spans="14:14" x14ac:dyDescent="0.25">
      <c r="N1273" s="58" t="s">
        <v>35</v>
      </c>
    </row>
    <row r="1274" spans="14:14" x14ac:dyDescent="0.25">
      <c r="N1274" s="58" t="s">
        <v>41</v>
      </c>
    </row>
    <row r="1275" spans="14:14" x14ac:dyDescent="0.25">
      <c r="N1275" s="58" t="s">
        <v>46</v>
      </c>
    </row>
    <row r="1276" spans="14:14" x14ac:dyDescent="0.25">
      <c r="N1276" s="58" t="s">
        <v>59</v>
      </c>
    </row>
    <row r="1277" spans="14:14" x14ac:dyDescent="0.25">
      <c r="N1277" s="58" t="s">
        <v>57</v>
      </c>
    </row>
    <row r="1278" spans="14:14" x14ac:dyDescent="0.25">
      <c r="N1278" s="33" t="s">
        <v>773</v>
      </c>
    </row>
    <row r="1279" spans="14:14" x14ac:dyDescent="0.25">
      <c r="N1279" s="58" t="s">
        <v>44</v>
      </c>
    </row>
    <row r="1280" spans="14:14" x14ac:dyDescent="0.25">
      <c r="N1280" s="58" t="s">
        <v>29</v>
      </c>
    </row>
    <row r="1281" spans="14:14" x14ac:dyDescent="0.25">
      <c r="N1281" s="58" t="s">
        <v>67</v>
      </c>
    </row>
    <row r="1282" spans="14:14" x14ac:dyDescent="0.25">
      <c r="N1282" s="58" t="s">
        <v>61</v>
      </c>
    </row>
    <row r="1283" spans="14:14" x14ac:dyDescent="0.25">
      <c r="N1283" s="58" t="s">
        <v>45</v>
      </c>
    </row>
    <row r="1284" spans="14:14" x14ac:dyDescent="0.25">
      <c r="N1284" s="58" t="s">
        <v>63</v>
      </c>
    </row>
    <row r="1285" spans="14:14" x14ac:dyDescent="0.25">
      <c r="N1285" s="58" t="s">
        <v>42</v>
      </c>
    </row>
    <row r="1286" spans="14:14" x14ac:dyDescent="0.25">
      <c r="N1286" s="58" t="s">
        <v>56</v>
      </c>
    </row>
    <row r="1287" spans="14:14" x14ac:dyDescent="0.25">
      <c r="N1287" s="58" t="s">
        <v>66</v>
      </c>
    </row>
    <row r="1288" spans="14:14" x14ac:dyDescent="0.25">
      <c r="N1288" s="58" t="s">
        <v>31</v>
      </c>
    </row>
    <row r="1289" spans="14:14" x14ac:dyDescent="0.25">
      <c r="N1289" s="58" t="s">
        <v>52</v>
      </c>
    </row>
    <row r="1290" spans="14:14" x14ac:dyDescent="0.25">
      <c r="N1290" s="58" t="s">
        <v>37</v>
      </c>
    </row>
    <row r="1291" spans="14:14" x14ac:dyDescent="0.25">
      <c r="N1291" s="58" t="s">
        <v>33</v>
      </c>
    </row>
    <row r="1292" spans="14:14" x14ac:dyDescent="0.25">
      <c r="N1292" s="58" t="s">
        <v>69</v>
      </c>
    </row>
    <row r="1293" spans="14:14" x14ac:dyDescent="0.25">
      <c r="N1293" s="58" t="s">
        <v>39</v>
      </c>
    </row>
    <row r="1294" spans="14:14" x14ac:dyDescent="0.25">
      <c r="N1294" s="58" t="s">
        <v>64</v>
      </c>
    </row>
    <row r="1295" spans="14:14" x14ac:dyDescent="0.25">
      <c r="N1295" s="58" t="s">
        <v>54</v>
      </c>
    </row>
    <row r="1296" spans="14:14" x14ac:dyDescent="0.25">
      <c r="N1296" s="58" t="s">
        <v>26</v>
      </c>
    </row>
    <row r="1297" spans="14:14" x14ac:dyDescent="0.25">
      <c r="N1297" s="58" t="s">
        <v>49</v>
      </c>
    </row>
    <row r="1298" spans="14:14" x14ac:dyDescent="0.25">
      <c r="N1298" s="58" t="s">
        <v>28</v>
      </c>
    </row>
    <row r="1299" spans="14:14" x14ac:dyDescent="0.25">
      <c r="N1299" s="58" t="s">
        <v>35</v>
      </c>
    </row>
    <row r="1300" spans="14:14" x14ac:dyDescent="0.25">
      <c r="N1300" s="58" t="s">
        <v>41</v>
      </c>
    </row>
    <row r="1301" spans="14:14" x14ac:dyDescent="0.25">
      <c r="N1301" s="58" t="s">
        <v>46</v>
      </c>
    </row>
    <row r="1302" spans="14:14" x14ac:dyDescent="0.25">
      <c r="N1302" s="58" t="s">
        <v>59</v>
      </c>
    </row>
    <row r="1303" spans="14:14" x14ac:dyDescent="0.25">
      <c r="N1303" s="58" t="s">
        <v>57</v>
      </c>
    </row>
    <row r="1304" spans="14:14" x14ac:dyDescent="0.25">
      <c r="N1304" s="33" t="s">
        <v>204</v>
      </c>
    </row>
    <row r="1305" spans="14:14" x14ac:dyDescent="0.25">
      <c r="N1305" s="58" t="s">
        <v>44</v>
      </c>
    </row>
    <row r="1306" spans="14:14" x14ac:dyDescent="0.25">
      <c r="N1306" s="58" t="s">
        <v>29</v>
      </c>
    </row>
    <row r="1307" spans="14:14" x14ac:dyDescent="0.25">
      <c r="N1307" s="58" t="s">
        <v>67</v>
      </c>
    </row>
    <row r="1308" spans="14:14" x14ac:dyDescent="0.25">
      <c r="N1308" s="58" t="s">
        <v>61</v>
      </c>
    </row>
    <row r="1309" spans="14:14" x14ac:dyDescent="0.25">
      <c r="N1309" s="58" t="s">
        <v>45</v>
      </c>
    </row>
    <row r="1310" spans="14:14" x14ac:dyDescent="0.25">
      <c r="N1310" s="58" t="s">
        <v>63</v>
      </c>
    </row>
    <row r="1311" spans="14:14" x14ac:dyDescent="0.25">
      <c r="N1311" s="58" t="s">
        <v>42</v>
      </c>
    </row>
    <row r="1312" spans="14:14" x14ac:dyDescent="0.25">
      <c r="N1312" s="58" t="s">
        <v>56</v>
      </c>
    </row>
    <row r="1313" spans="14:14" x14ac:dyDescent="0.25">
      <c r="N1313" s="58" t="s">
        <v>66</v>
      </c>
    </row>
    <row r="1314" spans="14:14" x14ac:dyDescent="0.25">
      <c r="N1314" s="58" t="s">
        <v>31</v>
      </c>
    </row>
    <row r="1315" spans="14:14" x14ac:dyDescent="0.25">
      <c r="N1315" s="58" t="s">
        <v>52</v>
      </c>
    </row>
    <row r="1316" spans="14:14" x14ac:dyDescent="0.25">
      <c r="N1316" s="58" t="s">
        <v>37</v>
      </c>
    </row>
    <row r="1317" spans="14:14" x14ac:dyDescent="0.25">
      <c r="N1317" s="58" t="s">
        <v>33</v>
      </c>
    </row>
    <row r="1318" spans="14:14" x14ac:dyDescent="0.25">
      <c r="N1318" s="58" t="s">
        <v>69</v>
      </c>
    </row>
    <row r="1319" spans="14:14" x14ac:dyDescent="0.25">
      <c r="N1319" s="58" t="s">
        <v>39</v>
      </c>
    </row>
    <row r="1320" spans="14:14" x14ac:dyDescent="0.25">
      <c r="N1320" s="58" t="s">
        <v>64</v>
      </c>
    </row>
    <row r="1321" spans="14:14" x14ac:dyDescent="0.25">
      <c r="N1321" s="58" t="s">
        <v>54</v>
      </c>
    </row>
    <row r="1322" spans="14:14" x14ac:dyDescent="0.25">
      <c r="N1322" s="58" t="s">
        <v>26</v>
      </c>
    </row>
    <row r="1323" spans="14:14" x14ac:dyDescent="0.25">
      <c r="N1323" s="58" t="s">
        <v>49</v>
      </c>
    </row>
    <row r="1324" spans="14:14" x14ac:dyDescent="0.25">
      <c r="N1324" s="58" t="s">
        <v>28</v>
      </c>
    </row>
    <row r="1325" spans="14:14" x14ac:dyDescent="0.25">
      <c r="N1325" s="58" t="s">
        <v>35</v>
      </c>
    </row>
    <row r="1326" spans="14:14" x14ac:dyDescent="0.25">
      <c r="N1326" s="58" t="s">
        <v>41</v>
      </c>
    </row>
    <row r="1327" spans="14:14" x14ac:dyDescent="0.25">
      <c r="N1327" s="58" t="s">
        <v>46</v>
      </c>
    </row>
    <row r="1328" spans="14:14" x14ac:dyDescent="0.25">
      <c r="N1328" s="58" t="s">
        <v>59</v>
      </c>
    </row>
    <row r="1329" spans="14:14" x14ac:dyDescent="0.25">
      <c r="N1329" s="58" t="s">
        <v>57</v>
      </c>
    </row>
    <row r="1330" spans="14:14" x14ac:dyDescent="0.25">
      <c r="N1330" s="33" t="s">
        <v>705</v>
      </c>
    </row>
    <row r="1331" spans="14:14" x14ac:dyDescent="0.25">
      <c r="N1331" s="58" t="s">
        <v>44</v>
      </c>
    </row>
    <row r="1332" spans="14:14" x14ac:dyDescent="0.25">
      <c r="N1332" s="58" t="s">
        <v>29</v>
      </c>
    </row>
    <row r="1333" spans="14:14" x14ac:dyDescent="0.25">
      <c r="N1333" s="58" t="s">
        <v>67</v>
      </c>
    </row>
    <row r="1334" spans="14:14" x14ac:dyDescent="0.25">
      <c r="N1334" s="58" t="s">
        <v>61</v>
      </c>
    </row>
    <row r="1335" spans="14:14" x14ac:dyDescent="0.25">
      <c r="N1335" s="58" t="s">
        <v>45</v>
      </c>
    </row>
    <row r="1336" spans="14:14" x14ac:dyDescent="0.25">
      <c r="N1336" s="58" t="s">
        <v>63</v>
      </c>
    </row>
    <row r="1337" spans="14:14" x14ac:dyDescent="0.25">
      <c r="N1337" s="58" t="s">
        <v>42</v>
      </c>
    </row>
    <row r="1338" spans="14:14" x14ac:dyDescent="0.25">
      <c r="N1338" s="58" t="s">
        <v>56</v>
      </c>
    </row>
    <row r="1339" spans="14:14" x14ac:dyDescent="0.25">
      <c r="N1339" s="58" t="s">
        <v>66</v>
      </c>
    </row>
    <row r="1340" spans="14:14" x14ac:dyDescent="0.25">
      <c r="N1340" s="58" t="s">
        <v>31</v>
      </c>
    </row>
    <row r="1341" spans="14:14" x14ac:dyDescent="0.25">
      <c r="N1341" s="58" t="s">
        <v>52</v>
      </c>
    </row>
    <row r="1342" spans="14:14" x14ac:dyDescent="0.25">
      <c r="N1342" s="58" t="s">
        <v>37</v>
      </c>
    </row>
    <row r="1343" spans="14:14" x14ac:dyDescent="0.25">
      <c r="N1343" s="58" t="s">
        <v>33</v>
      </c>
    </row>
    <row r="1344" spans="14:14" x14ac:dyDescent="0.25">
      <c r="N1344" s="58" t="s">
        <v>69</v>
      </c>
    </row>
    <row r="1345" spans="14:14" x14ac:dyDescent="0.25">
      <c r="N1345" s="58" t="s">
        <v>39</v>
      </c>
    </row>
    <row r="1346" spans="14:14" x14ac:dyDescent="0.25">
      <c r="N1346" s="58" t="s">
        <v>64</v>
      </c>
    </row>
    <row r="1347" spans="14:14" x14ac:dyDescent="0.25">
      <c r="N1347" s="58" t="s">
        <v>54</v>
      </c>
    </row>
    <row r="1348" spans="14:14" x14ac:dyDescent="0.25">
      <c r="N1348" s="58" t="s">
        <v>26</v>
      </c>
    </row>
    <row r="1349" spans="14:14" x14ac:dyDescent="0.25">
      <c r="N1349" s="58" t="s">
        <v>49</v>
      </c>
    </row>
    <row r="1350" spans="14:14" x14ac:dyDescent="0.25">
      <c r="N1350" s="58" t="s">
        <v>28</v>
      </c>
    </row>
    <row r="1351" spans="14:14" x14ac:dyDescent="0.25">
      <c r="N1351" s="58" t="s">
        <v>35</v>
      </c>
    </row>
    <row r="1352" spans="14:14" x14ac:dyDescent="0.25">
      <c r="N1352" s="58" t="s">
        <v>41</v>
      </c>
    </row>
    <row r="1353" spans="14:14" x14ac:dyDescent="0.25">
      <c r="N1353" s="58" t="s">
        <v>46</v>
      </c>
    </row>
    <row r="1354" spans="14:14" x14ac:dyDescent="0.25">
      <c r="N1354" s="58" t="s">
        <v>59</v>
      </c>
    </row>
    <row r="1355" spans="14:14" x14ac:dyDescent="0.25">
      <c r="N1355" s="58" t="s">
        <v>57</v>
      </c>
    </row>
    <row r="1356" spans="14:14" x14ac:dyDescent="0.25">
      <c r="N1356" s="33" t="s">
        <v>212</v>
      </c>
    </row>
    <row r="1357" spans="14:14" x14ac:dyDescent="0.25">
      <c r="N1357" s="58" t="s">
        <v>44</v>
      </c>
    </row>
    <row r="1358" spans="14:14" x14ac:dyDescent="0.25">
      <c r="N1358" s="58" t="s">
        <v>29</v>
      </c>
    </row>
    <row r="1359" spans="14:14" x14ac:dyDescent="0.25">
      <c r="N1359" s="58" t="s">
        <v>67</v>
      </c>
    </row>
    <row r="1360" spans="14:14" x14ac:dyDescent="0.25">
      <c r="N1360" s="58" t="s">
        <v>61</v>
      </c>
    </row>
    <row r="1361" spans="14:14" x14ac:dyDescent="0.25">
      <c r="N1361" s="58" t="s">
        <v>45</v>
      </c>
    </row>
    <row r="1362" spans="14:14" x14ac:dyDescent="0.25">
      <c r="N1362" s="58" t="s">
        <v>63</v>
      </c>
    </row>
    <row r="1363" spans="14:14" x14ac:dyDescent="0.25">
      <c r="N1363" s="58" t="s">
        <v>42</v>
      </c>
    </row>
    <row r="1364" spans="14:14" x14ac:dyDescent="0.25">
      <c r="N1364" s="58" t="s">
        <v>56</v>
      </c>
    </row>
    <row r="1365" spans="14:14" x14ac:dyDescent="0.25">
      <c r="N1365" s="58" t="s">
        <v>66</v>
      </c>
    </row>
    <row r="1366" spans="14:14" x14ac:dyDescent="0.25">
      <c r="N1366" s="58" t="s">
        <v>31</v>
      </c>
    </row>
    <row r="1367" spans="14:14" x14ac:dyDescent="0.25">
      <c r="N1367" s="58" t="s">
        <v>52</v>
      </c>
    </row>
    <row r="1368" spans="14:14" x14ac:dyDescent="0.25">
      <c r="N1368" s="58" t="s">
        <v>37</v>
      </c>
    </row>
    <row r="1369" spans="14:14" x14ac:dyDescent="0.25">
      <c r="N1369" s="58" t="s">
        <v>33</v>
      </c>
    </row>
    <row r="1370" spans="14:14" x14ac:dyDescent="0.25">
      <c r="N1370" s="58" t="s">
        <v>69</v>
      </c>
    </row>
    <row r="1371" spans="14:14" x14ac:dyDescent="0.25">
      <c r="N1371" s="58" t="s">
        <v>39</v>
      </c>
    </row>
    <row r="1372" spans="14:14" x14ac:dyDescent="0.25">
      <c r="N1372" s="58" t="s">
        <v>64</v>
      </c>
    </row>
    <row r="1373" spans="14:14" x14ac:dyDescent="0.25">
      <c r="N1373" s="58" t="s">
        <v>54</v>
      </c>
    </row>
    <row r="1374" spans="14:14" x14ac:dyDescent="0.25">
      <c r="N1374" s="58" t="s">
        <v>26</v>
      </c>
    </row>
    <row r="1375" spans="14:14" x14ac:dyDescent="0.25">
      <c r="N1375" s="58" t="s">
        <v>49</v>
      </c>
    </row>
    <row r="1376" spans="14:14" x14ac:dyDescent="0.25">
      <c r="N1376" s="58" t="s">
        <v>28</v>
      </c>
    </row>
    <row r="1377" spans="14:14" x14ac:dyDescent="0.25">
      <c r="N1377" s="58" t="s">
        <v>35</v>
      </c>
    </row>
    <row r="1378" spans="14:14" x14ac:dyDescent="0.25">
      <c r="N1378" s="58" t="s">
        <v>41</v>
      </c>
    </row>
    <row r="1379" spans="14:14" x14ac:dyDescent="0.25">
      <c r="N1379" s="58" t="s">
        <v>46</v>
      </c>
    </row>
    <row r="1380" spans="14:14" x14ac:dyDescent="0.25">
      <c r="N1380" s="58" t="s">
        <v>59</v>
      </c>
    </row>
    <row r="1381" spans="14:14" x14ac:dyDescent="0.25">
      <c r="N1381" s="58" t="s">
        <v>57</v>
      </c>
    </row>
    <row r="1382" spans="14:14" x14ac:dyDescent="0.25">
      <c r="N1382" s="33" t="s">
        <v>311</v>
      </c>
    </row>
    <row r="1383" spans="14:14" x14ac:dyDescent="0.25">
      <c r="N1383" s="58" t="s">
        <v>44</v>
      </c>
    </row>
    <row r="1384" spans="14:14" x14ac:dyDescent="0.25">
      <c r="N1384" s="58" t="s">
        <v>29</v>
      </c>
    </row>
    <row r="1385" spans="14:14" x14ac:dyDescent="0.25">
      <c r="N1385" s="58" t="s">
        <v>67</v>
      </c>
    </row>
    <row r="1386" spans="14:14" x14ac:dyDescent="0.25">
      <c r="N1386" s="58" t="s">
        <v>61</v>
      </c>
    </row>
    <row r="1387" spans="14:14" x14ac:dyDescent="0.25">
      <c r="N1387" s="58" t="s">
        <v>45</v>
      </c>
    </row>
    <row r="1388" spans="14:14" x14ac:dyDescent="0.25">
      <c r="N1388" s="58" t="s">
        <v>63</v>
      </c>
    </row>
    <row r="1389" spans="14:14" x14ac:dyDescent="0.25">
      <c r="N1389" s="58" t="s">
        <v>42</v>
      </c>
    </row>
    <row r="1390" spans="14:14" x14ac:dyDescent="0.25">
      <c r="N1390" s="58" t="s">
        <v>56</v>
      </c>
    </row>
    <row r="1391" spans="14:14" x14ac:dyDescent="0.25">
      <c r="N1391" s="58" t="s">
        <v>66</v>
      </c>
    </row>
    <row r="1392" spans="14:14" x14ac:dyDescent="0.25">
      <c r="N1392" s="58" t="s">
        <v>31</v>
      </c>
    </row>
    <row r="1393" spans="14:14" x14ac:dyDescent="0.25">
      <c r="N1393" s="58" t="s">
        <v>52</v>
      </c>
    </row>
    <row r="1394" spans="14:14" x14ac:dyDescent="0.25">
      <c r="N1394" s="58" t="s">
        <v>37</v>
      </c>
    </row>
    <row r="1395" spans="14:14" x14ac:dyDescent="0.25">
      <c r="N1395" s="58" t="s">
        <v>33</v>
      </c>
    </row>
    <row r="1396" spans="14:14" x14ac:dyDescent="0.25">
      <c r="N1396" s="58" t="s">
        <v>69</v>
      </c>
    </row>
    <row r="1397" spans="14:14" x14ac:dyDescent="0.25">
      <c r="N1397" s="58" t="s">
        <v>39</v>
      </c>
    </row>
    <row r="1398" spans="14:14" x14ac:dyDescent="0.25">
      <c r="N1398" s="58" t="s">
        <v>64</v>
      </c>
    </row>
    <row r="1399" spans="14:14" x14ac:dyDescent="0.25">
      <c r="N1399" s="58" t="s">
        <v>54</v>
      </c>
    </row>
    <row r="1400" spans="14:14" x14ac:dyDescent="0.25">
      <c r="N1400" s="58" t="s">
        <v>26</v>
      </c>
    </row>
    <row r="1401" spans="14:14" x14ac:dyDescent="0.25">
      <c r="N1401" s="58" t="s">
        <v>49</v>
      </c>
    </row>
    <row r="1402" spans="14:14" x14ac:dyDescent="0.25">
      <c r="N1402" s="58" t="s">
        <v>28</v>
      </c>
    </row>
    <row r="1403" spans="14:14" x14ac:dyDescent="0.25">
      <c r="N1403" s="58" t="s">
        <v>35</v>
      </c>
    </row>
    <row r="1404" spans="14:14" x14ac:dyDescent="0.25">
      <c r="N1404" s="58" t="s">
        <v>41</v>
      </c>
    </row>
    <row r="1405" spans="14:14" x14ac:dyDescent="0.25">
      <c r="N1405" s="58" t="s">
        <v>46</v>
      </c>
    </row>
    <row r="1406" spans="14:14" x14ac:dyDescent="0.25">
      <c r="N1406" s="58" t="s">
        <v>59</v>
      </c>
    </row>
    <row r="1407" spans="14:14" x14ac:dyDescent="0.25">
      <c r="N1407" s="58" t="s">
        <v>57</v>
      </c>
    </row>
    <row r="1408" spans="14:14" x14ac:dyDescent="0.25">
      <c r="N1408" s="33" t="s">
        <v>363</v>
      </c>
    </row>
    <row r="1409" spans="14:14" x14ac:dyDescent="0.25">
      <c r="N1409" s="58" t="s">
        <v>44</v>
      </c>
    </row>
    <row r="1410" spans="14:14" x14ac:dyDescent="0.25">
      <c r="N1410" s="58" t="s">
        <v>29</v>
      </c>
    </row>
    <row r="1411" spans="14:14" x14ac:dyDescent="0.25">
      <c r="N1411" s="58" t="s">
        <v>67</v>
      </c>
    </row>
    <row r="1412" spans="14:14" x14ac:dyDescent="0.25">
      <c r="N1412" s="58" t="s">
        <v>61</v>
      </c>
    </row>
    <row r="1413" spans="14:14" x14ac:dyDescent="0.25">
      <c r="N1413" s="58" t="s">
        <v>45</v>
      </c>
    </row>
    <row r="1414" spans="14:14" x14ac:dyDescent="0.25">
      <c r="N1414" s="58" t="s">
        <v>63</v>
      </c>
    </row>
    <row r="1415" spans="14:14" x14ac:dyDescent="0.25">
      <c r="N1415" s="58" t="s">
        <v>42</v>
      </c>
    </row>
    <row r="1416" spans="14:14" x14ac:dyDescent="0.25">
      <c r="N1416" s="58" t="s">
        <v>56</v>
      </c>
    </row>
    <row r="1417" spans="14:14" x14ac:dyDescent="0.25">
      <c r="N1417" s="58" t="s">
        <v>66</v>
      </c>
    </row>
    <row r="1418" spans="14:14" x14ac:dyDescent="0.25">
      <c r="N1418" s="58" t="s">
        <v>31</v>
      </c>
    </row>
    <row r="1419" spans="14:14" x14ac:dyDescent="0.25">
      <c r="N1419" s="58" t="s">
        <v>52</v>
      </c>
    </row>
    <row r="1420" spans="14:14" x14ac:dyDescent="0.25">
      <c r="N1420" s="58" t="s">
        <v>37</v>
      </c>
    </row>
    <row r="1421" spans="14:14" x14ac:dyDescent="0.25">
      <c r="N1421" s="58" t="s">
        <v>33</v>
      </c>
    </row>
    <row r="1422" spans="14:14" x14ac:dyDescent="0.25">
      <c r="N1422" s="58" t="s">
        <v>69</v>
      </c>
    </row>
    <row r="1423" spans="14:14" x14ac:dyDescent="0.25">
      <c r="N1423" s="58" t="s">
        <v>39</v>
      </c>
    </row>
    <row r="1424" spans="14:14" x14ac:dyDescent="0.25">
      <c r="N1424" s="58" t="s">
        <v>64</v>
      </c>
    </row>
    <row r="1425" spans="14:14" x14ac:dyDescent="0.25">
      <c r="N1425" s="58" t="s">
        <v>54</v>
      </c>
    </row>
    <row r="1426" spans="14:14" x14ac:dyDescent="0.25">
      <c r="N1426" s="58" t="s">
        <v>26</v>
      </c>
    </row>
    <row r="1427" spans="14:14" x14ac:dyDescent="0.25">
      <c r="N1427" s="58" t="s">
        <v>49</v>
      </c>
    </row>
    <row r="1428" spans="14:14" x14ac:dyDescent="0.25">
      <c r="N1428" s="58" t="s">
        <v>28</v>
      </c>
    </row>
    <row r="1429" spans="14:14" x14ac:dyDescent="0.25">
      <c r="N1429" s="58" t="s">
        <v>35</v>
      </c>
    </row>
    <row r="1430" spans="14:14" x14ac:dyDescent="0.25">
      <c r="N1430" s="58" t="s">
        <v>41</v>
      </c>
    </row>
    <row r="1431" spans="14:14" x14ac:dyDescent="0.25">
      <c r="N1431" s="58" t="s">
        <v>46</v>
      </c>
    </row>
    <row r="1432" spans="14:14" x14ac:dyDescent="0.25">
      <c r="N1432" s="58" t="s">
        <v>59</v>
      </c>
    </row>
    <row r="1433" spans="14:14" x14ac:dyDescent="0.25">
      <c r="N1433" s="58" t="s">
        <v>57</v>
      </c>
    </row>
    <row r="1434" spans="14:14" x14ac:dyDescent="0.25">
      <c r="N1434" s="33" t="s">
        <v>219</v>
      </c>
    </row>
    <row r="1435" spans="14:14" x14ac:dyDescent="0.25">
      <c r="N1435" s="58" t="s">
        <v>44</v>
      </c>
    </row>
    <row r="1436" spans="14:14" x14ac:dyDescent="0.25">
      <c r="N1436" s="58" t="s">
        <v>29</v>
      </c>
    </row>
    <row r="1437" spans="14:14" x14ac:dyDescent="0.25">
      <c r="N1437" s="58" t="s">
        <v>67</v>
      </c>
    </row>
    <row r="1438" spans="14:14" x14ac:dyDescent="0.25">
      <c r="N1438" s="58" t="s">
        <v>61</v>
      </c>
    </row>
    <row r="1439" spans="14:14" x14ac:dyDescent="0.25">
      <c r="N1439" s="58" t="s">
        <v>45</v>
      </c>
    </row>
    <row r="1440" spans="14:14" x14ac:dyDescent="0.25">
      <c r="N1440" s="58" t="s">
        <v>63</v>
      </c>
    </row>
    <row r="1441" spans="14:14" x14ac:dyDescent="0.25">
      <c r="N1441" s="58" t="s">
        <v>42</v>
      </c>
    </row>
    <row r="1442" spans="14:14" x14ac:dyDescent="0.25">
      <c r="N1442" s="58" t="s">
        <v>56</v>
      </c>
    </row>
    <row r="1443" spans="14:14" x14ac:dyDescent="0.25">
      <c r="N1443" s="58" t="s">
        <v>66</v>
      </c>
    </row>
    <row r="1444" spans="14:14" x14ac:dyDescent="0.25">
      <c r="N1444" s="58" t="s">
        <v>31</v>
      </c>
    </row>
    <row r="1445" spans="14:14" x14ac:dyDescent="0.25">
      <c r="N1445" s="58" t="s">
        <v>52</v>
      </c>
    </row>
    <row r="1446" spans="14:14" x14ac:dyDescent="0.25">
      <c r="N1446" s="58" t="s">
        <v>37</v>
      </c>
    </row>
    <row r="1447" spans="14:14" x14ac:dyDescent="0.25">
      <c r="N1447" s="58" t="s">
        <v>33</v>
      </c>
    </row>
    <row r="1448" spans="14:14" x14ac:dyDescent="0.25">
      <c r="N1448" s="58" t="s">
        <v>69</v>
      </c>
    </row>
    <row r="1449" spans="14:14" x14ac:dyDescent="0.25">
      <c r="N1449" s="58" t="s">
        <v>39</v>
      </c>
    </row>
    <row r="1450" spans="14:14" x14ac:dyDescent="0.25">
      <c r="N1450" s="58" t="s">
        <v>64</v>
      </c>
    </row>
    <row r="1451" spans="14:14" x14ac:dyDescent="0.25">
      <c r="N1451" s="58" t="s">
        <v>54</v>
      </c>
    </row>
    <row r="1452" spans="14:14" x14ac:dyDescent="0.25">
      <c r="N1452" s="58" t="s">
        <v>26</v>
      </c>
    </row>
    <row r="1453" spans="14:14" x14ac:dyDescent="0.25">
      <c r="N1453" s="58" t="s">
        <v>49</v>
      </c>
    </row>
    <row r="1454" spans="14:14" x14ac:dyDescent="0.25">
      <c r="N1454" s="58" t="s">
        <v>28</v>
      </c>
    </row>
    <row r="1455" spans="14:14" x14ac:dyDescent="0.25">
      <c r="N1455" s="58" t="s">
        <v>35</v>
      </c>
    </row>
    <row r="1456" spans="14:14" x14ac:dyDescent="0.25">
      <c r="N1456" s="58" t="s">
        <v>41</v>
      </c>
    </row>
    <row r="1457" spans="14:14" x14ac:dyDescent="0.25">
      <c r="N1457" s="58" t="s">
        <v>46</v>
      </c>
    </row>
    <row r="1458" spans="14:14" x14ac:dyDescent="0.25">
      <c r="N1458" s="58" t="s">
        <v>59</v>
      </c>
    </row>
    <row r="1459" spans="14:14" x14ac:dyDescent="0.25">
      <c r="N1459" s="58" t="s">
        <v>57</v>
      </c>
    </row>
    <row r="1460" spans="14:14" x14ac:dyDescent="0.25">
      <c r="N1460" s="33" t="s">
        <v>488</v>
      </c>
    </row>
    <row r="1461" spans="14:14" x14ac:dyDescent="0.25">
      <c r="N1461" s="58" t="s">
        <v>44</v>
      </c>
    </row>
    <row r="1462" spans="14:14" x14ac:dyDescent="0.25">
      <c r="N1462" s="58" t="s">
        <v>29</v>
      </c>
    </row>
    <row r="1463" spans="14:14" x14ac:dyDescent="0.25">
      <c r="N1463" s="58" t="s">
        <v>67</v>
      </c>
    </row>
    <row r="1464" spans="14:14" x14ac:dyDescent="0.25">
      <c r="N1464" s="58" t="s">
        <v>61</v>
      </c>
    </row>
    <row r="1465" spans="14:14" x14ac:dyDescent="0.25">
      <c r="N1465" s="58" t="s">
        <v>45</v>
      </c>
    </row>
    <row r="1466" spans="14:14" x14ac:dyDescent="0.25">
      <c r="N1466" s="58" t="s">
        <v>63</v>
      </c>
    </row>
    <row r="1467" spans="14:14" x14ac:dyDescent="0.25">
      <c r="N1467" s="58" t="s">
        <v>42</v>
      </c>
    </row>
    <row r="1468" spans="14:14" x14ac:dyDescent="0.25">
      <c r="N1468" s="58" t="s">
        <v>56</v>
      </c>
    </row>
    <row r="1469" spans="14:14" x14ac:dyDescent="0.25">
      <c r="N1469" s="58" t="s">
        <v>66</v>
      </c>
    </row>
    <row r="1470" spans="14:14" x14ac:dyDescent="0.25">
      <c r="N1470" s="58" t="s">
        <v>31</v>
      </c>
    </row>
    <row r="1471" spans="14:14" x14ac:dyDescent="0.25">
      <c r="N1471" s="58" t="s">
        <v>52</v>
      </c>
    </row>
    <row r="1472" spans="14:14" x14ac:dyDescent="0.25">
      <c r="N1472" s="58" t="s">
        <v>37</v>
      </c>
    </row>
    <row r="1473" spans="14:14" x14ac:dyDescent="0.25">
      <c r="N1473" s="58" t="s">
        <v>33</v>
      </c>
    </row>
    <row r="1474" spans="14:14" x14ac:dyDescent="0.25">
      <c r="N1474" s="58" t="s">
        <v>69</v>
      </c>
    </row>
    <row r="1475" spans="14:14" x14ac:dyDescent="0.25">
      <c r="N1475" s="58" t="s">
        <v>39</v>
      </c>
    </row>
    <row r="1476" spans="14:14" x14ac:dyDescent="0.25">
      <c r="N1476" s="58" t="s">
        <v>64</v>
      </c>
    </row>
    <row r="1477" spans="14:14" x14ac:dyDescent="0.25">
      <c r="N1477" s="58" t="s">
        <v>54</v>
      </c>
    </row>
    <row r="1478" spans="14:14" x14ac:dyDescent="0.25">
      <c r="N1478" s="58" t="s">
        <v>26</v>
      </c>
    </row>
    <row r="1479" spans="14:14" x14ac:dyDescent="0.25">
      <c r="N1479" s="58" t="s">
        <v>49</v>
      </c>
    </row>
    <row r="1480" spans="14:14" x14ac:dyDescent="0.25">
      <c r="N1480" s="58" t="s">
        <v>28</v>
      </c>
    </row>
    <row r="1481" spans="14:14" x14ac:dyDescent="0.25">
      <c r="N1481" s="58" t="s">
        <v>35</v>
      </c>
    </row>
    <row r="1482" spans="14:14" x14ac:dyDescent="0.25">
      <c r="N1482" s="58" t="s">
        <v>41</v>
      </c>
    </row>
    <row r="1483" spans="14:14" x14ac:dyDescent="0.25">
      <c r="N1483" s="58" t="s">
        <v>46</v>
      </c>
    </row>
    <row r="1484" spans="14:14" x14ac:dyDescent="0.25">
      <c r="N1484" s="58" t="s">
        <v>59</v>
      </c>
    </row>
    <row r="1485" spans="14:14" x14ac:dyDescent="0.25">
      <c r="N1485" s="58" t="s">
        <v>57</v>
      </c>
    </row>
    <row r="1486" spans="14:14" x14ac:dyDescent="0.25">
      <c r="N1486" s="33" t="s">
        <v>542</v>
      </c>
    </row>
    <row r="1487" spans="14:14" x14ac:dyDescent="0.25">
      <c r="N1487" s="58" t="s">
        <v>44</v>
      </c>
    </row>
    <row r="1488" spans="14:14" x14ac:dyDescent="0.25">
      <c r="N1488" s="58" t="s">
        <v>29</v>
      </c>
    </row>
    <row r="1489" spans="14:14" x14ac:dyDescent="0.25">
      <c r="N1489" s="58" t="s">
        <v>67</v>
      </c>
    </row>
    <row r="1490" spans="14:14" x14ac:dyDescent="0.25">
      <c r="N1490" s="58" t="s">
        <v>61</v>
      </c>
    </row>
    <row r="1491" spans="14:14" x14ac:dyDescent="0.25">
      <c r="N1491" s="58" t="s">
        <v>45</v>
      </c>
    </row>
    <row r="1492" spans="14:14" x14ac:dyDescent="0.25">
      <c r="N1492" s="58" t="s">
        <v>63</v>
      </c>
    </row>
    <row r="1493" spans="14:14" x14ac:dyDescent="0.25">
      <c r="N1493" s="58" t="s">
        <v>42</v>
      </c>
    </row>
    <row r="1494" spans="14:14" x14ac:dyDescent="0.25">
      <c r="N1494" s="58" t="s">
        <v>56</v>
      </c>
    </row>
    <row r="1495" spans="14:14" x14ac:dyDescent="0.25">
      <c r="N1495" s="58" t="s">
        <v>66</v>
      </c>
    </row>
    <row r="1496" spans="14:14" x14ac:dyDescent="0.25">
      <c r="N1496" s="58" t="s">
        <v>31</v>
      </c>
    </row>
    <row r="1497" spans="14:14" x14ac:dyDescent="0.25">
      <c r="N1497" s="58" t="s">
        <v>52</v>
      </c>
    </row>
    <row r="1498" spans="14:14" x14ac:dyDescent="0.25">
      <c r="N1498" s="58" t="s">
        <v>37</v>
      </c>
    </row>
    <row r="1499" spans="14:14" x14ac:dyDescent="0.25">
      <c r="N1499" s="58" t="s">
        <v>33</v>
      </c>
    </row>
    <row r="1500" spans="14:14" x14ac:dyDescent="0.25">
      <c r="N1500" s="58" t="s">
        <v>69</v>
      </c>
    </row>
    <row r="1501" spans="14:14" x14ac:dyDescent="0.25">
      <c r="N1501" s="58" t="s">
        <v>39</v>
      </c>
    </row>
    <row r="1502" spans="14:14" x14ac:dyDescent="0.25">
      <c r="N1502" s="58" t="s">
        <v>64</v>
      </c>
    </row>
    <row r="1503" spans="14:14" x14ac:dyDescent="0.25">
      <c r="N1503" s="58" t="s">
        <v>54</v>
      </c>
    </row>
    <row r="1504" spans="14:14" x14ac:dyDescent="0.25">
      <c r="N1504" s="58" t="s">
        <v>26</v>
      </c>
    </row>
    <row r="1505" spans="14:14" x14ac:dyDescent="0.25">
      <c r="N1505" s="58" t="s">
        <v>49</v>
      </c>
    </row>
    <row r="1506" spans="14:14" x14ac:dyDescent="0.25">
      <c r="N1506" s="58" t="s">
        <v>28</v>
      </c>
    </row>
    <row r="1507" spans="14:14" x14ac:dyDescent="0.25">
      <c r="N1507" s="58" t="s">
        <v>35</v>
      </c>
    </row>
    <row r="1508" spans="14:14" x14ac:dyDescent="0.25">
      <c r="N1508" s="58" t="s">
        <v>41</v>
      </c>
    </row>
    <row r="1509" spans="14:14" x14ac:dyDescent="0.25">
      <c r="N1509" s="58" t="s">
        <v>46</v>
      </c>
    </row>
    <row r="1510" spans="14:14" x14ac:dyDescent="0.25">
      <c r="N1510" s="58" t="s">
        <v>59</v>
      </c>
    </row>
    <row r="1511" spans="14:14" x14ac:dyDescent="0.25">
      <c r="N1511" s="58" t="s">
        <v>57</v>
      </c>
    </row>
    <row r="1512" spans="14:14" x14ac:dyDescent="0.25">
      <c r="N1512" s="33" t="s">
        <v>810</v>
      </c>
    </row>
    <row r="1513" spans="14:14" x14ac:dyDescent="0.25">
      <c r="N1513" s="58" t="s">
        <v>44</v>
      </c>
    </row>
    <row r="1514" spans="14:14" x14ac:dyDescent="0.25">
      <c r="N1514" s="58" t="s">
        <v>29</v>
      </c>
    </row>
    <row r="1515" spans="14:14" x14ac:dyDescent="0.25">
      <c r="N1515" s="58" t="s">
        <v>67</v>
      </c>
    </row>
    <row r="1516" spans="14:14" x14ac:dyDescent="0.25">
      <c r="N1516" s="58" t="s">
        <v>61</v>
      </c>
    </row>
    <row r="1517" spans="14:14" x14ac:dyDescent="0.25">
      <c r="N1517" s="58" t="s">
        <v>45</v>
      </c>
    </row>
    <row r="1518" spans="14:14" x14ac:dyDescent="0.25">
      <c r="N1518" s="58" t="s">
        <v>63</v>
      </c>
    </row>
    <row r="1519" spans="14:14" x14ac:dyDescent="0.25">
      <c r="N1519" s="58" t="s">
        <v>42</v>
      </c>
    </row>
    <row r="1520" spans="14:14" x14ac:dyDescent="0.25">
      <c r="N1520" s="58" t="s">
        <v>56</v>
      </c>
    </row>
    <row r="1521" spans="14:14" x14ac:dyDescent="0.25">
      <c r="N1521" s="58" t="s">
        <v>66</v>
      </c>
    </row>
    <row r="1522" spans="14:14" x14ac:dyDescent="0.25">
      <c r="N1522" s="58" t="s">
        <v>31</v>
      </c>
    </row>
    <row r="1523" spans="14:14" x14ac:dyDescent="0.25">
      <c r="N1523" s="58" t="s">
        <v>52</v>
      </c>
    </row>
    <row r="1524" spans="14:14" x14ac:dyDescent="0.25">
      <c r="N1524" s="58" t="s">
        <v>37</v>
      </c>
    </row>
    <row r="1525" spans="14:14" x14ac:dyDescent="0.25">
      <c r="N1525" s="58" t="s">
        <v>33</v>
      </c>
    </row>
    <row r="1526" spans="14:14" x14ac:dyDescent="0.25">
      <c r="N1526" s="58" t="s">
        <v>69</v>
      </c>
    </row>
    <row r="1527" spans="14:14" x14ac:dyDescent="0.25">
      <c r="N1527" s="58" t="s">
        <v>39</v>
      </c>
    </row>
    <row r="1528" spans="14:14" x14ac:dyDescent="0.25">
      <c r="N1528" s="58" t="s">
        <v>64</v>
      </c>
    </row>
    <row r="1529" spans="14:14" x14ac:dyDescent="0.25">
      <c r="N1529" s="58" t="s">
        <v>54</v>
      </c>
    </row>
    <row r="1530" spans="14:14" x14ac:dyDescent="0.25">
      <c r="N1530" s="58" t="s">
        <v>26</v>
      </c>
    </row>
    <row r="1531" spans="14:14" x14ac:dyDescent="0.25">
      <c r="N1531" s="58" t="s">
        <v>49</v>
      </c>
    </row>
    <row r="1532" spans="14:14" x14ac:dyDescent="0.25">
      <c r="N1532" s="58" t="s">
        <v>28</v>
      </c>
    </row>
    <row r="1533" spans="14:14" x14ac:dyDescent="0.25">
      <c r="N1533" s="58" t="s">
        <v>35</v>
      </c>
    </row>
    <row r="1534" spans="14:14" x14ac:dyDescent="0.25">
      <c r="N1534" s="58" t="s">
        <v>41</v>
      </c>
    </row>
    <row r="1535" spans="14:14" x14ac:dyDescent="0.25">
      <c r="N1535" s="58" t="s">
        <v>46</v>
      </c>
    </row>
    <row r="1536" spans="14:14" x14ac:dyDescent="0.25">
      <c r="N1536" s="58" t="s">
        <v>59</v>
      </c>
    </row>
    <row r="1537" spans="14:14" x14ac:dyDescent="0.25">
      <c r="N1537" s="58" t="s">
        <v>57</v>
      </c>
    </row>
    <row r="1538" spans="14:14" x14ac:dyDescent="0.25">
      <c r="N1538" s="33" t="s">
        <v>803</v>
      </c>
    </row>
    <row r="1539" spans="14:14" x14ac:dyDescent="0.25">
      <c r="N1539" s="58" t="s">
        <v>44</v>
      </c>
    </row>
    <row r="1540" spans="14:14" x14ac:dyDescent="0.25">
      <c r="N1540" s="58" t="s">
        <v>29</v>
      </c>
    </row>
    <row r="1541" spans="14:14" x14ac:dyDescent="0.25">
      <c r="N1541" s="58" t="s">
        <v>67</v>
      </c>
    </row>
    <row r="1542" spans="14:14" x14ac:dyDescent="0.25">
      <c r="N1542" s="58" t="s">
        <v>61</v>
      </c>
    </row>
    <row r="1543" spans="14:14" x14ac:dyDescent="0.25">
      <c r="N1543" s="58" t="s">
        <v>45</v>
      </c>
    </row>
    <row r="1544" spans="14:14" x14ac:dyDescent="0.25">
      <c r="N1544" s="58" t="s">
        <v>63</v>
      </c>
    </row>
    <row r="1545" spans="14:14" x14ac:dyDescent="0.25">
      <c r="N1545" s="58" t="s">
        <v>42</v>
      </c>
    </row>
    <row r="1546" spans="14:14" x14ac:dyDescent="0.25">
      <c r="N1546" s="58" t="s">
        <v>56</v>
      </c>
    </row>
    <row r="1547" spans="14:14" x14ac:dyDescent="0.25">
      <c r="N1547" s="58" t="s">
        <v>66</v>
      </c>
    </row>
    <row r="1548" spans="14:14" x14ac:dyDescent="0.25">
      <c r="N1548" s="58" t="s">
        <v>31</v>
      </c>
    </row>
    <row r="1549" spans="14:14" x14ac:dyDescent="0.25">
      <c r="N1549" s="58" t="s">
        <v>52</v>
      </c>
    </row>
    <row r="1550" spans="14:14" x14ac:dyDescent="0.25">
      <c r="N1550" s="58" t="s">
        <v>37</v>
      </c>
    </row>
    <row r="1551" spans="14:14" x14ac:dyDescent="0.25">
      <c r="N1551" s="58" t="s">
        <v>33</v>
      </c>
    </row>
    <row r="1552" spans="14:14" x14ac:dyDescent="0.25">
      <c r="N1552" s="58" t="s">
        <v>69</v>
      </c>
    </row>
    <row r="1553" spans="14:14" x14ac:dyDescent="0.25">
      <c r="N1553" s="58" t="s">
        <v>39</v>
      </c>
    </row>
    <row r="1554" spans="14:14" x14ac:dyDescent="0.25">
      <c r="N1554" s="58" t="s">
        <v>64</v>
      </c>
    </row>
    <row r="1555" spans="14:14" x14ac:dyDescent="0.25">
      <c r="N1555" s="58" t="s">
        <v>54</v>
      </c>
    </row>
    <row r="1556" spans="14:14" x14ac:dyDescent="0.25">
      <c r="N1556" s="58" t="s">
        <v>26</v>
      </c>
    </row>
    <row r="1557" spans="14:14" x14ac:dyDescent="0.25">
      <c r="N1557" s="58" t="s">
        <v>49</v>
      </c>
    </row>
    <row r="1558" spans="14:14" x14ac:dyDescent="0.25">
      <c r="N1558" s="58" t="s">
        <v>28</v>
      </c>
    </row>
    <row r="1559" spans="14:14" x14ac:dyDescent="0.25">
      <c r="N1559" s="58" t="s">
        <v>35</v>
      </c>
    </row>
    <row r="1560" spans="14:14" x14ac:dyDescent="0.25">
      <c r="N1560" s="58" t="s">
        <v>41</v>
      </c>
    </row>
    <row r="1561" spans="14:14" x14ac:dyDescent="0.25">
      <c r="N1561" s="58" t="s">
        <v>46</v>
      </c>
    </row>
    <row r="1562" spans="14:14" x14ac:dyDescent="0.25">
      <c r="N1562" s="58" t="s">
        <v>59</v>
      </c>
    </row>
    <row r="1563" spans="14:14" x14ac:dyDescent="0.25">
      <c r="N1563" s="58" t="s">
        <v>57</v>
      </c>
    </row>
    <row r="1564" spans="14:14" x14ac:dyDescent="0.25">
      <c r="N1564" s="33" t="s">
        <v>355</v>
      </c>
    </row>
    <row r="1565" spans="14:14" x14ac:dyDescent="0.25">
      <c r="N1565" s="58" t="s">
        <v>44</v>
      </c>
    </row>
    <row r="1566" spans="14:14" x14ac:dyDescent="0.25">
      <c r="N1566" s="58" t="s">
        <v>29</v>
      </c>
    </row>
    <row r="1567" spans="14:14" x14ac:dyDescent="0.25">
      <c r="N1567" s="58" t="s">
        <v>67</v>
      </c>
    </row>
    <row r="1568" spans="14:14" x14ac:dyDescent="0.25">
      <c r="N1568" s="58" t="s">
        <v>61</v>
      </c>
    </row>
    <row r="1569" spans="14:14" x14ac:dyDescent="0.25">
      <c r="N1569" s="58" t="s">
        <v>45</v>
      </c>
    </row>
    <row r="1570" spans="14:14" x14ac:dyDescent="0.25">
      <c r="N1570" s="58" t="s">
        <v>63</v>
      </c>
    </row>
    <row r="1571" spans="14:14" x14ac:dyDescent="0.25">
      <c r="N1571" s="58" t="s">
        <v>42</v>
      </c>
    </row>
    <row r="1572" spans="14:14" x14ac:dyDescent="0.25">
      <c r="N1572" s="58" t="s">
        <v>56</v>
      </c>
    </row>
    <row r="1573" spans="14:14" x14ac:dyDescent="0.25">
      <c r="N1573" s="58" t="s">
        <v>66</v>
      </c>
    </row>
    <row r="1574" spans="14:14" x14ac:dyDescent="0.25">
      <c r="N1574" s="58" t="s">
        <v>31</v>
      </c>
    </row>
    <row r="1575" spans="14:14" x14ac:dyDescent="0.25">
      <c r="N1575" s="58" t="s">
        <v>52</v>
      </c>
    </row>
    <row r="1576" spans="14:14" x14ac:dyDescent="0.25">
      <c r="N1576" s="58" t="s">
        <v>37</v>
      </c>
    </row>
    <row r="1577" spans="14:14" x14ac:dyDescent="0.25">
      <c r="N1577" s="58" t="s">
        <v>33</v>
      </c>
    </row>
    <row r="1578" spans="14:14" x14ac:dyDescent="0.25">
      <c r="N1578" s="58" t="s">
        <v>69</v>
      </c>
    </row>
    <row r="1579" spans="14:14" x14ac:dyDescent="0.25">
      <c r="N1579" s="58" t="s">
        <v>39</v>
      </c>
    </row>
    <row r="1580" spans="14:14" x14ac:dyDescent="0.25">
      <c r="N1580" s="58" t="s">
        <v>64</v>
      </c>
    </row>
    <row r="1581" spans="14:14" x14ac:dyDescent="0.25">
      <c r="N1581" s="58" t="s">
        <v>54</v>
      </c>
    </row>
    <row r="1582" spans="14:14" x14ac:dyDescent="0.25">
      <c r="N1582" s="58" t="s">
        <v>26</v>
      </c>
    </row>
    <row r="1583" spans="14:14" x14ac:dyDescent="0.25">
      <c r="N1583" s="58" t="s">
        <v>49</v>
      </c>
    </row>
    <row r="1584" spans="14:14" x14ac:dyDescent="0.25">
      <c r="N1584" s="58" t="s">
        <v>28</v>
      </c>
    </row>
    <row r="1585" spans="14:14" x14ac:dyDescent="0.25">
      <c r="N1585" s="58" t="s">
        <v>35</v>
      </c>
    </row>
    <row r="1586" spans="14:14" x14ac:dyDescent="0.25">
      <c r="N1586" s="58" t="s">
        <v>41</v>
      </c>
    </row>
    <row r="1587" spans="14:14" x14ac:dyDescent="0.25">
      <c r="N1587" s="58" t="s">
        <v>46</v>
      </c>
    </row>
    <row r="1588" spans="14:14" x14ac:dyDescent="0.25">
      <c r="N1588" s="58" t="s">
        <v>59</v>
      </c>
    </row>
    <row r="1589" spans="14:14" x14ac:dyDescent="0.25">
      <c r="N1589" s="58" t="s">
        <v>57</v>
      </c>
    </row>
    <row r="1590" spans="14:14" x14ac:dyDescent="0.25">
      <c r="N1590" s="33" t="s">
        <v>227</v>
      </c>
    </row>
    <row r="1591" spans="14:14" x14ac:dyDescent="0.25">
      <c r="N1591" s="58" t="s">
        <v>44</v>
      </c>
    </row>
    <row r="1592" spans="14:14" x14ac:dyDescent="0.25">
      <c r="N1592" s="58" t="s">
        <v>29</v>
      </c>
    </row>
    <row r="1593" spans="14:14" x14ac:dyDescent="0.25">
      <c r="N1593" s="58" t="s">
        <v>67</v>
      </c>
    </row>
    <row r="1594" spans="14:14" x14ac:dyDescent="0.25">
      <c r="N1594" s="58" t="s">
        <v>61</v>
      </c>
    </row>
    <row r="1595" spans="14:14" x14ac:dyDescent="0.25">
      <c r="N1595" s="58" t="s">
        <v>45</v>
      </c>
    </row>
    <row r="1596" spans="14:14" x14ac:dyDescent="0.25">
      <c r="N1596" s="58" t="s">
        <v>63</v>
      </c>
    </row>
    <row r="1597" spans="14:14" x14ac:dyDescent="0.25">
      <c r="N1597" s="58" t="s">
        <v>42</v>
      </c>
    </row>
    <row r="1598" spans="14:14" x14ac:dyDescent="0.25">
      <c r="N1598" s="58" t="s">
        <v>56</v>
      </c>
    </row>
    <row r="1599" spans="14:14" x14ac:dyDescent="0.25">
      <c r="N1599" s="58" t="s">
        <v>66</v>
      </c>
    </row>
    <row r="1600" spans="14:14" x14ac:dyDescent="0.25">
      <c r="N1600" s="58" t="s">
        <v>31</v>
      </c>
    </row>
    <row r="1601" spans="14:14" x14ac:dyDescent="0.25">
      <c r="N1601" s="58" t="s">
        <v>52</v>
      </c>
    </row>
    <row r="1602" spans="14:14" x14ac:dyDescent="0.25">
      <c r="N1602" s="58" t="s">
        <v>37</v>
      </c>
    </row>
    <row r="1603" spans="14:14" x14ac:dyDescent="0.25">
      <c r="N1603" s="58" t="s">
        <v>33</v>
      </c>
    </row>
    <row r="1604" spans="14:14" x14ac:dyDescent="0.25">
      <c r="N1604" s="58" t="s">
        <v>69</v>
      </c>
    </row>
    <row r="1605" spans="14:14" x14ac:dyDescent="0.25">
      <c r="N1605" s="58" t="s">
        <v>39</v>
      </c>
    </row>
    <row r="1606" spans="14:14" x14ac:dyDescent="0.25">
      <c r="N1606" s="58" t="s">
        <v>64</v>
      </c>
    </row>
    <row r="1607" spans="14:14" x14ac:dyDescent="0.25">
      <c r="N1607" s="58" t="s">
        <v>54</v>
      </c>
    </row>
    <row r="1608" spans="14:14" x14ac:dyDescent="0.25">
      <c r="N1608" s="58" t="s">
        <v>26</v>
      </c>
    </row>
    <row r="1609" spans="14:14" x14ac:dyDescent="0.25">
      <c r="N1609" s="58" t="s">
        <v>49</v>
      </c>
    </row>
    <row r="1610" spans="14:14" x14ac:dyDescent="0.25">
      <c r="N1610" s="58" t="s">
        <v>28</v>
      </c>
    </row>
    <row r="1611" spans="14:14" x14ac:dyDescent="0.25">
      <c r="N1611" s="58" t="s">
        <v>35</v>
      </c>
    </row>
    <row r="1612" spans="14:14" x14ac:dyDescent="0.25">
      <c r="N1612" s="58" t="s">
        <v>41</v>
      </c>
    </row>
    <row r="1613" spans="14:14" x14ac:dyDescent="0.25">
      <c r="N1613" s="58" t="s">
        <v>46</v>
      </c>
    </row>
    <row r="1614" spans="14:14" x14ac:dyDescent="0.25">
      <c r="N1614" s="58" t="s">
        <v>59</v>
      </c>
    </row>
    <row r="1615" spans="14:14" x14ac:dyDescent="0.25">
      <c r="N1615" s="58" t="s">
        <v>57</v>
      </c>
    </row>
    <row r="1616" spans="14:14" x14ac:dyDescent="0.25">
      <c r="N1616" s="33" t="s">
        <v>395</v>
      </c>
    </row>
    <row r="1617" spans="14:14" x14ac:dyDescent="0.25">
      <c r="N1617" s="58" t="s">
        <v>44</v>
      </c>
    </row>
    <row r="1618" spans="14:14" x14ac:dyDescent="0.25">
      <c r="N1618" s="58" t="s">
        <v>29</v>
      </c>
    </row>
    <row r="1619" spans="14:14" x14ac:dyDescent="0.25">
      <c r="N1619" s="58" t="s">
        <v>67</v>
      </c>
    </row>
    <row r="1620" spans="14:14" x14ac:dyDescent="0.25">
      <c r="N1620" s="58" t="s">
        <v>61</v>
      </c>
    </row>
    <row r="1621" spans="14:14" x14ac:dyDescent="0.25">
      <c r="N1621" s="58" t="s">
        <v>45</v>
      </c>
    </row>
    <row r="1622" spans="14:14" x14ac:dyDescent="0.25">
      <c r="N1622" s="58" t="s">
        <v>63</v>
      </c>
    </row>
    <row r="1623" spans="14:14" x14ac:dyDescent="0.25">
      <c r="N1623" s="58" t="s">
        <v>42</v>
      </c>
    </row>
    <row r="1624" spans="14:14" x14ac:dyDescent="0.25">
      <c r="N1624" s="58" t="s">
        <v>56</v>
      </c>
    </row>
    <row r="1625" spans="14:14" x14ac:dyDescent="0.25">
      <c r="N1625" s="58" t="s">
        <v>66</v>
      </c>
    </row>
    <row r="1626" spans="14:14" x14ac:dyDescent="0.25">
      <c r="N1626" s="58" t="s">
        <v>31</v>
      </c>
    </row>
    <row r="1627" spans="14:14" x14ac:dyDescent="0.25">
      <c r="N1627" s="58" t="s">
        <v>52</v>
      </c>
    </row>
    <row r="1628" spans="14:14" x14ac:dyDescent="0.25">
      <c r="N1628" s="58" t="s">
        <v>37</v>
      </c>
    </row>
    <row r="1629" spans="14:14" x14ac:dyDescent="0.25">
      <c r="N1629" s="58" t="s">
        <v>33</v>
      </c>
    </row>
    <row r="1630" spans="14:14" x14ac:dyDescent="0.25">
      <c r="N1630" s="58" t="s">
        <v>69</v>
      </c>
    </row>
    <row r="1631" spans="14:14" x14ac:dyDescent="0.25">
      <c r="N1631" s="58" t="s">
        <v>39</v>
      </c>
    </row>
    <row r="1632" spans="14:14" x14ac:dyDescent="0.25">
      <c r="N1632" s="58" t="s">
        <v>64</v>
      </c>
    </row>
    <row r="1633" spans="14:14" x14ac:dyDescent="0.25">
      <c r="N1633" s="58" t="s">
        <v>54</v>
      </c>
    </row>
    <row r="1634" spans="14:14" x14ac:dyDescent="0.25">
      <c r="N1634" s="58" t="s">
        <v>26</v>
      </c>
    </row>
    <row r="1635" spans="14:14" x14ac:dyDescent="0.25">
      <c r="N1635" s="58" t="s">
        <v>49</v>
      </c>
    </row>
    <row r="1636" spans="14:14" x14ac:dyDescent="0.25">
      <c r="N1636" s="58" t="s">
        <v>28</v>
      </c>
    </row>
    <row r="1637" spans="14:14" x14ac:dyDescent="0.25">
      <c r="N1637" s="58" t="s">
        <v>35</v>
      </c>
    </row>
    <row r="1638" spans="14:14" x14ac:dyDescent="0.25">
      <c r="N1638" s="58" t="s">
        <v>41</v>
      </c>
    </row>
    <row r="1639" spans="14:14" x14ac:dyDescent="0.25">
      <c r="N1639" s="58" t="s">
        <v>46</v>
      </c>
    </row>
    <row r="1640" spans="14:14" x14ac:dyDescent="0.25">
      <c r="N1640" s="58" t="s">
        <v>59</v>
      </c>
    </row>
    <row r="1641" spans="14:14" x14ac:dyDescent="0.25">
      <c r="N1641" s="58" t="s">
        <v>57</v>
      </c>
    </row>
    <row r="1642" spans="14:14" x14ac:dyDescent="0.25">
      <c r="N1642" s="33" t="s">
        <v>234</v>
      </c>
    </row>
    <row r="1643" spans="14:14" x14ac:dyDescent="0.25">
      <c r="N1643" s="58" t="s">
        <v>44</v>
      </c>
    </row>
    <row r="1644" spans="14:14" x14ac:dyDescent="0.25">
      <c r="N1644" s="58" t="s">
        <v>29</v>
      </c>
    </row>
    <row r="1645" spans="14:14" x14ac:dyDescent="0.25">
      <c r="N1645" s="58" t="s">
        <v>67</v>
      </c>
    </row>
    <row r="1646" spans="14:14" x14ac:dyDescent="0.25">
      <c r="N1646" s="58" t="s">
        <v>61</v>
      </c>
    </row>
    <row r="1647" spans="14:14" x14ac:dyDescent="0.25">
      <c r="N1647" s="58" t="s">
        <v>45</v>
      </c>
    </row>
    <row r="1648" spans="14:14" x14ac:dyDescent="0.25">
      <c r="N1648" s="58" t="s">
        <v>63</v>
      </c>
    </row>
    <row r="1649" spans="14:14" x14ac:dyDescent="0.25">
      <c r="N1649" s="58" t="s">
        <v>42</v>
      </c>
    </row>
    <row r="1650" spans="14:14" x14ac:dyDescent="0.25">
      <c r="N1650" s="58" t="s">
        <v>56</v>
      </c>
    </row>
    <row r="1651" spans="14:14" x14ac:dyDescent="0.25">
      <c r="N1651" s="58" t="s">
        <v>66</v>
      </c>
    </row>
    <row r="1652" spans="14:14" x14ac:dyDescent="0.25">
      <c r="N1652" s="58" t="s">
        <v>31</v>
      </c>
    </row>
    <row r="1653" spans="14:14" x14ac:dyDescent="0.25">
      <c r="N1653" s="58" t="s">
        <v>52</v>
      </c>
    </row>
    <row r="1654" spans="14:14" x14ac:dyDescent="0.25">
      <c r="N1654" s="58" t="s">
        <v>37</v>
      </c>
    </row>
    <row r="1655" spans="14:14" x14ac:dyDescent="0.25">
      <c r="N1655" s="58" t="s">
        <v>33</v>
      </c>
    </row>
    <row r="1656" spans="14:14" x14ac:dyDescent="0.25">
      <c r="N1656" s="58" t="s">
        <v>69</v>
      </c>
    </row>
    <row r="1657" spans="14:14" x14ac:dyDescent="0.25">
      <c r="N1657" s="58" t="s">
        <v>39</v>
      </c>
    </row>
    <row r="1658" spans="14:14" x14ac:dyDescent="0.25">
      <c r="N1658" s="58" t="s">
        <v>64</v>
      </c>
    </row>
    <row r="1659" spans="14:14" x14ac:dyDescent="0.25">
      <c r="N1659" s="58" t="s">
        <v>54</v>
      </c>
    </row>
    <row r="1660" spans="14:14" x14ac:dyDescent="0.25">
      <c r="N1660" s="58" t="s">
        <v>26</v>
      </c>
    </row>
    <row r="1661" spans="14:14" x14ac:dyDescent="0.25">
      <c r="N1661" s="58" t="s">
        <v>49</v>
      </c>
    </row>
    <row r="1662" spans="14:14" x14ac:dyDescent="0.25">
      <c r="N1662" s="58" t="s">
        <v>28</v>
      </c>
    </row>
    <row r="1663" spans="14:14" x14ac:dyDescent="0.25">
      <c r="N1663" s="58" t="s">
        <v>35</v>
      </c>
    </row>
    <row r="1664" spans="14:14" x14ac:dyDescent="0.25">
      <c r="N1664" s="58" t="s">
        <v>41</v>
      </c>
    </row>
    <row r="1665" spans="14:14" x14ac:dyDescent="0.25">
      <c r="N1665" s="58" t="s">
        <v>46</v>
      </c>
    </row>
    <row r="1666" spans="14:14" x14ac:dyDescent="0.25">
      <c r="N1666" s="58" t="s">
        <v>59</v>
      </c>
    </row>
    <row r="1667" spans="14:14" x14ac:dyDescent="0.25">
      <c r="N1667" s="58" t="s">
        <v>57</v>
      </c>
    </row>
    <row r="1668" spans="14:14" x14ac:dyDescent="0.25">
      <c r="N1668" s="33" t="s">
        <v>558</v>
      </c>
    </row>
    <row r="1669" spans="14:14" x14ac:dyDescent="0.25">
      <c r="N1669" s="58" t="s">
        <v>44</v>
      </c>
    </row>
    <row r="1670" spans="14:14" x14ac:dyDescent="0.25">
      <c r="N1670" s="58" t="s">
        <v>29</v>
      </c>
    </row>
    <row r="1671" spans="14:14" x14ac:dyDescent="0.25">
      <c r="N1671" s="58" t="s">
        <v>67</v>
      </c>
    </row>
    <row r="1672" spans="14:14" x14ac:dyDescent="0.25">
      <c r="N1672" s="58" t="s">
        <v>61</v>
      </c>
    </row>
    <row r="1673" spans="14:14" x14ac:dyDescent="0.25">
      <c r="N1673" s="58" t="s">
        <v>45</v>
      </c>
    </row>
    <row r="1674" spans="14:14" x14ac:dyDescent="0.25">
      <c r="N1674" s="58" t="s">
        <v>63</v>
      </c>
    </row>
    <row r="1675" spans="14:14" x14ac:dyDescent="0.25">
      <c r="N1675" s="58" t="s">
        <v>42</v>
      </c>
    </row>
    <row r="1676" spans="14:14" x14ac:dyDescent="0.25">
      <c r="N1676" s="58" t="s">
        <v>56</v>
      </c>
    </row>
    <row r="1677" spans="14:14" x14ac:dyDescent="0.25">
      <c r="N1677" s="58" t="s">
        <v>66</v>
      </c>
    </row>
    <row r="1678" spans="14:14" x14ac:dyDescent="0.25">
      <c r="N1678" s="58" t="s">
        <v>31</v>
      </c>
    </row>
    <row r="1679" spans="14:14" x14ac:dyDescent="0.25">
      <c r="N1679" s="58" t="s">
        <v>52</v>
      </c>
    </row>
    <row r="1680" spans="14:14" x14ac:dyDescent="0.25">
      <c r="N1680" s="58" t="s">
        <v>37</v>
      </c>
    </row>
    <row r="1681" spans="14:14" x14ac:dyDescent="0.25">
      <c r="N1681" s="58" t="s">
        <v>33</v>
      </c>
    </row>
    <row r="1682" spans="14:14" x14ac:dyDescent="0.25">
      <c r="N1682" s="58" t="s">
        <v>69</v>
      </c>
    </row>
    <row r="1683" spans="14:14" x14ac:dyDescent="0.25">
      <c r="N1683" s="58" t="s">
        <v>39</v>
      </c>
    </row>
    <row r="1684" spans="14:14" x14ac:dyDescent="0.25">
      <c r="N1684" s="58" t="s">
        <v>64</v>
      </c>
    </row>
    <row r="1685" spans="14:14" x14ac:dyDescent="0.25">
      <c r="N1685" s="58" t="s">
        <v>54</v>
      </c>
    </row>
    <row r="1686" spans="14:14" x14ac:dyDescent="0.25">
      <c r="N1686" s="58" t="s">
        <v>26</v>
      </c>
    </row>
    <row r="1687" spans="14:14" x14ac:dyDescent="0.25">
      <c r="N1687" s="58" t="s">
        <v>49</v>
      </c>
    </row>
    <row r="1688" spans="14:14" x14ac:dyDescent="0.25">
      <c r="N1688" s="58" t="s">
        <v>28</v>
      </c>
    </row>
    <row r="1689" spans="14:14" x14ac:dyDescent="0.25">
      <c r="N1689" s="58" t="s">
        <v>35</v>
      </c>
    </row>
    <row r="1690" spans="14:14" x14ac:dyDescent="0.25">
      <c r="N1690" s="58" t="s">
        <v>41</v>
      </c>
    </row>
    <row r="1691" spans="14:14" x14ac:dyDescent="0.25">
      <c r="N1691" s="58" t="s">
        <v>46</v>
      </c>
    </row>
    <row r="1692" spans="14:14" x14ac:dyDescent="0.25">
      <c r="N1692" s="58" t="s">
        <v>59</v>
      </c>
    </row>
    <row r="1693" spans="14:14" x14ac:dyDescent="0.25">
      <c r="N1693" s="58" t="s">
        <v>57</v>
      </c>
    </row>
    <row r="1694" spans="14:14" x14ac:dyDescent="0.25">
      <c r="N1694" s="33" t="s">
        <v>480</v>
      </c>
    </row>
    <row r="1695" spans="14:14" x14ac:dyDescent="0.25">
      <c r="N1695" s="58" t="s">
        <v>44</v>
      </c>
    </row>
    <row r="1696" spans="14:14" x14ac:dyDescent="0.25">
      <c r="N1696" s="58" t="s">
        <v>29</v>
      </c>
    </row>
    <row r="1697" spans="14:14" x14ac:dyDescent="0.25">
      <c r="N1697" s="58" t="s">
        <v>67</v>
      </c>
    </row>
    <row r="1698" spans="14:14" x14ac:dyDescent="0.25">
      <c r="N1698" s="58" t="s">
        <v>61</v>
      </c>
    </row>
    <row r="1699" spans="14:14" x14ac:dyDescent="0.25">
      <c r="N1699" s="58" t="s">
        <v>45</v>
      </c>
    </row>
    <row r="1700" spans="14:14" x14ac:dyDescent="0.25">
      <c r="N1700" s="58" t="s">
        <v>63</v>
      </c>
    </row>
    <row r="1701" spans="14:14" x14ac:dyDescent="0.25">
      <c r="N1701" s="58" t="s">
        <v>42</v>
      </c>
    </row>
    <row r="1702" spans="14:14" x14ac:dyDescent="0.25">
      <c r="N1702" s="58" t="s">
        <v>56</v>
      </c>
    </row>
    <row r="1703" spans="14:14" x14ac:dyDescent="0.25">
      <c r="N1703" s="58" t="s">
        <v>66</v>
      </c>
    </row>
    <row r="1704" spans="14:14" x14ac:dyDescent="0.25">
      <c r="N1704" s="58" t="s">
        <v>31</v>
      </c>
    </row>
    <row r="1705" spans="14:14" x14ac:dyDescent="0.25">
      <c r="N1705" s="58" t="s">
        <v>52</v>
      </c>
    </row>
    <row r="1706" spans="14:14" x14ac:dyDescent="0.25">
      <c r="N1706" s="58" t="s">
        <v>37</v>
      </c>
    </row>
    <row r="1707" spans="14:14" x14ac:dyDescent="0.25">
      <c r="N1707" s="58" t="s">
        <v>33</v>
      </c>
    </row>
    <row r="1708" spans="14:14" x14ac:dyDescent="0.25">
      <c r="N1708" s="58" t="s">
        <v>69</v>
      </c>
    </row>
    <row r="1709" spans="14:14" x14ac:dyDescent="0.25">
      <c r="N1709" s="58" t="s">
        <v>39</v>
      </c>
    </row>
    <row r="1710" spans="14:14" x14ac:dyDescent="0.25">
      <c r="N1710" s="58" t="s">
        <v>64</v>
      </c>
    </row>
    <row r="1711" spans="14:14" x14ac:dyDescent="0.25">
      <c r="N1711" s="58" t="s">
        <v>54</v>
      </c>
    </row>
    <row r="1712" spans="14:14" x14ac:dyDescent="0.25">
      <c r="N1712" s="58" t="s">
        <v>26</v>
      </c>
    </row>
    <row r="1713" spans="14:14" x14ac:dyDescent="0.25">
      <c r="N1713" s="58" t="s">
        <v>49</v>
      </c>
    </row>
    <row r="1714" spans="14:14" x14ac:dyDescent="0.25">
      <c r="N1714" s="58" t="s">
        <v>28</v>
      </c>
    </row>
    <row r="1715" spans="14:14" x14ac:dyDescent="0.25">
      <c r="N1715" s="58" t="s">
        <v>35</v>
      </c>
    </row>
    <row r="1716" spans="14:14" x14ac:dyDescent="0.25">
      <c r="N1716" s="58" t="s">
        <v>41</v>
      </c>
    </row>
    <row r="1717" spans="14:14" x14ac:dyDescent="0.25">
      <c r="N1717" s="58" t="s">
        <v>46</v>
      </c>
    </row>
    <row r="1718" spans="14:14" x14ac:dyDescent="0.25">
      <c r="N1718" s="58" t="s">
        <v>59</v>
      </c>
    </row>
    <row r="1719" spans="14:14" x14ac:dyDescent="0.25">
      <c r="N1719" s="58" t="s">
        <v>57</v>
      </c>
    </row>
    <row r="1720" spans="14:14" x14ac:dyDescent="0.25">
      <c r="N1720" s="33" t="s">
        <v>668</v>
      </c>
    </row>
    <row r="1721" spans="14:14" x14ac:dyDescent="0.25">
      <c r="N1721" s="58" t="s">
        <v>44</v>
      </c>
    </row>
    <row r="1722" spans="14:14" x14ac:dyDescent="0.25">
      <c r="N1722" s="58" t="s">
        <v>29</v>
      </c>
    </row>
    <row r="1723" spans="14:14" x14ac:dyDescent="0.25">
      <c r="N1723" s="58" t="s">
        <v>67</v>
      </c>
    </row>
    <row r="1724" spans="14:14" x14ac:dyDescent="0.25">
      <c r="N1724" s="58" t="s">
        <v>61</v>
      </c>
    </row>
    <row r="1725" spans="14:14" x14ac:dyDescent="0.25">
      <c r="N1725" s="58" t="s">
        <v>45</v>
      </c>
    </row>
    <row r="1726" spans="14:14" x14ac:dyDescent="0.25">
      <c r="N1726" s="58" t="s">
        <v>63</v>
      </c>
    </row>
    <row r="1727" spans="14:14" x14ac:dyDescent="0.25">
      <c r="N1727" s="58" t="s">
        <v>42</v>
      </c>
    </row>
    <row r="1728" spans="14:14" x14ac:dyDescent="0.25">
      <c r="N1728" s="58" t="s">
        <v>56</v>
      </c>
    </row>
    <row r="1729" spans="14:14" x14ac:dyDescent="0.25">
      <c r="N1729" s="58" t="s">
        <v>66</v>
      </c>
    </row>
    <row r="1730" spans="14:14" x14ac:dyDescent="0.25">
      <c r="N1730" s="58" t="s">
        <v>31</v>
      </c>
    </row>
    <row r="1731" spans="14:14" x14ac:dyDescent="0.25">
      <c r="N1731" s="58" t="s">
        <v>52</v>
      </c>
    </row>
    <row r="1732" spans="14:14" x14ac:dyDescent="0.25">
      <c r="N1732" s="58" t="s">
        <v>37</v>
      </c>
    </row>
    <row r="1733" spans="14:14" x14ac:dyDescent="0.25">
      <c r="N1733" s="58" t="s">
        <v>33</v>
      </c>
    </row>
    <row r="1734" spans="14:14" x14ac:dyDescent="0.25">
      <c r="N1734" s="58" t="s">
        <v>69</v>
      </c>
    </row>
    <row r="1735" spans="14:14" x14ac:dyDescent="0.25">
      <c r="N1735" s="58" t="s">
        <v>39</v>
      </c>
    </row>
    <row r="1736" spans="14:14" x14ac:dyDescent="0.25">
      <c r="N1736" s="58" t="s">
        <v>64</v>
      </c>
    </row>
    <row r="1737" spans="14:14" x14ac:dyDescent="0.25">
      <c r="N1737" s="58" t="s">
        <v>54</v>
      </c>
    </row>
    <row r="1738" spans="14:14" x14ac:dyDescent="0.25">
      <c r="N1738" s="58" t="s">
        <v>26</v>
      </c>
    </row>
    <row r="1739" spans="14:14" x14ac:dyDescent="0.25">
      <c r="N1739" s="58" t="s">
        <v>49</v>
      </c>
    </row>
    <row r="1740" spans="14:14" x14ac:dyDescent="0.25">
      <c r="N1740" s="58" t="s">
        <v>28</v>
      </c>
    </row>
    <row r="1741" spans="14:14" x14ac:dyDescent="0.25">
      <c r="N1741" s="58" t="s">
        <v>35</v>
      </c>
    </row>
    <row r="1742" spans="14:14" x14ac:dyDescent="0.25">
      <c r="N1742" s="58" t="s">
        <v>41</v>
      </c>
    </row>
    <row r="1743" spans="14:14" x14ac:dyDescent="0.25">
      <c r="N1743" s="58" t="s">
        <v>46</v>
      </c>
    </row>
    <row r="1744" spans="14:14" x14ac:dyDescent="0.25">
      <c r="N1744" s="58" t="s">
        <v>59</v>
      </c>
    </row>
    <row r="1745" spans="14:14" x14ac:dyDescent="0.25">
      <c r="N1745" s="58" t="s">
        <v>57</v>
      </c>
    </row>
    <row r="1746" spans="14:14" x14ac:dyDescent="0.25">
      <c r="N1746" s="33" t="s">
        <v>401</v>
      </c>
    </row>
    <row r="1747" spans="14:14" x14ac:dyDescent="0.25">
      <c r="N1747" s="58" t="s">
        <v>44</v>
      </c>
    </row>
    <row r="1748" spans="14:14" x14ac:dyDescent="0.25">
      <c r="N1748" s="58" t="s">
        <v>29</v>
      </c>
    </row>
    <row r="1749" spans="14:14" x14ac:dyDescent="0.25">
      <c r="N1749" s="58" t="s">
        <v>67</v>
      </c>
    </row>
    <row r="1750" spans="14:14" x14ac:dyDescent="0.25">
      <c r="N1750" s="58" t="s">
        <v>61</v>
      </c>
    </row>
    <row r="1751" spans="14:14" x14ac:dyDescent="0.25">
      <c r="N1751" s="58" t="s">
        <v>45</v>
      </c>
    </row>
    <row r="1752" spans="14:14" x14ac:dyDescent="0.25">
      <c r="N1752" s="58" t="s">
        <v>63</v>
      </c>
    </row>
    <row r="1753" spans="14:14" x14ac:dyDescent="0.25">
      <c r="N1753" s="58" t="s">
        <v>42</v>
      </c>
    </row>
    <row r="1754" spans="14:14" x14ac:dyDescent="0.25">
      <c r="N1754" s="58" t="s">
        <v>56</v>
      </c>
    </row>
    <row r="1755" spans="14:14" x14ac:dyDescent="0.25">
      <c r="N1755" s="58" t="s">
        <v>66</v>
      </c>
    </row>
    <row r="1756" spans="14:14" x14ac:dyDescent="0.25">
      <c r="N1756" s="58" t="s">
        <v>31</v>
      </c>
    </row>
    <row r="1757" spans="14:14" x14ac:dyDescent="0.25">
      <c r="N1757" s="58" t="s">
        <v>52</v>
      </c>
    </row>
    <row r="1758" spans="14:14" x14ac:dyDescent="0.25">
      <c r="N1758" s="58" t="s">
        <v>37</v>
      </c>
    </row>
    <row r="1759" spans="14:14" x14ac:dyDescent="0.25">
      <c r="N1759" s="58" t="s">
        <v>33</v>
      </c>
    </row>
    <row r="1760" spans="14:14" x14ac:dyDescent="0.25">
      <c r="N1760" s="58" t="s">
        <v>69</v>
      </c>
    </row>
    <row r="1761" spans="14:14" x14ac:dyDescent="0.25">
      <c r="N1761" s="58" t="s">
        <v>39</v>
      </c>
    </row>
    <row r="1762" spans="14:14" x14ac:dyDescent="0.25">
      <c r="N1762" s="58" t="s">
        <v>64</v>
      </c>
    </row>
    <row r="1763" spans="14:14" x14ac:dyDescent="0.25">
      <c r="N1763" s="58" t="s">
        <v>54</v>
      </c>
    </row>
    <row r="1764" spans="14:14" x14ac:dyDescent="0.25">
      <c r="N1764" s="58" t="s">
        <v>26</v>
      </c>
    </row>
    <row r="1765" spans="14:14" x14ac:dyDescent="0.25">
      <c r="N1765" s="58" t="s">
        <v>49</v>
      </c>
    </row>
    <row r="1766" spans="14:14" x14ac:dyDescent="0.25">
      <c r="N1766" s="58" t="s">
        <v>28</v>
      </c>
    </row>
    <row r="1767" spans="14:14" x14ac:dyDescent="0.25">
      <c r="N1767" s="58" t="s">
        <v>35</v>
      </c>
    </row>
    <row r="1768" spans="14:14" x14ac:dyDescent="0.25">
      <c r="N1768" s="58" t="s">
        <v>41</v>
      </c>
    </row>
    <row r="1769" spans="14:14" x14ac:dyDescent="0.25">
      <c r="N1769" s="58" t="s">
        <v>46</v>
      </c>
    </row>
    <row r="1770" spans="14:14" x14ac:dyDescent="0.25">
      <c r="N1770" s="58" t="s">
        <v>59</v>
      </c>
    </row>
    <row r="1771" spans="14:14" x14ac:dyDescent="0.25">
      <c r="N1771" s="58" t="s">
        <v>57</v>
      </c>
    </row>
    <row r="1772" spans="14:14" x14ac:dyDescent="0.25">
      <c r="N1772" s="33" t="s">
        <v>387</v>
      </c>
    </row>
    <row r="1773" spans="14:14" x14ac:dyDescent="0.25">
      <c r="N1773" s="58" t="s">
        <v>44</v>
      </c>
    </row>
    <row r="1774" spans="14:14" x14ac:dyDescent="0.25">
      <c r="N1774" s="58" t="s">
        <v>29</v>
      </c>
    </row>
    <row r="1775" spans="14:14" x14ac:dyDescent="0.25">
      <c r="N1775" s="58" t="s">
        <v>67</v>
      </c>
    </row>
    <row r="1776" spans="14:14" x14ac:dyDescent="0.25">
      <c r="N1776" s="58" t="s">
        <v>61</v>
      </c>
    </row>
    <row r="1777" spans="14:14" x14ac:dyDescent="0.25">
      <c r="N1777" s="58" t="s">
        <v>45</v>
      </c>
    </row>
    <row r="1778" spans="14:14" x14ac:dyDescent="0.25">
      <c r="N1778" s="58" t="s">
        <v>63</v>
      </c>
    </row>
    <row r="1779" spans="14:14" x14ac:dyDescent="0.25">
      <c r="N1779" s="58" t="s">
        <v>42</v>
      </c>
    </row>
    <row r="1780" spans="14:14" x14ac:dyDescent="0.25">
      <c r="N1780" s="58" t="s">
        <v>56</v>
      </c>
    </row>
    <row r="1781" spans="14:14" x14ac:dyDescent="0.25">
      <c r="N1781" s="58" t="s">
        <v>66</v>
      </c>
    </row>
    <row r="1782" spans="14:14" x14ac:dyDescent="0.25">
      <c r="N1782" s="58" t="s">
        <v>31</v>
      </c>
    </row>
    <row r="1783" spans="14:14" x14ac:dyDescent="0.25">
      <c r="N1783" s="58" t="s">
        <v>52</v>
      </c>
    </row>
    <row r="1784" spans="14:14" x14ac:dyDescent="0.25">
      <c r="N1784" s="58" t="s">
        <v>37</v>
      </c>
    </row>
    <row r="1785" spans="14:14" x14ac:dyDescent="0.25">
      <c r="N1785" s="58" t="s">
        <v>33</v>
      </c>
    </row>
    <row r="1786" spans="14:14" x14ac:dyDescent="0.25">
      <c r="N1786" s="58" t="s">
        <v>69</v>
      </c>
    </row>
    <row r="1787" spans="14:14" x14ac:dyDescent="0.25">
      <c r="N1787" s="58" t="s">
        <v>39</v>
      </c>
    </row>
    <row r="1788" spans="14:14" x14ac:dyDescent="0.25">
      <c r="N1788" s="58" t="s">
        <v>64</v>
      </c>
    </row>
    <row r="1789" spans="14:14" x14ac:dyDescent="0.25">
      <c r="N1789" s="58" t="s">
        <v>54</v>
      </c>
    </row>
    <row r="1790" spans="14:14" x14ac:dyDescent="0.25">
      <c r="N1790" s="58" t="s">
        <v>26</v>
      </c>
    </row>
    <row r="1791" spans="14:14" x14ac:dyDescent="0.25">
      <c r="N1791" s="58" t="s">
        <v>49</v>
      </c>
    </row>
    <row r="1792" spans="14:14" x14ac:dyDescent="0.25">
      <c r="N1792" s="58" t="s">
        <v>28</v>
      </c>
    </row>
    <row r="1793" spans="14:14" x14ac:dyDescent="0.25">
      <c r="N1793" s="58" t="s">
        <v>35</v>
      </c>
    </row>
    <row r="1794" spans="14:14" x14ac:dyDescent="0.25">
      <c r="N1794" s="58" t="s">
        <v>41</v>
      </c>
    </row>
    <row r="1795" spans="14:14" x14ac:dyDescent="0.25">
      <c r="N1795" s="58" t="s">
        <v>46</v>
      </c>
    </row>
    <row r="1796" spans="14:14" x14ac:dyDescent="0.25">
      <c r="N1796" s="58" t="s">
        <v>59</v>
      </c>
    </row>
    <row r="1797" spans="14:14" x14ac:dyDescent="0.25">
      <c r="N1797" s="58" t="s">
        <v>57</v>
      </c>
    </row>
    <row r="1798" spans="14:14" x14ac:dyDescent="0.25">
      <c r="N1798" s="33" t="s">
        <v>242</v>
      </c>
    </row>
    <row r="1799" spans="14:14" x14ac:dyDescent="0.25">
      <c r="N1799" s="58" t="s">
        <v>44</v>
      </c>
    </row>
    <row r="1800" spans="14:14" x14ac:dyDescent="0.25">
      <c r="N1800" s="58" t="s">
        <v>29</v>
      </c>
    </row>
    <row r="1801" spans="14:14" x14ac:dyDescent="0.25">
      <c r="N1801" s="58" t="s">
        <v>67</v>
      </c>
    </row>
    <row r="1802" spans="14:14" x14ac:dyDescent="0.25">
      <c r="N1802" s="58" t="s">
        <v>61</v>
      </c>
    </row>
    <row r="1803" spans="14:14" x14ac:dyDescent="0.25">
      <c r="N1803" s="58" t="s">
        <v>45</v>
      </c>
    </row>
    <row r="1804" spans="14:14" x14ac:dyDescent="0.25">
      <c r="N1804" s="58" t="s">
        <v>63</v>
      </c>
    </row>
    <row r="1805" spans="14:14" x14ac:dyDescent="0.25">
      <c r="N1805" s="58" t="s">
        <v>42</v>
      </c>
    </row>
    <row r="1806" spans="14:14" x14ac:dyDescent="0.25">
      <c r="N1806" s="58" t="s">
        <v>56</v>
      </c>
    </row>
    <row r="1807" spans="14:14" x14ac:dyDescent="0.25">
      <c r="N1807" s="58" t="s">
        <v>66</v>
      </c>
    </row>
    <row r="1808" spans="14:14" x14ac:dyDescent="0.25">
      <c r="N1808" s="58" t="s">
        <v>31</v>
      </c>
    </row>
    <row r="1809" spans="14:14" x14ac:dyDescent="0.25">
      <c r="N1809" s="58" t="s">
        <v>52</v>
      </c>
    </row>
    <row r="1810" spans="14:14" x14ac:dyDescent="0.25">
      <c r="N1810" s="58" t="s">
        <v>37</v>
      </c>
    </row>
    <row r="1811" spans="14:14" x14ac:dyDescent="0.25">
      <c r="N1811" s="58" t="s">
        <v>33</v>
      </c>
    </row>
    <row r="1812" spans="14:14" x14ac:dyDescent="0.25">
      <c r="N1812" s="58" t="s">
        <v>69</v>
      </c>
    </row>
    <row r="1813" spans="14:14" x14ac:dyDescent="0.25">
      <c r="N1813" s="58" t="s">
        <v>39</v>
      </c>
    </row>
    <row r="1814" spans="14:14" x14ac:dyDescent="0.25">
      <c r="N1814" s="58" t="s">
        <v>64</v>
      </c>
    </row>
    <row r="1815" spans="14:14" x14ac:dyDescent="0.25">
      <c r="N1815" s="58" t="s">
        <v>54</v>
      </c>
    </row>
    <row r="1816" spans="14:14" x14ac:dyDescent="0.25">
      <c r="N1816" s="58" t="s">
        <v>26</v>
      </c>
    </row>
    <row r="1817" spans="14:14" x14ac:dyDescent="0.25">
      <c r="N1817" s="58" t="s">
        <v>49</v>
      </c>
    </row>
    <row r="1818" spans="14:14" x14ac:dyDescent="0.25">
      <c r="N1818" s="58" t="s">
        <v>28</v>
      </c>
    </row>
    <row r="1819" spans="14:14" x14ac:dyDescent="0.25">
      <c r="N1819" s="58" t="s">
        <v>35</v>
      </c>
    </row>
    <row r="1820" spans="14:14" x14ac:dyDescent="0.25">
      <c r="N1820" s="58" t="s">
        <v>41</v>
      </c>
    </row>
    <row r="1821" spans="14:14" x14ac:dyDescent="0.25">
      <c r="N1821" s="58" t="s">
        <v>46</v>
      </c>
    </row>
    <row r="1822" spans="14:14" x14ac:dyDescent="0.25">
      <c r="N1822" s="58" t="s">
        <v>59</v>
      </c>
    </row>
    <row r="1823" spans="14:14" x14ac:dyDescent="0.25">
      <c r="N1823" s="58" t="s">
        <v>57</v>
      </c>
    </row>
    <row r="1824" spans="14:14" x14ac:dyDescent="0.25">
      <c r="N1824" s="33" t="s">
        <v>511</v>
      </c>
    </row>
    <row r="1825" spans="14:14" x14ac:dyDescent="0.25">
      <c r="N1825" s="58" t="s">
        <v>44</v>
      </c>
    </row>
    <row r="1826" spans="14:14" x14ac:dyDescent="0.25">
      <c r="N1826" s="58" t="s">
        <v>29</v>
      </c>
    </row>
    <row r="1827" spans="14:14" x14ac:dyDescent="0.25">
      <c r="N1827" s="58" t="s">
        <v>67</v>
      </c>
    </row>
    <row r="1828" spans="14:14" x14ac:dyDescent="0.25">
      <c r="N1828" s="58" t="s">
        <v>61</v>
      </c>
    </row>
    <row r="1829" spans="14:14" x14ac:dyDescent="0.25">
      <c r="N1829" s="58" t="s">
        <v>45</v>
      </c>
    </row>
    <row r="1830" spans="14:14" x14ac:dyDescent="0.25">
      <c r="N1830" s="58" t="s">
        <v>63</v>
      </c>
    </row>
    <row r="1831" spans="14:14" x14ac:dyDescent="0.25">
      <c r="N1831" s="58" t="s">
        <v>42</v>
      </c>
    </row>
    <row r="1832" spans="14:14" x14ac:dyDescent="0.25">
      <c r="N1832" s="58" t="s">
        <v>56</v>
      </c>
    </row>
    <row r="1833" spans="14:14" x14ac:dyDescent="0.25">
      <c r="N1833" s="58" t="s">
        <v>66</v>
      </c>
    </row>
    <row r="1834" spans="14:14" x14ac:dyDescent="0.25">
      <c r="N1834" s="58" t="s">
        <v>31</v>
      </c>
    </row>
    <row r="1835" spans="14:14" x14ac:dyDescent="0.25">
      <c r="N1835" s="58" t="s">
        <v>52</v>
      </c>
    </row>
    <row r="1836" spans="14:14" x14ac:dyDescent="0.25">
      <c r="N1836" s="58" t="s">
        <v>37</v>
      </c>
    </row>
    <row r="1837" spans="14:14" x14ac:dyDescent="0.25">
      <c r="N1837" s="58" t="s">
        <v>33</v>
      </c>
    </row>
    <row r="1838" spans="14:14" x14ac:dyDescent="0.25">
      <c r="N1838" s="58" t="s">
        <v>69</v>
      </c>
    </row>
    <row r="1839" spans="14:14" x14ac:dyDescent="0.25">
      <c r="N1839" s="58" t="s">
        <v>39</v>
      </c>
    </row>
    <row r="1840" spans="14:14" x14ac:dyDescent="0.25">
      <c r="N1840" s="58" t="s">
        <v>64</v>
      </c>
    </row>
    <row r="1841" spans="14:14" x14ac:dyDescent="0.25">
      <c r="N1841" s="58" t="s">
        <v>54</v>
      </c>
    </row>
    <row r="1842" spans="14:14" x14ac:dyDescent="0.25">
      <c r="N1842" s="58" t="s">
        <v>26</v>
      </c>
    </row>
    <row r="1843" spans="14:14" x14ac:dyDescent="0.25">
      <c r="N1843" s="58" t="s">
        <v>49</v>
      </c>
    </row>
    <row r="1844" spans="14:14" x14ac:dyDescent="0.25">
      <c r="N1844" s="58" t="s">
        <v>28</v>
      </c>
    </row>
    <row r="1845" spans="14:14" x14ac:dyDescent="0.25">
      <c r="N1845" s="58" t="s">
        <v>35</v>
      </c>
    </row>
    <row r="1846" spans="14:14" x14ac:dyDescent="0.25">
      <c r="N1846" s="58" t="s">
        <v>41</v>
      </c>
    </row>
    <row r="1847" spans="14:14" x14ac:dyDescent="0.25">
      <c r="N1847" s="58" t="s">
        <v>46</v>
      </c>
    </row>
    <row r="1848" spans="14:14" x14ac:dyDescent="0.25">
      <c r="N1848" s="58" t="s">
        <v>59</v>
      </c>
    </row>
    <row r="1849" spans="14:14" x14ac:dyDescent="0.25">
      <c r="N1849" s="58" t="s">
        <v>57</v>
      </c>
    </row>
    <row r="1850" spans="14:14" x14ac:dyDescent="0.25">
      <c r="N1850" s="33" t="s">
        <v>550</v>
      </c>
    </row>
    <row r="1851" spans="14:14" x14ac:dyDescent="0.25">
      <c r="N1851" s="58" t="s">
        <v>44</v>
      </c>
    </row>
    <row r="1852" spans="14:14" x14ac:dyDescent="0.25">
      <c r="N1852" s="58" t="s">
        <v>29</v>
      </c>
    </row>
    <row r="1853" spans="14:14" x14ac:dyDescent="0.25">
      <c r="N1853" s="58" t="s">
        <v>67</v>
      </c>
    </row>
    <row r="1854" spans="14:14" x14ac:dyDescent="0.25">
      <c r="N1854" s="58" t="s">
        <v>61</v>
      </c>
    </row>
    <row r="1855" spans="14:14" x14ac:dyDescent="0.25">
      <c r="N1855" s="58" t="s">
        <v>45</v>
      </c>
    </row>
    <row r="1856" spans="14:14" x14ac:dyDescent="0.25">
      <c r="N1856" s="58" t="s">
        <v>63</v>
      </c>
    </row>
    <row r="1857" spans="14:14" x14ac:dyDescent="0.25">
      <c r="N1857" s="58" t="s">
        <v>42</v>
      </c>
    </row>
    <row r="1858" spans="14:14" x14ac:dyDescent="0.25">
      <c r="N1858" s="58" t="s">
        <v>56</v>
      </c>
    </row>
    <row r="1859" spans="14:14" x14ac:dyDescent="0.25">
      <c r="N1859" s="58" t="s">
        <v>66</v>
      </c>
    </row>
    <row r="1860" spans="14:14" x14ac:dyDescent="0.25">
      <c r="N1860" s="58" t="s">
        <v>31</v>
      </c>
    </row>
    <row r="1861" spans="14:14" x14ac:dyDescent="0.25">
      <c r="N1861" s="58" t="s">
        <v>52</v>
      </c>
    </row>
    <row r="1862" spans="14:14" x14ac:dyDescent="0.25">
      <c r="N1862" s="58" t="s">
        <v>37</v>
      </c>
    </row>
    <row r="1863" spans="14:14" x14ac:dyDescent="0.25">
      <c r="N1863" s="58" t="s">
        <v>33</v>
      </c>
    </row>
    <row r="1864" spans="14:14" x14ac:dyDescent="0.25">
      <c r="N1864" s="58" t="s">
        <v>69</v>
      </c>
    </row>
    <row r="1865" spans="14:14" x14ac:dyDescent="0.25">
      <c r="N1865" s="58" t="s">
        <v>39</v>
      </c>
    </row>
    <row r="1866" spans="14:14" x14ac:dyDescent="0.25">
      <c r="N1866" s="58" t="s">
        <v>64</v>
      </c>
    </row>
    <row r="1867" spans="14:14" x14ac:dyDescent="0.25">
      <c r="N1867" s="58" t="s">
        <v>54</v>
      </c>
    </row>
    <row r="1868" spans="14:14" x14ac:dyDescent="0.25">
      <c r="N1868" s="58" t="s">
        <v>26</v>
      </c>
    </row>
    <row r="1869" spans="14:14" x14ac:dyDescent="0.25">
      <c r="N1869" s="58" t="s">
        <v>49</v>
      </c>
    </row>
    <row r="1870" spans="14:14" x14ac:dyDescent="0.25">
      <c r="N1870" s="58" t="s">
        <v>28</v>
      </c>
    </row>
    <row r="1871" spans="14:14" x14ac:dyDescent="0.25">
      <c r="N1871" s="58" t="s">
        <v>35</v>
      </c>
    </row>
    <row r="1872" spans="14:14" x14ac:dyDescent="0.25">
      <c r="N1872" s="58" t="s">
        <v>41</v>
      </c>
    </row>
    <row r="1873" spans="14:14" x14ac:dyDescent="0.25">
      <c r="N1873" s="58" t="s">
        <v>46</v>
      </c>
    </row>
    <row r="1874" spans="14:14" x14ac:dyDescent="0.25">
      <c r="N1874" s="58" t="s">
        <v>59</v>
      </c>
    </row>
    <row r="1875" spans="14:14" x14ac:dyDescent="0.25">
      <c r="N1875" s="58" t="s">
        <v>57</v>
      </c>
    </row>
    <row r="1876" spans="14:14" x14ac:dyDescent="0.25">
      <c r="N1876" s="33" t="s">
        <v>727</v>
      </c>
    </row>
    <row r="1877" spans="14:14" x14ac:dyDescent="0.25">
      <c r="N1877" s="58" t="s">
        <v>44</v>
      </c>
    </row>
    <row r="1878" spans="14:14" x14ac:dyDescent="0.25">
      <c r="N1878" s="58" t="s">
        <v>29</v>
      </c>
    </row>
    <row r="1879" spans="14:14" x14ac:dyDescent="0.25">
      <c r="N1879" s="58" t="s">
        <v>67</v>
      </c>
    </row>
    <row r="1880" spans="14:14" x14ac:dyDescent="0.25">
      <c r="N1880" s="58" t="s">
        <v>61</v>
      </c>
    </row>
    <row r="1881" spans="14:14" x14ac:dyDescent="0.25">
      <c r="N1881" s="58" t="s">
        <v>45</v>
      </c>
    </row>
    <row r="1882" spans="14:14" x14ac:dyDescent="0.25">
      <c r="N1882" s="58" t="s">
        <v>63</v>
      </c>
    </row>
    <row r="1883" spans="14:14" x14ac:dyDescent="0.25">
      <c r="N1883" s="58" t="s">
        <v>42</v>
      </c>
    </row>
    <row r="1884" spans="14:14" x14ac:dyDescent="0.25">
      <c r="N1884" s="58" t="s">
        <v>56</v>
      </c>
    </row>
    <row r="1885" spans="14:14" x14ac:dyDescent="0.25">
      <c r="N1885" s="58" t="s">
        <v>66</v>
      </c>
    </row>
    <row r="1886" spans="14:14" x14ac:dyDescent="0.25">
      <c r="N1886" s="58" t="s">
        <v>31</v>
      </c>
    </row>
    <row r="1887" spans="14:14" x14ac:dyDescent="0.25">
      <c r="N1887" s="58" t="s">
        <v>52</v>
      </c>
    </row>
    <row r="1888" spans="14:14" x14ac:dyDescent="0.25">
      <c r="N1888" s="58" t="s">
        <v>37</v>
      </c>
    </row>
    <row r="1889" spans="14:14" x14ac:dyDescent="0.25">
      <c r="N1889" s="58" t="s">
        <v>33</v>
      </c>
    </row>
    <row r="1890" spans="14:14" x14ac:dyDescent="0.25">
      <c r="N1890" s="58" t="s">
        <v>69</v>
      </c>
    </row>
    <row r="1891" spans="14:14" x14ac:dyDescent="0.25">
      <c r="N1891" s="58" t="s">
        <v>39</v>
      </c>
    </row>
    <row r="1892" spans="14:14" x14ac:dyDescent="0.25">
      <c r="N1892" s="58" t="s">
        <v>64</v>
      </c>
    </row>
    <row r="1893" spans="14:14" x14ac:dyDescent="0.25">
      <c r="N1893" s="58" t="s">
        <v>54</v>
      </c>
    </row>
    <row r="1894" spans="14:14" x14ac:dyDescent="0.25">
      <c r="N1894" s="58" t="s">
        <v>26</v>
      </c>
    </row>
    <row r="1895" spans="14:14" x14ac:dyDescent="0.25">
      <c r="N1895" s="58" t="s">
        <v>49</v>
      </c>
    </row>
    <row r="1896" spans="14:14" x14ac:dyDescent="0.25">
      <c r="N1896" s="58" t="s">
        <v>28</v>
      </c>
    </row>
    <row r="1897" spans="14:14" x14ac:dyDescent="0.25">
      <c r="N1897" s="58" t="s">
        <v>35</v>
      </c>
    </row>
    <row r="1898" spans="14:14" x14ac:dyDescent="0.25">
      <c r="N1898" s="58" t="s">
        <v>41</v>
      </c>
    </row>
    <row r="1899" spans="14:14" x14ac:dyDescent="0.25">
      <c r="N1899" s="58" t="s">
        <v>46</v>
      </c>
    </row>
    <row r="1900" spans="14:14" x14ac:dyDescent="0.25">
      <c r="N1900" s="58" t="s">
        <v>59</v>
      </c>
    </row>
    <row r="1901" spans="14:14" x14ac:dyDescent="0.25">
      <c r="N1901" s="58" t="s">
        <v>57</v>
      </c>
    </row>
    <row r="1902" spans="14:14" x14ac:dyDescent="0.25">
      <c r="N1902" s="33" t="s">
        <v>324</v>
      </c>
    </row>
    <row r="1903" spans="14:14" x14ac:dyDescent="0.25">
      <c r="N1903" s="58" t="s">
        <v>44</v>
      </c>
    </row>
    <row r="1904" spans="14:14" x14ac:dyDescent="0.25">
      <c r="N1904" s="58" t="s">
        <v>29</v>
      </c>
    </row>
    <row r="1905" spans="14:14" x14ac:dyDescent="0.25">
      <c r="N1905" s="58" t="s">
        <v>67</v>
      </c>
    </row>
    <row r="1906" spans="14:14" x14ac:dyDescent="0.25">
      <c r="N1906" s="58" t="s">
        <v>61</v>
      </c>
    </row>
    <row r="1907" spans="14:14" x14ac:dyDescent="0.25">
      <c r="N1907" s="58" t="s">
        <v>45</v>
      </c>
    </row>
    <row r="1908" spans="14:14" x14ac:dyDescent="0.25">
      <c r="N1908" s="58" t="s">
        <v>63</v>
      </c>
    </row>
    <row r="1909" spans="14:14" x14ac:dyDescent="0.25">
      <c r="N1909" s="58" t="s">
        <v>42</v>
      </c>
    </row>
    <row r="1910" spans="14:14" x14ac:dyDescent="0.25">
      <c r="N1910" s="58" t="s">
        <v>56</v>
      </c>
    </row>
    <row r="1911" spans="14:14" x14ac:dyDescent="0.25">
      <c r="N1911" s="58" t="s">
        <v>66</v>
      </c>
    </row>
    <row r="1912" spans="14:14" x14ac:dyDescent="0.25">
      <c r="N1912" s="58" t="s">
        <v>31</v>
      </c>
    </row>
    <row r="1913" spans="14:14" x14ac:dyDescent="0.25">
      <c r="N1913" s="58" t="s">
        <v>52</v>
      </c>
    </row>
    <row r="1914" spans="14:14" x14ac:dyDescent="0.25">
      <c r="N1914" s="58" t="s">
        <v>37</v>
      </c>
    </row>
    <row r="1915" spans="14:14" x14ac:dyDescent="0.25">
      <c r="N1915" s="58" t="s">
        <v>33</v>
      </c>
    </row>
    <row r="1916" spans="14:14" x14ac:dyDescent="0.25">
      <c r="N1916" s="58" t="s">
        <v>69</v>
      </c>
    </row>
    <row r="1917" spans="14:14" x14ac:dyDescent="0.25">
      <c r="N1917" s="58" t="s">
        <v>39</v>
      </c>
    </row>
    <row r="1918" spans="14:14" x14ac:dyDescent="0.25">
      <c r="N1918" s="58" t="s">
        <v>64</v>
      </c>
    </row>
    <row r="1919" spans="14:14" x14ac:dyDescent="0.25">
      <c r="N1919" s="58" t="s">
        <v>54</v>
      </c>
    </row>
    <row r="1920" spans="14:14" x14ac:dyDescent="0.25">
      <c r="N1920" s="58" t="s">
        <v>26</v>
      </c>
    </row>
    <row r="1921" spans="14:14" x14ac:dyDescent="0.25">
      <c r="N1921" s="58" t="s">
        <v>49</v>
      </c>
    </row>
    <row r="1922" spans="14:14" x14ac:dyDescent="0.25">
      <c r="N1922" s="58" t="s">
        <v>28</v>
      </c>
    </row>
    <row r="1923" spans="14:14" x14ac:dyDescent="0.25">
      <c r="N1923" s="58" t="s">
        <v>35</v>
      </c>
    </row>
    <row r="1924" spans="14:14" x14ac:dyDescent="0.25">
      <c r="N1924" s="58" t="s">
        <v>41</v>
      </c>
    </row>
    <row r="1925" spans="14:14" x14ac:dyDescent="0.25">
      <c r="N1925" s="58" t="s">
        <v>46</v>
      </c>
    </row>
    <row r="1926" spans="14:14" x14ac:dyDescent="0.25">
      <c r="N1926" s="58" t="s">
        <v>59</v>
      </c>
    </row>
    <row r="1927" spans="14:14" x14ac:dyDescent="0.25">
      <c r="N1927" s="58" t="s">
        <v>57</v>
      </c>
    </row>
    <row r="1928" spans="14:14" x14ac:dyDescent="0.25">
      <c r="N1928" s="33" t="s">
        <v>597</v>
      </c>
    </row>
    <row r="1929" spans="14:14" x14ac:dyDescent="0.25">
      <c r="N1929" s="58" t="s">
        <v>44</v>
      </c>
    </row>
    <row r="1930" spans="14:14" x14ac:dyDescent="0.25">
      <c r="N1930" s="58" t="s">
        <v>29</v>
      </c>
    </row>
    <row r="1931" spans="14:14" x14ac:dyDescent="0.25">
      <c r="N1931" s="58" t="s">
        <v>67</v>
      </c>
    </row>
    <row r="1932" spans="14:14" x14ac:dyDescent="0.25">
      <c r="N1932" s="58" t="s">
        <v>61</v>
      </c>
    </row>
    <row r="1933" spans="14:14" x14ac:dyDescent="0.25">
      <c r="N1933" s="58" t="s">
        <v>45</v>
      </c>
    </row>
    <row r="1934" spans="14:14" x14ac:dyDescent="0.25">
      <c r="N1934" s="58" t="s">
        <v>63</v>
      </c>
    </row>
    <row r="1935" spans="14:14" x14ac:dyDescent="0.25">
      <c r="N1935" s="58" t="s">
        <v>42</v>
      </c>
    </row>
    <row r="1936" spans="14:14" x14ac:dyDescent="0.25">
      <c r="N1936" s="58" t="s">
        <v>56</v>
      </c>
    </row>
    <row r="1937" spans="14:14" x14ac:dyDescent="0.25">
      <c r="N1937" s="58" t="s">
        <v>66</v>
      </c>
    </row>
    <row r="1938" spans="14:14" x14ac:dyDescent="0.25">
      <c r="N1938" s="58" t="s">
        <v>31</v>
      </c>
    </row>
    <row r="1939" spans="14:14" x14ac:dyDescent="0.25">
      <c r="N1939" s="58" t="s">
        <v>52</v>
      </c>
    </row>
    <row r="1940" spans="14:14" x14ac:dyDescent="0.25">
      <c r="N1940" s="58" t="s">
        <v>37</v>
      </c>
    </row>
    <row r="1941" spans="14:14" x14ac:dyDescent="0.25">
      <c r="N1941" s="58" t="s">
        <v>33</v>
      </c>
    </row>
    <row r="1942" spans="14:14" x14ac:dyDescent="0.25">
      <c r="N1942" s="58" t="s">
        <v>69</v>
      </c>
    </row>
    <row r="1943" spans="14:14" x14ac:dyDescent="0.25">
      <c r="N1943" s="58" t="s">
        <v>39</v>
      </c>
    </row>
    <row r="1944" spans="14:14" x14ac:dyDescent="0.25">
      <c r="N1944" s="58" t="s">
        <v>64</v>
      </c>
    </row>
    <row r="1945" spans="14:14" x14ac:dyDescent="0.25">
      <c r="N1945" s="58" t="s">
        <v>54</v>
      </c>
    </row>
    <row r="1946" spans="14:14" x14ac:dyDescent="0.25">
      <c r="N1946" s="58" t="s">
        <v>26</v>
      </c>
    </row>
    <row r="1947" spans="14:14" x14ac:dyDescent="0.25">
      <c r="N1947" s="58" t="s">
        <v>49</v>
      </c>
    </row>
    <row r="1948" spans="14:14" x14ac:dyDescent="0.25">
      <c r="N1948" s="58" t="s">
        <v>28</v>
      </c>
    </row>
    <row r="1949" spans="14:14" x14ac:dyDescent="0.25">
      <c r="N1949" s="58" t="s">
        <v>35</v>
      </c>
    </row>
    <row r="1950" spans="14:14" x14ac:dyDescent="0.25">
      <c r="N1950" s="58" t="s">
        <v>41</v>
      </c>
    </row>
    <row r="1951" spans="14:14" x14ac:dyDescent="0.25">
      <c r="N1951" s="58" t="s">
        <v>46</v>
      </c>
    </row>
    <row r="1952" spans="14:14" x14ac:dyDescent="0.25">
      <c r="N1952" s="58" t="s">
        <v>59</v>
      </c>
    </row>
    <row r="1953" spans="14:14" x14ac:dyDescent="0.25">
      <c r="N1953" s="58" t="s">
        <v>57</v>
      </c>
    </row>
    <row r="1954" spans="14:14" x14ac:dyDescent="0.25">
      <c r="N1954" s="33" t="s">
        <v>765</v>
      </c>
    </row>
    <row r="1955" spans="14:14" x14ac:dyDescent="0.25">
      <c r="N1955" s="58" t="s">
        <v>44</v>
      </c>
    </row>
    <row r="1956" spans="14:14" x14ac:dyDescent="0.25">
      <c r="N1956" s="58" t="s">
        <v>29</v>
      </c>
    </row>
    <row r="1957" spans="14:14" x14ac:dyDescent="0.25">
      <c r="N1957" s="58" t="s">
        <v>67</v>
      </c>
    </row>
    <row r="1958" spans="14:14" x14ac:dyDescent="0.25">
      <c r="N1958" s="58" t="s">
        <v>61</v>
      </c>
    </row>
    <row r="1959" spans="14:14" x14ac:dyDescent="0.25">
      <c r="N1959" s="58" t="s">
        <v>45</v>
      </c>
    </row>
    <row r="1960" spans="14:14" x14ac:dyDescent="0.25">
      <c r="N1960" s="58" t="s">
        <v>63</v>
      </c>
    </row>
    <row r="1961" spans="14:14" x14ac:dyDescent="0.25">
      <c r="N1961" s="58" t="s">
        <v>42</v>
      </c>
    </row>
    <row r="1962" spans="14:14" x14ac:dyDescent="0.25">
      <c r="N1962" s="58" t="s">
        <v>56</v>
      </c>
    </row>
    <row r="1963" spans="14:14" x14ac:dyDescent="0.25">
      <c r="N1963" s="58" t="s">
        <v>66</v>
      </c>
    </row>
    <row r="1964" spans="14:14" x14ac:dyDescent="0.25">
      <c r="N1964" s="58" t="s">
        <v>31</v>
      </c>
    </row>
    <row r="1965" spans="14:14" x14ac:dyDescent="0.25">
      <c r="N1965" s="58" t="s">
        <v>52</v>
      </c>
    </row>
    <row r="1966" spans="14:14" x14ac:dyDescent="0.25">
      <c r="N1966" s="58" t="s">
        <v>37</v>
      </c>
    </row>
    <row r="1967" spans="14:14" x14ac:dyDescent="0.25">
      <c r="N1967" s="58" t="s">
        <v>33</v>
      </c>
    </row>
    <row r="1968" spans="14:14" x14ac:dyDescent="0.25">
      <c r="N1968" s="58" t="s">
        <v>69</v>
      </c>
    </row>
    <row r="1969" spans="14:14" x14ac:dyDescent="0.25">
      <c r="N1969" s="58" t="s">
        <v>39</v>
      </c>
    </row>
    <row r="1970" spans="14:14" x14ac:dyDescent="0.25">
      <c r="N1970" s="58" t="s">
        <v>64</v>
      </c>
    </row>
    <row r="1971" spans="14:14" x14ac:dyDescent="0.25">
      <c r="N1971" s="58" t="s">
        <v>54</v>
      </c>
    </row>
    <row r="1972" spans="14:14" x14ac:dyDescent="0.25">
      <c r="N1972" s="58" t="s">
        <v>26</v>
      </c>
    </row>
    <row r="1973" spans="14:14" x14ac:dyDescent="0.25">
      <c r="N1973" s="58" t="s">
        <v>49</v>
      </c>
    </row>
    <row r="1974" spans="14:14" x14ac:dyDescent="0.25">
      <c r="N1974" s="58" t="s">
        <v>28</v>
      </c>
    </row>
    <row r="1975" spans="14:14" x14ac:dyDescent="0.25">
      <c r="N1975" s="58" t="s">
        <v>35</v>
      </c>
    </row>
    <row r="1976" spans="14:14" x14ac:dyDescent="0.25">
      <c r="N1976" s="58" t="s">
        <v>41</v>
      </c>
    </row>
    <row r="1977" spans="14:14" x14ac:dyDescent="0.25">
      <c r="N1977" s="58" t="s">
        <v>46</v>
      </c>
    </row>
    <row r="1978" spans="14:14" x14ac:dyDescent="0.25">
      <c r="N1978" s="58" t="s">
        <v>59</v>
      </c>
    </row>
    <row r="1979" spans="14:14" x14ac:dyDescent="0.25">
      <c r="N1979" s="58" t="s">
        <v>57</v>
      </c>
    </row>
    <row r="1980" spans="14:14" x14ac:dyDescent="0.25">
      <c r="N1980" s="33" t="s">
        <v>720</v>
      </c>
    </row>
    <row r="1981" spans="14:14" x14ac:dyDescent="0.25">
      <c r="N1981" s="58" t="s">
        <v>44</v>
      </c>
    </row>
    <row r="1982" spans="14:14" x14ac:dyDescent="0.25">
      <c r="N1982" s="58" t="s">
        <v>29</v>
      </c>
    </row>
    <row r="1983" spans="14:14" x14ac:dyDescent="0.25">
      <c r="N1983" s="58" t="s">
        <v>67</v>
      </c>
    </row>
    <row r="1984" spans="14:14" x14ac:dyDescent="0.25">
      <c r="N1984" s="58" t="s">
        <v>61</v>
      </c>
    </row>
    <row r="1985" spans="14:14" x14ac:dyDescent="0.25">
      <c r="N1985" s="58" t="s">
        <v>45</v>
      </c>
    </row>
    <row r="1986" spans="14:14" x14ac:dyDescent="0.25">
      <c r="N1986" s="58" t="s">
        <v>63</v>
      </c>
    </row>
    <row r="1987" spans="14:14" x14ac:dyDescent="0.25">
      <c r="N1987" s="58" t="s">
        <v>42</v>
      </c>
    </row>
    <row r="1988" spans="14:14" x14ac:dyDescent="0.25">
      <c r="N1988" s="58" t="s">
        <v>56</v>
      </c>
    </row>
    <row r="1989" spans="14:14" x14ac:dyDescent="0.25">
      <c r="N1989" s="58" t="s">
        <v>66</v>
      </c>
    </row>
    <row r="1990" spans="14:14" x14ac:dyDescent="0.25">
      <c r="N1990" s="58" t="s">
        <v>31</v>
      </c>
    </row>
    <row r="1991" spans="14:14" x14ac:dyDescent="0.25">
      <c r="N1991" s="58" t="s">
        <v>52</v>
      </c>
    </row>
    <row r="1992" spans="14:14" x14ac:dyDescent="0.25">
      <c r="N1992" s="58" t="s">
        <v>37</v>
      </c>
    </row>
    <row r="1993" spans="14:14" x14ac:dyDescent="0.25">
      <c r="N1993" s="58" t="s">
        <v>33</v>
      </c>
    </row>
    <row r="1994" spans="14:14" x14ac:dyDescent="0.25">
      <c r="N1994" s="58" t="s">
        <v>69</v>
      </c>
    </row>
    <row r="1995" spans="14:14" x14ac:dyDescent="0.25">
      <c r="N1995" s="58" t="s">
        <v>39</v>
      </c>
    </row>
    <row r="1996" spans="14:14" x14ac:dyDescent="0.25">
      <c r="N1996" s="58" t="s">
        <v>64</v>
      </c>
    </row>
    <row r="1997" spans="14:14" x14ac:dyDescent="0.25">
      <c r="N1997" s="58" t="s">
        <v>54</v>
      </c>
    </row>
    <row r="1998" spans="14:14" x14ac:dyDescent="0.25">
      <c r="N1998" s="58" t="s">
        <v>26</v>
      </c>
    </row>
    <row r="1999" spans="14:14" x14ac:dyDescent="0.25">
      <c r="N1999" s="58" t="s">
        <v>49</v>
      </c>
    </row>
    <row r="2000" spans="14:14" x14ac:dyDescent="0.25">
      <c r="N2000" s="58" t="s">
        <v>28</v>
      </c>
    </row>
    <row r="2001" spans="14:14" x14ac:dyDescent="0.25">
      <c r="N2001" s="58" t="s">
        <v>35</v>
      </c>
    </row>
    <row r="2002" spans="14:14" x14ac:dyDescent="0.25">
      <c r="N2002" s="58" t="s">
        <v>41</v>
      </c>
    </row>
    <row r="2003" spans="14:14" x14ac:dyDescent="0.25">
      <c r="N2003" s="58" t="s">
        <v>46</v>
      </c>
    </row>
    <row r="2004" spans="14:14" x14ac:dyDescent="0.25">
      <c r="N2004" s="58" t="s">
        <v>59</v>
      </c>
    </row>
    <row r="2005" spans="14:14" x14ac:dyDescent="0.25">
      <c r="N2005" s="58" t="s">
        <v>57</v>
      </c>
    </row>
    <row r="2006" spans="14:14" x14ac:dyDescent="0.25">
      <c r="N2006" s="33" t="s">
        <v>317</v>
      </c>
    </row>
    <row r="2007" spans="14:14" x14ac:dyDescent="0.25">
      <c r="N2007" s="58" t="s">
        <v>44</v>
      </c>
    </row>
    <row r="2008" spans="14:14" x14ac:dyDescent="0.25">
      <c r="N2008" s="58" t="s">
        <v>29</v>
      </c>
    </row>
    <row r="2009" spans="14:14" x14ac:dyDescent="0.25">
      <c r="N2009" s="58" t="s">
        <v>67</v>
      </c>
    </row>
    <row r="2010" spans="14:14" x14ac:dyDescent="0.25">
      <c r="N2010" s="58" t="s">
        <v>61</v>
      </c>
    </row>
    <row r="2011" spans="14:14" x14ac:dyDescent="0.25">
      <c r="N2011" s="58" t="s">
        <v>45</v>
      </c>
    </row>
    <row r="2012" spans="14:14" x14ac:dyDescent="0.25">
      <c r="N2012" s="58" t="s">
        <v>63</v>
      </c>
    </row>
    <row r="2013" spans="14:14" x14ac:dyDescent="0.25">
      <c r="N2013" s="58" t="s">
        <v>42</v>
      </c>
    </row>
    <row r="2014" spans="14:14" x14ac:dyDescent="0.25">
      <c r="N2014" s="58" t="s">
        <v>56</v>
      </c>
    </row>
    <row r="2015" spans="14:14" x14ac:dyDescent="0.25">
      <c r="N2015" s="58" t="s">
        <v>66</v>
      </c>
    </row>
    <row r="2016" spans="14:14" x14ac:dyDescent="0.25">
      <c r="N2016" s="58" t="s">
        <v>31</v>
      </c>
    </row>
    <row r="2017" spans="14:14" x14ac:dyDescent="0.25">
      <c r="N2017" s="58" t="s">
        <v>52</v>
      </c>
    </row>
    <row r="2018" spans="14:14" x14ac:dyDescent="0.25">
      <c r="N2018" s="58" t="s">
        <v>37</v>
      </c>
    </row>
    <row r="2019" spans="14:14" x14ac:dyDescent="0.25">
      <c r="N2019" s="58" t="s">
        <v>33</v>
      </c>
    </row>
    <row r="2020" spans="14:14" x14ac:dyDescent="0.25">
      <c r="N2020" s="58" t="s">
        <v>69</v>
      </c>
    </row>
    <row r="2021" spans="14:14" x14ac:dyDescent="0.25">
      <c r="N2021" s="58" t="s">
        <v>39</v>
      </c>
    </row>
    <row r="2022" spans="14:14" x14ac:dyDescent="0.25">
      <c r="N2022" s="58" t="s">
        <v>64</v>
      </c>
    </row>
    <row r="2023" spans="14:14" x14ac:dyDescent="0.25">
      <c r="N2023" s="58" t="s">
        <v>54</v>
      </c>
    </row>
    <row r="2024" spans="14:14" x14ac:dyDescent="0.25">
      <c r="N2024" s="58" t="s">
        <v>26</v>
      </c>
    </row>
    <row r="2025" spans="14:14" x14ac:dyDescent="0.25">
      <c r="N2025" s="58" t="s">
        <v>49</v>
      </c>
    </row>
    <row r="2026" spans="14:14" x14ac:dyDescent="0.25">
      <c r="N2026" s="58" t="s">
        <v>28</v>
      </c>
    </row>
    <row r="2027" spans="14:14" x14ac:dyDescent="0.25">
      <c r="N2027" s="58" t="s">
        <v>35</v>
      </c>
    </row>
    <row r="2028" spans="14:14" x14ac:dyDescent="0.25">
      <c r="N2028" s="58" t="s">
        <v>41</v>
      </c>
    </row>
    <row r="2029" spans="14:14" x14ac:dyDescent="0.25">
      <c r="N2029" s="58" t="s">
        <v>46</v>
      </c>
    </row>
    <row r="2030" spans="14:14" x14ac:dyDescent="0.25">
      <c r="N2030" s="58" t="s">
        <v>59</v>
      </c>
    </row>
    <row r="2031" spans="14:14" x14ac:dyDescent="0.25">
      <c r="N2031" s="58" t="s">
        <v>57</v>
      </c>
    </row>
    <row r="2032" spans="14:14" x14ac:dyDescent="0.25">
      <c r="N2032" s="33" t="s">
        <v>613</v>
      </c>
    </row>
    <row r="2033" spans="14:14" x14ac:dyDescent="0.25">
      <c r="N2033" s="58" t="s">
        <v>44</v>
      </c>
    </row>
    <row r="2034" spans="14:14" x14ac:dyDescent="0.25">
      <c r="N2034" s="58" t="s">
        <v>29</v>
      </c>
    </row>
    <row r="2035" spans="14:14" x14ac:dyDescent="0.25">
      <c r="N2035" s="58" t="s">
        <v>67</v>
      </c>
    </row>
    <row r="2036" spans="14:14" x14ac:dyDescent="0.25">
      <c r="N2036" s="58" t="s">
        <v>61</v>
      </c>
    </row>
    <row r="2037" spans="14:14" x14ac:dyDescent="0.25">
      <c r="N2037" s="58" t="s">
        <v>45</v>
      </c>
    </row>
    <row r="2038" spans="14:14" x14ac:dyDescent="0.25">
      <c r="N2038" s="58" t="s">
        <v>63</v>
      </c>
    </row>
    <row r="2039" spans="14:14" x14ac:dyDescent="0.25">
      <c r="N2039" s="58" t="s">
        <v>42</v>
      </c>
    </row>
    <row r="2040" spans="14:14" x14ac:dyDescent="0.25">
      <c r="N2040" s="58" t="s">
        <v>56</v>
      </c>
    </row>
    <row r="2041" spans="14:14" x14ac:dyDescent="0.25">
      <c r="N2041" s="58" t="s">
        <v>66</v>
      </c>
    </row>
    <row r="2042" spans="14:14" x14ac:dyDescent="0.25">
      <c r="N2042" s="58" t="s">
        <v>31</v>
      </c>
    </row>
    <row r="2043" spans="14:14" x14ac:dyDescent="0.25">
      <c r="N2043" s="58" t="s">
        <v>52</v>
      </c>
    </row>
    <row r="2044" spans="14:14" x14ac:dyDescent="0.25">
      <c r="N2044" s="58" t="s">
        <v>37</v>
      </c>
    </row>
    <row r="2045" spans="14:14" x14ac:dyDescent="0.25">
      <c r="N2045" s="58" t="s">
        <v>33</v>
      </c>
    </row>
    <row r="2046" spans="14:14" x14ac:dyDescent="0.25">
      <c r="N2046" s="58" t="s">
        <v>69</v>
      </c>
    </row>
    <row r="2047" spans="14:14" x14ac:dyDescent="0.25">
      <c r="N2047" s="58" t="s">
        <v>39</v>
      </c>
    </row>
    <row r="2048" spans="14:14" x14ac:dyDescent="0.25">
      <c r="N2048" s="58" t="s">
        <v>64</v>
      </c>
    </row>
    <row r="2049" spans="14:14" x14ac:dyDescent="0.25">
      <c r="N2049" s="58" t="s">
        <v>54</v>
      </c>
    </row>
    <row r="2050" spans="14:14" x14ac:dyDescent="0.25">
      <c r="N2050" s="58" t="s">
        <v>26</v>
      </c>
    </row>
    <row r="2051" spans="14:14" x14ac:dyDescent="0.25">
      <c r="N2051" s="58" t="s">
        <v>49</v>
      </c>
    </row>
    <row r="2052" spans="14:14" x14ac:dyDescent="0.25">
      <c r="N2052" s="58" t="s">
        <v>28</v>
      </c>
    </row>
    <row r="2053" spans="14:14" x14ac:dyDescent="0.25">
      <c r="N2053" s="58" t="s">
        <v>35</v>
      </c>
    </row>
    <row r="2054" spans="14:14" x14ac:dyDescent="0.25">
      <c r="N2054" s="58" t="s">
        <v>41</v>
      </c>
    </row>
    <row r="2055" spans="14:14" x14ac:dyDescent="0.25">
      <c r="N2055" s="58" t="s">
        <v>46</v>
      </c>
    </row>
    <row r="2056" spans="14:14" x14ac:dyDescent="0.25">
      <c r="N2056" s="58" t="s">
        <v>59</v>
      </c>
    </row>
    <row r="2057" spans="14:14" x14ac:dyDescent="0.25">
      <c r="N2057" s="58" t="s">
        <v>57</v>
      </c>
    </row>
    <row r="2058" spans="14:14" x14ac:dyDescent="0.25">
      <c r="N2058" s="33" t="s">
        <v>424</v>
      </c>
    </row>
    <row r="2059" spans="14:14" x14ac:dyDescent="0.25">
      <c r="N2059" s="58" t="s">
        <v>44</v>
      </c>
    </row>
    <row r="2060" spans="14:14" x14ac:dyDescent="0.25">
      <c r="N2060" s="58" t="s">
        <v>29</v>
      </c>
    </row>
    <row r="2061" spans="14:14" x14ac:dyDescent="0.25">
      <c r="N2061" s="58" t="s">
        <v>67</v>
      </c>
    </row>
    <row r="2062" spans="14:14" x14ac:dyDescent="0.25">
      <c r="N2062" s="58" t="s">
        <v>61</v>
      </c>
    </row>
    <row r="2063" spans="14:14" x14ac:dyDescent="0.25">
      <c r="N2063" s="58" t="s">
        <v>45</v>
      </c>
    </row>
    <row r="2064" spans="14:14" x14ac:dyDescent="0.25">
      <c r="N2064" s="58" t="s">
        <v>63</v>
      </c>
    </row>
    <row r="2065" spans="14:14" x14ac:dyDescent="0.25">
      <c r="N2065" s="58" t="s">
        <v>42</v>
      </c>
    </row>
    <row r="2066" spans="14:14" x14ac:dyDescent="0.25">
      <c r="N2066" s="58" t="s">
        <v>56</v>
      </c>
    </row>
    <row r="2067" spans="14:14" x14ac:dyDescent="0.25">
      <c r="N2067" s="58" t="s">
        <v>66</v>
      </c>
    </row>
    <row r="2068" spans="14:14" x14ac:dyDescent="0.25">
      <c r="N2068" s="58" t="s">
        <v>31</v>
      </c>
    </row>
    <row r="2069" spans="14:14" x14ac:dyDescent="0.25">
      <c r="N2069" s="58" t="s">
        <v>52</v>
      </c>
    </row>
    <row r="2070" spans="14:14" x14ac:dyDescent="0.25">
      <c r="N2070" s="58" t="s">
        <v>37</v>
      </c>
    </row>
    <row r="2071" spans="14:14" x14ac:dyDescent="0.25">
      <c r="N2071" s="58" t="s">
        <v>33</v>
      </c>
    </row>
    <row r="2072" spans="14:14" x14ac:dyDescent="0.25">
      <c r="N2072" s="58" t="s">
        <v>69</v>
      </c>
    </row>
    <row r="2073" spans="14:14" x14ac:dyDescent="0.25">
      <c r="N2073" s="58" t="s">
        <v>39</v>
      </c>
    </row>
    <row r="2074" spans="14:14" x14ac:dyDescent="0.25">
      <c r="N2074" s="58" t="s">
        <v>64</v>
      </c>
    </row>
    <row r="2075" spans="14:14" x14ac:dyDescent="0.25">
      <c r="N2075" s="58" t="s">
        <v>54</v>
      </c>
    </row>
    <row r="2076" spans="14:14" x14ac:dyDescent="0.25">
      <c r="N2076" s="58" t="s">
        <v>26</v>
      </c>
    </row>
    <row r="2077" spans="14:14" x14ac:dyDescent="0.25">
      <c r="N2077" s="58" t="s">
        <v>49</v>
      </c>
    </row>
    <row r="2078" spans="14:14" x14ac:dyDescent="0.25">
      <c r="N2078" s="58" t="s">
        <v>28</v>
      </c>
    </row>
    <row r="2079" spans="14:14" x14ac:dyDescent="0.25">
      <c r="N2079" s="58" t="s">
        <v>35</v>
      </c>
    </row>
    <row r="2080" spans="14:14" x14ac:dyDescent="0.25">
      <c r="N2080" s="58" t="s">
        <v>41</v>
      </c>
    </row>
    <row r="2081" spans="14:14" x14ac:dyDescent="0.25">
      <c r="N2081" s="58" t="s">
        <v>46</v>
      </c>
    </row>
    <row r="2082" spans="14:14" x14ac:dyDescent="0.25">
      <c r="N2082" s="58" t="s">
        <v>59</v>
      </c>
    </row>
    <row r="2083" spans="14:14" x14ac:dyDescent="0.25">
      <c r="N2083" s="58" t="s">
        <v>57</v>
      </c>
    </row>
    <row r="2084" spans="14:14" x14ac:dyDescent="0.25">
      <c r="N2084" s="33" t="s">
        <v>250</v>
      </c>
    </row>
    <row r="2085" spans="14:14" x14ac:dyDescent="0.25">
      <c r="N2085" s="58" t="s">
        <v>44</v>
      </c>
    </row>
    <row r="2086" spans="14:14" x14ac:dyDescent="0.25">
      <c r="N2086" s="58" t="s">
        <v>29</v>
      </c>
    </row>
    <row r="2087" spans="14:14" x14ac:dyDescent="0.25">
      <c r="N2087" s="58" t="s">
        <v>67</v>
      </c>
    </row>
    <row r="2088" spans="14:14" x14ac:dyDescent="0.25">
      <c r="N2088" s="58" t="s">
        <v>61</v>
      </c>
    </row>
    <row r="2089" spans="14:14" x14ac:dyDescent="0.25">
      <c r="N2089" s="58" t="s">
        <v>45</v>
      </c>
    </row>
    <row r="2090" spans="14:14" x14ac:dyDescent="0.25">
      <c r="N2090" s="58" t="s">
        <v>63</v>
      </c>
    </row>
    <row r="2091" spans="14:14" x14ac:dyDescent="0.25">
      <c r="N2091" s="58" t="s">
        <v>42</v>
      </c>
    </row>
    <row r="2092" spans="14:14" x14ac:dyDescent="0.25">
      <c r="N2092" s="58" t="s">
        <v>56</v>
      </c>
    </row>
    <row r="2093" spans="14:14" x14ac:dyDescent="0.25">
      <c r="N2093" s="58" t="s">
        <v>66</v>
      </c>
    </row>
    <row r="2094" spans="14:14" x14ac:dyDescent="0.25">
      <c r="N2094" s="58" t="s">
        <v>31</v>
      </c>
    </row>
    <row r="2095" spans="14:14" x14ac:dyDescent="0.25">
      <c r="N2095" s="58" t="s">
        <v>52</v>
      </c>
    </row>
    <row r="2096" spans="14:14" x14ac:dyDescent="0.25">
      <c r="N2096" s="58" t="s">
        <v>37</v>
      </c>
    </row>
    <row r="2097" spans="14:14" x14ac:dyDescent="0.25">
      <c r="N2097" s="58" t="s">
        <v>33</v>
      </c>
    </row>
    <row r="2098" spans="14:14" x14ac:dyDescent="0.25">
      <c r="N2098" s="58" t="s">
        <v>69</v>
      </c>
    </row>
    <row r="2099" spans="14:14" x14ac:dyDescent="0.25">
      <c r="N2099" s="58" t="s">
        <v>39</v>
      </c>
    </row>
    <row r="2100" spans="14:14" x14ac:dyDescent="0.25">
      <c r="N2100" s="58" t="s">
        <v>64</v>
      </c>
    </row>
    <row r="2101" spans="14:14" x14ac:dyDescent="0.25">
      <c r="N2101" s="58" t="s">
        <v>54</v>
      </c>
    </row>
    <row r="2102" spans="14:14" x14ac:dyDescent="0.25">
      <c r="N2102" s="58" t="s">
        <v>26</v>
      </c>
    </row>
    <row r="2103" spans="14:14" x14ac:dyDescent="0.25">
      <c r="N2103" s="58" t="s">
        <v>49</v>
      </c>
    </row>
    <row r="2104" spans="14:14" x14ac:dyDescent="0.25">
      <c r="N2104" s="58" t="s">
        <v>28</v>
      </c>
    </row>
    <row r="2105" spans="14:14" x14ac:dyDescent="0.25">
      <c r="N2105" s="58" t="s">
        <v>35</v>
      </c>
    </row>
    <row r="2106" spans="14:14" x14ac:dyDescent="0.25">
      <c r="N2106" s="58" t="s">
        <v>41</v>
      </c>
    </row>
    <row r="2107" spans="14:14" x14ac:dyDescent="0.25">
      <c r="N2107" s="58" t="s">
        <v>46</v>
      </c>
    </row>
    <row r="2108" spans="14:14" x14ac:dyDescent="0.25">
      <c r="N2108" s="58" t="s">
        <v>59</v>
      </c>
    </row>
    <row r="2109" spans="14:14" x14ac:dyDescent="0.25">
      <c r="N2109" s="58" t="s">
        <v>57</v>
      </c>
    </row>
    <row r="2110" spans="14:14" x14ac:dyDescent="0.25">
      <c r="N2110" s="33" t="s">
        <v>257</v>
      </c>
    </row>
    <row r="2111" spans="14:14" x14ac:dyDescent="0.25">
      <c r="N2111" s="58" t="s">
        <v>44</v>
      </c>
    </row>
    <row r="2112" spans="14:14" x14ac:dyDescent="0.25">
      <c r="N2112" s="58" t="s">
        <v>29</v>
      </c>
    </row>
    <row r="2113" spans="14:14" x14ac:dyDescent="0.25">
      <c r="N2113" s="58" t="s">
        <v>67</v>
      </c>
    </row>
    <row r="2114" spans="14:14" x14ac:dyDescent="0.25">
      <c r="N2114" s="58" t="s">
        <v>61</v>
      </c>
    </row>
    <row r="2115" spans="14:14" x14ac:dyDescent="0.25">
      <c r="N2115" s="58" t="s">
        <v>45</v>
      </c>
    </row>
    <row r="2116" spans="14:14" x14ac:dyDescent="0.25">
      <c r="N2116" s="58" t="s">
        <v>63</v>
      </c>
    </row>
    <row r="2117" spans="14:14" x14ac:dyDescent="0.25">
      <c r="N2117" s="58" t="s">
        <v>42</v>
      </c>
    </row>
    <row r="2118" spans="14:14" x14ac:dyDescent="0.25">
      <c r="N2118" s="58" t="s">
        <v>56</v>
      </c>
    </row>
    <row r="2119" spans="14:14" x14ac:dyDescent="0.25">
      <c r="N2119" s="58" t="s">
        <v>66</v>
      </c>
    </row>
    <row r="2120" spans="14:14" x14ac:dyDescent="0.25">
      <c r="N2120" s="58" t="s">
        <v>31</v>
      </c>
    </row>
    <row r="2121" spans="14:14" x14ac:dyDescent="0.25">
      <c r="N2121" s="58" t="s">
        <v>52</v>
      </c>
    </row>
    <row r="2122" spans="14:14" x14ac:dyDescent="0.25">
      <c r="N2122" s="58" t="s">
        <v>37</v>
      </c>
    </row>
    <row r="2123" spans="14:14" x14ac:dyDescent="0.25">
      <c r="N2123" s="58" t="s">
        <v>33</v>
      </c>
    </row>
    <row r="2124" spans="14:14" x14ac:dyDescent="0.25">
      <c r="N2124" s="58" t="s">
        <v>69</v>
      </c>
    </row>
    <row r="2125" spans="14:14" x14ac:dyDescent="0.25">
      <c r="N2125" s="58" t="s">
        <v>39</v>
      </c>
    </row>
    <row r="2126" spans="14:14" x14ac:dyDescent="0.25">
      <c r="N2126" s="58" t="s">
        <v>64</v>
      </c>
    </row>
    <row r="2127" spans="14:14" x14ac:dyDescent="0.25">
      <c r="N2127" s="58" t="s">
        <v>54</v>
      </c>
    </row>
    <row r="2128" spans="14:14" x14ac:dyDescent="0.25">
      <c r="N2128" s="58" t="s">
        <v>26</v>
      </c>
    </row>
    <row r="2129" spans="14:14" x14ac:dyDescent="0.25">
      <c r="N2129" s="58" t="s">
        <v>49</v>
      </c>
    </row>
    <row r="2130" spans="14:14" x14ac:dyDescent="0.25">
      <c r="N2130" s="58" t="s">
        <v>28</v>
      </c>
    </row>
    <row r="2131" spans="14:14" x14ac:dyDescent="0.25">
      <c r="N2131" s="58" t="s">
        <v>35</v>
      </c>
    </row>
    <row r="2132" spans="14:14" x14ac:dyDescent="0.25">
      <c r="N2132" s="58" t="s">
        <v>41</v>
      </c>
    </row>
    <row r="2133" spans="14:14" x14ac:dyDescent="0.25">
      <c r="N2133" s="58" t="s">
        <v>46</v>
      </c>
    </row>
    <row r="2134" spans="14:14" x14ac:dyDescent="0.25">
      <c r="N2134" s="58" t="s">
        <v>59</v>
      </c>
    </row>
    <row r="2135" spans="14:14" x14ac:dyDescent="0.25">
      <c r="N2135" s="58" t="s">
        <v>57</v>
      </c>
    </row>
    <row r="2136" spans="14:14" x14ac:dyDescent="0.25">
      <c r="N2136" s="33" t="s">
        <v>265</v>
      </c>
    </row>
    <row r="2137" spans="14:14" x14ac:dyDescent="0.25">
      <c r="N2137" s="58" t="s">
        <v>44</v>
      </c>
    </row>
    <row r="2138" spans="14:14" x14ac:dyDescent="0.25">
      <c r="N2138" s="58" t="s">
        <v>29</v>
      </c>
    </row>
    <row r="2139" spans="14:14" x14ac:dyDescent="0.25">
      <c r="N2139" s="58" t="s">
        <v>67</v>
      </c>
    </row>
    <row r="2140" spans="14:14" x14ac:dyDescent="0.25">
      <c r="N2140" s="58" t="s">
        <v>61</v>
      </c>
    </row>
    <row r="2141" spans="14:14" x14ac:dyDescent="0.25">
      <c r="N2141" s="58" t="s">
        <v>45</v>
      </c>
    </row>
    <row r="2142" spans="14:14" x14ac:dyDescent="0.25">
      <c r="N2142" s="58" t="s">
        <v>63</v>
      </c>
    </row>
    <row r="2143" spans="14:14" x14ac:dyDescent="0.25">
      <c r="N2143" s="58" t="s">
        <v>42</v>
      </c>
    </row>
    <row r="2144" spans="14:14" x14ac:dyDescent="0.25">
      <c r="N2144" s="58" t="s">
        <v>56</v>
      </c>
    </row>
    <row r="2145" spans="14:14" x14ac:dyDescent="0.25">
      <c r="N2145" s="58" t="s">
        <v>66</v>
      </c>
    </row>
    <row r="2146" spans="14:14" x14ac:dyDescent="0.25">
      <c r="N2146" s="58" t="s">
        <v>31</v>
      </c>
    </row>
    <row r="2147" spans="14:14" x14ac:dyDescent="0.25">
      <c r="N2147" s="58" t="s">
        <v>52</v>
      </c>
    </row>
    <row r="2148" spans="14:14" x14ac:dyDescent="0.25">
      <c r="N2148" s="58" t="s">
        <v>37</v>
      </c>
    </row>
    <row r="2149" spans="14:14" x14ac:dyDescent="0.25">
      <c r="N2149" s="58" t="s">
        <v>33</v>
      </c>
    </row>
    <row r="2150" spans="14:14" x14ac:dyDescent="0.25">
      <c r="N2150" s="58" t="s">
        <v>69</v>
      </c>
    </row>
    <row r="2151" spans="14:14" x14ac:dyDescent="0.25">
      <c r="N2151" s="58" t="s">
        <v>39</v>
      </c>
    </row>
    <row r="2152" spans="14:14" x14ac:dyDescent="0.25">
      <c r="N2152" s="58" t="s">
        <v>64</v>
      </c>
    </row>
    <row r="2153" spans="14:14" x14ac:dyDescent="0.25">
      <c r="N2153" s="58" t="s">
        <v>54</v>
      </c>
    </row>
    <row r="2154" spans="14:14" x14ac:dyDescent="0.25">
      <c r="N2154" s="58" t="s">
        <v>26</v>
      </c>
    </row>
    <row r="2155" spans="14:14" x14ac:dyDescent="0.25">
      <c r="N2155" s="58" t="s">
        <v>49</v>
      </c>
    </row>
    <row r="2156" spans="14:14" x14ac:dyDescent="0.25">
      <c r="N2156" s="58" t="s">
        <v>28</v>
      </c>
    </row>
    <row r="2157" spans="14:14" x14ac:dyDescent="0.25">
      <c r="N2157" s="58" t="s">
        <v>35</v>
      </c>
    </row>
    <row r="2158" spans="14:14" x14ac:dyDescent="0.25">
      <c r="N2158" s="58" t="s">
        <v>41</v>
      </c>
    </row>
    <row r="2159" spans="14:14" x14ac:dyDescent="0.25">
      <c r="N2159" s="58" t="s">
        <v>46</v>
      </c>
    </row>
    <row r="2160" spans="14:14" x14ac:dyDescent="0.25">
      <c r="N2160" s="58" t="s">
        <v>59</v>
      </c>
    </row>
    <row r="2161" spans="14:14" x14ac:dyDescent="0.25">
      <c r="N2161" s="58" t="s">
        <v>57</v>
      </c>
    </row>
    <row r="2162" spans="14:14" x14ac:dyDescent="0.25">
      <c r="N2162" s="33" t="s">
        <v>371</v>
      </c>
    </row>
    <row r="2163" spans="14:14" x14ac:dyDescent="0.25">
      <c r="N2163" s="58" t="s">
        <v>44</v>
      </c>
    </row>
    <row r="2164" spans="14:14" x14ac:dyDescent="0.25">
      <c r="N2164" s="58" t="s">
        <v>29</v>
      </c>
    </row>
    <row r="2165" spans="14:14" x14ac:dyDescent="0.25">
      <c r="N2165" s="58" t="s">
        <v>67</v>
      </c>
    </row>
    <row r="2166" spans="14:14" x14ac:dyDescent="0.25">
      <c r="N2166" s="58" t="s">
        <v>61</v>
      </c>
    </row>
    <row r="2167" spans="14:14" x14ac:dyDescent="0.25">
      <c r="N2167" s="58" t="s">
        <v>45</v>
      </c>
    </row>
    <row r="2168" spans="14:14" x14ac:dyDescent="0.25">
      <c r="N2168" s="58" t="s">
        <v>63</v>
      </c>
    </row>
    <row r="2169" spans="14:14" x14ac:dyDescent="0.25">
      <c r="N2169" s="58" t="s">
        <v>42</v>
      </c>
    </row>
    <row r="2170" spans="14:14" x14ac:dyDescent="0.25">
      <c r="N2170" s="58" t="s">
        <v>56</v>
      </c>
    </row>
    <row r="2171" spans="14:14" x14ac:dyDescent="0.25">
      <c r="N2171" s="58" t="s">
        <v>66</v>
      </c>
    </row>
    <row r="2172" spans="14:14" x14ac:dyDescent="0.25">
      <c r="N2172" s="58" t="s">
        <v>31</v>
      </c>
    </row>
    <row r="2173" spans="14:14" x14ac:dyDescent="0.25">
      <c r="N2173" s="58" t="s">
        <v>52</v>
      </c>
    </row>
    <row r="2174" spans="14:14" x14ac:dyDescent="0.25">
      <c r="N2174" s="58" t="s">
        <v>37</v>
      </c>
    </row>
    <row r="2175" spans="14:14" x14ac:dyDescent="0.25">
      <c r="N2175" s="58" t="s">
        <v>33</v>
      </c>
    </row>
    <row r="2176" spans="14:14" x14ac:dyDescent="0.25">
      <c r="N2176" s="58" t="s">
        <v>69</v>
      </c>
    </row>
    <row r="2177" spans="14:14" x14ac:dyDescent="0.25">
      <c r="N2177" s="58" t="s">
        <v>39</v>
      </c>
    </row>
    <row r="2178" spans="14:14" x14ac:dyDescent="0.25">
      <c r="N2178" s="58" t="s">
        <v>64</v>
      </c>
    </row>
    <row r="2179" spans="14:14" x14ac:dyDescent="0.25">
      <c r="N2179" s="58" t="s">
        <v>54</v>
      </c>
    </row>
    <row r="2180" spans="14:14" x14ac:dyDescent="0.25">
      <c r="N2180" s="58" t="s">
        <v>26</v>
      </c>
    </row>
    <row r="2181" spans="14:14" x14ac:dyDescent="0.25">
      <c r="N2181" s="58" t="s">
        <v>49</v>
      </c>
    </row>
    <row r="2182" spans="14:14" x14ac:dyDescent="0.25">
      <c r="N2182" s="58" t="s">
        <v>28</v>
      </c>
    </row>
    <row r="2183" spans="14:14" x14ac:dyDescent="0.25">
      <c r="N2183" s="58" t="s">
        <v>35</v>
      </c>
    </row>
    <row r="2184" spans="14:14" x14ac:dyDescent="0.25">
      <c r="N2184" s="58" t="s">
        <v>41</v>
      </c>
    </row>
    <row r="2185" spans="14:14" x14ac:dyDescent="0.25">
      <c r="N2185" s="58" t="s">
        <v>46</v>
      </c>
    </row>
    <row r="2186" spans="14:14" x14ac:dyDescent="0.25">
      <c r="N2186" s="58" t="s">
        <v>59</v>
      </c>
    </row>
    <row r="2187" spans="14:14" x14ac:dyDescent="0.25">
      <c r="N2187" s="58" t="s">
        <v>57</v>
      </c>
    </row>
    <row r="2188" spans="14:14" x14ac:dyDescent="0.25">
      <c r="N2188" s="33" t="s">
        <v>295</v>
      </c>
    </row>
    <row r="2189" spans="14:14" x14ac:dyDescent="0.25">
      <c r="N2189" s="58" t="s">
        <v>44</v>
      </c>
    </row>
    <row r="2190" spans="14:14" x14ac:dyDescent="0.25">
      <c r="N2190" s="58" t="s">
        <v>29</v>
      </c>
    </row>
    <row r="2191" spans="14:14" x14ac:dyDescent="0.25">
      <c r="N2191" s="58" t="s">
        <v>67</v>
      </c>
    </row>
    <row r="2192" spans="14:14" x14ac:dyDescent="0.25">
      <c r="N2192" s="58" t="s">
        <v>61</v>
      </c>
    </row>
    <row r="2193" spans="14:14" x14ac:dyDescent="0.25">
      <c r="N2193" s="58" t="s">
        <v>45</v>
      </c>
    </row>
    <row r="2194" spans="14:14" x14ac:dyDescent="0.25">
      <c r="N2194" s="58" t="s">
        <v>63</v>
      </c>
    </row>
    <row r="2195" spans="14:14" x14ac:dyDescent="0.25">
      <c r="N2195" s="58" t="s">
        <v>42</v>
      </c>
    </row>
    <row r="2196" spans="14:14" x14ac:dyDescent="0.25">
      <c r="N2196" s="58" t="s">
        <v>56</v>
      </c>
    </row>
    <row r="2197" spans="14:14" x14ac:dyDescent="0.25">
      <c r="N2197" s="58" t="s">
        <v>66</v>
      </c>
    </row>
    <row r="2198" spans="14:14" x14ac:dyDescent="0.25">
      <c r="N2198" s="58" t="s">
        <v>31</v>
      </c>
    </row>
    <row r="2199" spans="14:14" x14ac:dyDescent="0.25">
      <c r="N2199" s="58" t="s">
        <v>52</v>
      </c>
    </row>
    <row r="2200" spans="14:14" x14ac:dyDescent="0.25">
      <c r="N2200" s="58" t="s">
        <v>37</v>
      </c>
    </row>
    <row r="2201" spans="14:14" x14ac:dyDescent="0.25">
      <c r="N2201" s="58" t="s">
        <v>33</v>
      </c>
    </row>
    <row r="2202" spans="14:14" x14ac:dyDescent="0.25">
      <c r="N2202" s="58" t="s">
        <v>69</v>
      </c>
    </row>
    <row r="2203" spans="14:14" x14ac:dyDescent="0.25">
      <c r="N2203" s="58" t="s">
        <v>39</v>
      </c>
    </row>
    <row r="2204" spans="14:14" x14ac:dyDescent="0.25">
      <c r="N2204" s="58" t="s">
        <v>64</v>
      </c>
    </row>
    <row r="2205" spans="14:14" x14ac:dyDescent="0.25">
      <c r="N2205" s="58" t="s">
        <v>54</v>
      </c>
    </row>
    <row r="2206" spans="14:14" x14ac:dyDescent="0.25">
      <c r="N2206" s="58" t="s">
        <v>26</v>
      </c>
    </row>
    <row r="2207" spans="14:14" x14ac:dyDescent="0.25">
      <c r="N2207" s="58" t="s">
        <v>49</v>
      </c>
    </row>
    <row r="2208" spans="14:14" x14ac:dyDescent="0.25">
      <c r="N2208" s="58" t="s">
        <v>28</v>
      </c>
    </row>
    <row r="2209" spans="14:14" x14ac:dyDescent="0.25">
      <c r="N2209" s="58" t="s">
        <v>35</v>
      </c>
    </row>
    <row r="2210" spans="14:14" x14ac:dyDescent="0.25">
      <c r="N2210" s="58" t="s">
        <v>41</v>
      </c>
    </row>
    <row r="2211" spans="14:14" x14ac:dyDescent="0.25">
      <c r="N2211" s="58" t="s">
        <v>46</v>
      </c>
    </row>
    <row r="2212" spans="14:14" x14ac:dyDescent="0.25">
      <c r="N2212" s="58" t="s">
        <v>59</v>
      </c>
    </row>
    <row r="2213" spans="14:14" x14ac:dyDescent="0.25">
      <c r="N2213" s="58" t="s">
        <v>57</v>
      </c>
    </row>
    <row r="2214" spans="14:14" x14ac:dyDescent="0.25">
      <c r="N2214" s="33" t="s">
        <v>347</v>
      </c>
    </row>
    <row r="2215" spans="14:14" x14ac:dyDescent="0.25">
      <c r="N2215" s="58" t="s">
        <v>44</v>
      </c>
    </row>
    <row r="2216" spans="14:14" x14ac:dyDescent="0.25">
      <c r="N2216" s="58" t="s">
        <v>29</v>
      </c>
    </row>
    <row r="2217" spans="14:14" x14ac:dyDescent="0.25">
      <c r="N2217" s="58" t="s">
        <v>67</v>
      </c>
    </row>
    <row r="2218" spans="14:14" x14ac:dyDescent="0.25">
      <c r="N2218" s="58" t="s">
        <v>61</v>
      </c>
    </row>
    <row r="2219" spans="14:14" x14ac:dyDescent="0.25">
      <c r="N2219" s="58" t="s">
        <v>45</v>
      </c>
    </row>
    <row r="2220" spans="14:14" x14ac:dyDescent="0.25">
      <c r="N2220" s="58" t="s">
        <v>63</v>
      </c>
    </row>
    <row r="2221" spans="14:14" x14ac:dyDescent="0.25">
      <c r="N2221" s="58" t="s">
        <v>42</v>
      </c>
    </row>
    <row r="2222" spans="14:14" x14ac:dyDescent="0.25">
      <c r="N2222" s="58" t="s">
        <v>56</v>
      </c>
    </row>
    <row r="2223" spans="14:14" x14ac:dyDescent="0.25">
      <c r="N2223" s="58" t="s">
        <v>66</v>
      </c>
    </row>
    <row r="2224" spans="14:14" x14ac:dyDescent="0.25">
      <c r="N2224" s="58" t="s">
        <v>31</v>
      </c>
    </row>
    <row r="2225" spans="14:14" x14ac:dyDescent="0.25">
      <c r="N2225" s="58" t="s">
        <v>52</v>
      </c>
    </row>
    <row r="2226" spans="14:14" x14ac:dyDescent="0.25">
      <c r="N2226" s="58" t="s">
        <v>37</v>
      </c>
    </row>
    <row r="2227" spans="14:14" x14ac:dyDescent="0.25">
      <c r="N2227" s="58" t="s">
        <v>33</v>
      </c>
    </row>
    <row r="2228" spans="14:14" x14ac:dyDescent="0.25">
      <c r="N2228" s="58" t="s">
        <v>69</v>
      </c>
    </row>
    <row r="2229" spans="14:14" x14ac:dyDescent="0.25">
      <c r="N2229" s="58" t="s">
        <v>39</v>
      </c>
    </row>
    <row r="2230" spans="14:14" x14ac:dyDescent="0.25">
      <c r="N2230" s="58" t="s">
        <v>64</v>
      </c>
    </row>
    <row r="2231" spans="14:14" x14ac:dyDescent="0.25">
      <c r="N2231" s="58" t="s">
        <v>54</v>
      </c>
    </row>
    <row r="2232" spans="14:14" x14ac:dyDescent="0.25">
      <c r="N2232" s="58" t="s">
        <v>26</v>
      </c>
    </row>
    <row r="2233" spans="14:14" x14ac:dyDescent="0.25">
      <c r="N2233" s="58" t="s">
        <v>49</v>
      </c>
    </row>
    <row r="2234" spans="14:14" x14ac:dyDescent="0.25">
      <c r="N2234" s="58" t="s">
        <v>28</v>
      </c>
    </row>
    <row r="2235" spans="14:14" x14ac:dyDescent="0.25">
      <c r="N2235" s="58" t="s">
        <v>35</v>
      </c>
    </row>
    <row r="2236" spans="14:14" x14ac:dyDescent="0.25">
      <c r="N2236" s="58" t="s">
        <v>41</v>
      </c>
    </row>
    <row r="2237" spans="14:14" x14ac:dyDescent="0.25">
      <c r="N2237" s="58" t="s">
        <v>46</v>
      </c>
    </row>
    <row r="2238" spans="14:14" x14ac:dyDescent="0.25">
      <c r="N2238" s="58" t="s">
        <v>59</v>
      </c>
    </row>
    <row r="2239" spans="14:14" x14ac:dyDescent="0.25">
      <c r="N2239" s="58" t="s">
        <v>57</v>
      </c>
    </row>
    <row r="2240" spans="14:14" x14ac:dyDescent="0.25">
      <c r="N2240" s="33" t="s">
        <v>503</v>
      </c>
    </row>
    <row r="2241" spans="14:14" x14ac:dyDescent="0.25">
      <c r="N2241" s="58" t="s">
        <v>44</v>
      </c>
    </row>
    <row r="2242" spans="14:14" x14ac:dyDescent="0.25">
      <c r="N2242" s="58" t="s">
        <v>29</v>
      </c>
    </row>
    <row r="2243" spans="14:14" x14ac:dyDescent="0.25">
      <c r="N2243" s="58" t="s">
        <v>67</v>
      </c>
    </row>
    <row r="2244" spans="14:14" x14ac:dyDescent="0.25">
      <c r="N2244" s="58" t="s">
        <v>61</v>
      </c>
    </row>
    <row r="2245" spans="14:14" x14ac:dyDescent="0.25">
      <c r="N2245" s="58" t="s">
        <v>45</v>
      </c>
    </row>
    <row r="2246" spans="14:14" x14ac:dyDescent="0.25">
      <c r="N2246" s="58" t="s">
        <v>63</v>
      </c>
    </row>
    <row r="2247" spans="14:14" x14ac:dyDescent="0.25">
      <c r="N2247" s="58" t="s">
        <v>42</v>
      </c>
    </row>
    <row r="2248" spans="14:14" x14ac:dyDescent="0.25">
      <c r="N2248" s="58" t="s">
        <v>56</v>
      </c>
    </row>
    <row r="2249" spans="14:14" x14ac:dyDescent="0.25">
      <c r="N2249" s="58" t="s">
        <v>66</v>
      </c>
    </row>
    <row r="2250" spans="14:14" x14ac:dyDescent="0.25">
      <c r="N2250" s="58" t="s">
        <v>31</v>
      </c>
    </row>
    <row r="2251" spans="14:14" x14ac:dyDescent="0.25">
      <c r="N2251" s="58" t="s">
        <v>52</v>
      </c>
    </row>
    <row r="2252" spans="14:14" x14ac:dyDescent="0.25">
      <c r="N2252" s="58" t="s">
        <v>37</v>
      </c>
    </row>
    <row r="2253" spans="14:14" x14ac:dyDescent="0.25">
      <c r="N2253" s="58" t="s">
        <v>33</v>
      </c>
    </row>
    <row r="2254" spans="14:14" x14ac:dyDescent="0.25">
      <c r="N2254" s="58" t="s">
        <v>69</v>
      </c>
    </row>
    <row r="2255" spans="14:14" x14ac:dyDescent="0.25">
      <c r="N2255" s="58" t="s">
        <v>39</v>
      </c>
    </row>
    <row r="2256" spans="14:14" x14ac:dyDescent="0.25">
      <c r="N2256" s="58" t="s">
        <v>64</v>
      </c>
    </row>
    <row r="2257" spans="14:14" x14ac:dyDescent="0.25">
      <c r="N2257" s="58" t="s">
        <v>54</v>
      </c>
    </row>
    <row r="2258" spans="14:14" x14ac:dyDescent="0.25">
      <c r="N2258" s="58" t="s">
        <v>26</v>
      </c>
    </row>
    <row r="2259" spans="14:14" x14ac:dyDescent="0.25">
      <c r="N2259" s="58" t="s">
        <v>49</v>
      </c>
    </row>
    <row r="2260" spans="14:14" x14ac:dyDescent="0.25">
      <c r="N2260" s="58" t="s">
        <v>28</v>
      </c>
    </row>
    <row r="2261" spans="14:14" x14ac:dyDescent="0.25">
      <c r="N2261" s="58" t="s">
        <v>35</v>
      </c>
    </row>
    <row r="2262" spans="14:14" x14ac:dyDescent="0.25">
      <c r="N2262" s="58" t="s">
        <v>41</v>
      </c>
    </row>
    <row r="2263" spans="14:14" x14ac:dyDescent="0.25">
      <c r="N2263" s="58" t="s">
        <v>46</v>
      </c>
    </row>
    <row r="2264" spans="14:14" x14ac:dyDescent="0.25">
      <c r="N2264" s="58" t="s">
        <v>59</v>
      </c>
    </row>
    <row r="2265" spans="14:14" x14ac:dyDescent="0.25">
      <c r="N2265" s="58" t="s">
        <v>57</v>
      </c>
    </row>
    <row r="2266" spans="14:14" x14ac:dyDescent="0.25">
      <c r="N2266" s="33" t="s">
        <v>303</v>
      </c>
    </row>
    <row r="2267" spans="14:14" x14ac:dyDescent="0.25">
      <c r="N2267" s="58" t="s">
        <v>44</v>
      </c>
    </row>
    <row r="2268" spans="14:14" x14ac:dyDescent="0.25">
      <c r="N2268" s="58" t="s">
        <v>29</v>
      </c>
    </row>
    <row r="2269" spans="14:14" x14ac:dyDescent="0.25">
      <c r="N2269" s="58" t="s">
        <v>67</v>
      </c>
    </row>
    <row r="2270" spans="14:14" x14ac:dyDescent="0.25">
      <c r="N2270" s="58" t="s">
        <v>61</v>
      </c>
    </row>
    <row r="2271" spans="14:14" x14ac:dyDescent="0.25">
      <c r="N2271" s="58" t="s">
        <v>45</v>
      </c>
    </row>
    <row r="2272" spans="14:14" x14ac:dyDescent="0.25">
      <c r="N2272" s="58" t="s">
        <v>63</v>
      </c>
    </row>
    <row r="2273" spans="14:14" x14ac:dyDescent="0.25">
      <c r="N2273" s="58" t="s">
        <v>42</v>
      </c>
    </row>
    <row r="2274" spans="14:14" x14ac:dyDescent="0.25">
      <c r="N2274" s="58" t="s">
        <v>56</v>
      </c>
    </row>
    <row r="2275" spans="14:14" x14ac:dyDescent="0.25">
      <c r="N2275" s="58" t="s">
        <v>66</v>
      </c>
    </row>
    <row r="2276" spans="14:14" x14ac:dyDescent="0.25">
      <c r="N2276" s="58" t="s">
        <v>31</v>
      </c>
    </row>
    <row r="2277" spans="14:14" x14ac:dyDescent="0.25">
      <c r="N2277" s="58" t="s">
        <v>52</v>
      </c>
    </row>
    <row r="2278" spans="14:14" x14ac:dyDescent="0.25">
      <c r="N2278" s="58" t="s">
        <v>37</v>
      </c>
    </row>
    <row r="2279" spans="14:14" x14ac:dyDescent="0.25">
      <c r="N2279" s="58" t="s">
        <v>33</v>
      </c>
    </row>
    <row r="2280" spans="14:14" x14ac:dyDescent="0.25">
      <c r="N2280" s="58" t="s">
        <v>69</v>
      </c>
    </row>
    <row r="2281" spans="14:14" x14ac:dyDescent="0.25">
      <c r="N2281" s="58" t="s">
        <v>39</v>
      </c>
    </row>
    <row r="2282" spans="14:14" x14ac:dyDescent="0.25">
      <c r="N2282" s="58" t="s">
        <v>64</v>
      </c>
    </row>
    <row r="2283" spans="14:14" x14ac:dyDescent="0.25">
      <c r="N2283" s="58" t="s">
        <v>54</v>
      </c>
    </row>
    <row r="2284" spans="14:14" x14ac:dyDescent="0.25">
      <c r="N2284" s="58" t="s">
        <v>26</v>
      </c>
    </row>
    <row r="2285" spans="14:14" x14ac:dyDescent="0.25">
      <c r="N2285" s="58" t="s">
        <v>49</v>
      </c>
    </row>
    <row r="2286" spans="14:14" x14ac:dyDescent="0.25">
      <c r="N2286" s="58" t="s">
        <v>28</v>
      </c>
    </row>
    <row r="2287" spans="14:14" x14ac:dyDescent="0.25">
      <c r="N2287" s="58" t="s">
        <v>35</v>
      </c>
    </row>
    <row r="2288" spans="14:14" x14ac:dyDescent="0.25">
      <c r="N2288" s="58" t="s">
        <v>41</v>
      </c>
    </row>
    <row r="2289" spans="14:14" x14ac:dyDescent="0.25">
      <c r="N2289" s="58" t="s">
        <v>46</v>
      </c>
    </row>
    <row r="2290" spans="14:14" x14ac:dyDescent="0.25">
      <c r="N2290" s="58" t="s">
        <v>59</v>
      </c>
    </row>
    <row r="2291" spans="14:14" x14ac:dyDescent="0.25">
      <c r="N2291" s="58" t="s">
        <v>57</v>
      </c>
    </row>
    <row r="2292" spans="14:14" x14ac:dyDescent="0.25">
      <c r="N2292" s="33" t="s">
        <v>472</v>
      </c>
    </row>
    <row r="2293" spans="14:14" x14ac:dyDescent="0.25">
      <c r="N2293" s="58" t="s">
        <v>44</v>
      </c>
    </row>
    <row r="2294" spans="14:14" x14ac:dyDescent="0.25">
      <c r="N2294" s="58" t="s">
        <v>29</v>
      </c>
    </row>
    <row r="2295" spans="14:14" x14ac:dyDescent="0.25">
      <c r="N2295" s="58" t="s">
        <v>67</v>
      </c>
    </row>
    <row r="2296" spans="14:14" x14ac:dyDescent="0.25">
      <c r="N2296" s="58" t="s">
        <v>61</v>
      </c>
    </row>
    <row r="2297" spans="14:14" x14ac:dyDescent="0.25">
      <c r="N2297" s="58" t="s">
        <v>45</v>
      </c>
    </row>
    <row r="2298" spans="14:14" x14ac:dyDescent="0.25">
      <c r="N2298" s="58" t="s">
        <v>63</v>
      </c>
    </row>
    <row r="2299" spans="14:14" x14ac:dyDescent="0.25">
      <c r="N2299" s="58" t="s">
        <v>42</v>
      </c>
    </row>
    <row r="2300" spans="14:14" x14ac:dyDescent="0.25">
      <c r="N2300" s="58" t="s">
        <v>56</v>
      </c>
    </row>
    <row r="2301" spans="14:14" x14ac:dyDescent="0.25">
      <c r="N2301" s="58" t="s">
        <v>66</v>
      </c>
    </row>
    <row r="2302" spans="14:14" x14ac:dyDescent="0.25">
      <c r="N2302" s="58" t="s">
        <v>31</v>
      </c>
    </row>
    <row r="2303" spans="14:14" x14ac:dyDescent="0.25">
      <c r="N2303" s="58" t="s">
        <v>52</v>
      </c>
    </row>
    <row r="2304" spans="14:14" x14ac:dyDescent="0.25">
      <c r="N2304" s="58" t="s">
        <v>37</v>
      </c>
    </row>
    <row r="2305" spans="14:14" x14ac:dyDescent="0.25">
      <c r="N2305" s="58" t="s">
        <v>33</v>
      </c>
    </row>
    <row r="2306" spans="14:14" x14ac:dyDescent="0.25">
      <c r="N2306" s="58" t="s">
        <v>69</v>
      </c>
    </row>
    <row r="2307" spans="14:14" x14ac:dyDescent="0.25">
      <c r="N2307" s="58" t="s">
        <v>39</v>
      </c>
    </row>
    <row r="2308" spans="14:14" x14ac:dyDescent="0.25">
      <c r="N2308" s="58" t="s">
        <v>64</v>
      </c>
    </row>
    <row r="2309" spans="14:14" x14ac:dyDescent="0.25">
      <c r="N2309" s="58" t="s">
        <v>54</v>
      </c>
    </row>
    <row r="2310" spans="14:14" x14ac:dyDescent="0.25">
      <c r="N2310" s="58" t="s">
        <v>26</v>
      </c>
    </row>
    <row r="2311" spans="14:14" x14ac:dyDescent="0.25">
      <c r="N2311" s="58" t="s">
        <v>49</v>
      </c>
    </row>
    <row r="2312" spans="14:14" x14ac:dyDescent="0.25">
      <c r="N2312" s="58" t="s">
        <v>28</v>
      </c>
    </row>
    <row r="2313" spans="14:14" x14ac:dyDescent="0.25">
      <c r="N2313" s="58" t="s">
        <v>35</v>
      </c>
    </row>
    <row r="2314" spans="14:14" x14ac:dyDescent="0.25">
      <c r="N2314" s="58" t="s">
        <v>41</v>
      </c>
    </row>
    <row r="2315" spans="14:14" x14ac:dyDescent="0.25">
      <c r="N2315" s="58" t="s">
        <v>46</v>
      </c>
    </row>
    <row r="2316" spans="14:14" x14ac:dyDescent="0.25">
      <c r="N2316" s="58" t="s">
        <v>59</v>
      </c>
    </row>
    <row r="2317" spans="14:14" x14ac:dyDescent="0.25">
      <c r="N2317" s="58" t="s">
        <v>57</v>
      </c>
    </row>
    <row r="2318" spans="14:14" x14ac:dyDescent="0.25">
      <c r="N2318" s="33" t="s">
        <v>273</v>
      </c>
    </row>
    <row r="2319" spans="14:14" x14ac:dyDescent="0.25">
      <c r="N2319" s="58" t="s">
        <v>44</v>
      </c>
    </row>
    <row r="2320" spans="14:14" x14ac:dyDescent="0.25">
      <c r="N2320" s="58" t="s">
        <v>29</v>
      </c>
    </row>
    <row r="2321" spans="14:14" x14ac:dyDescent="0.25">
      <c r="N2321" s="58" t="s">
        <v>67</v>
      </c>
    </row>
    <row r="2322" spans="14:14" x14ac:dyDescent="0.25">
      <c r="N2322" s="58" t="s">
        <v>61</v>
      </c>
    </row>
    <row r="2323" spans="14:14" x14ac:dyDescent="0.25">
      <c r="N2323" s="58" t="s">
        <v>45</v>
      </c>
    </row>
    <row r="2324" spans="14:14" x14ac:dyDescent="0.25">
      <c r="N2324" s="58" t="s">
        <v>63</v>
      </c>
    </row>
    <row r="2325" spans="14:14" x14ac:dyDescent="0.25">
      <c r="N2325" s="58" t="s">
        <v>42</v>
      </c>
    </row>
    <row r="2326" spans="14:14" x14ac:dyDescent="0.25">
      <c r="N2326" s="58" t="s">
        <v>56</v>
      </c>
    </row>
    <row r="2327" spans="14:14" x14ac:dyDescent="0.25">
      <c r="N2327" s="58" t="s">
        <v>66</v>
      </c>
    </row>
    <row r="2328" spans="14:14" x14ac:dyDescent="0.25">
      <c r="N2328" s="58" t="s">
        <v>31</v>
      </c>
    </row>
    <row r="2329" spans="14:14" x14ac:dyDescent="0.25">
      <c r="N2329" s="58" t="s">
        <v>52</v>
      </c>
    </row>
    <row r="2330" spans="14:14" x14ac:dyDescent="0.25">
      <c r="N2330" s="58" t="s">
        <v>37</v>
      </c>
    </row>
    <row r="2331" spans="14:14" x14ac:dyDescent="0.25">
      <c r="N2331" s="58" t="s">
        <v>33</v>
      </c>
    </row>
    <row r="2332" spans="14:14" x14ac:dyDescent="0.25">
      <c r="N2332" s="58" t="s">
        <v>69</v>
      </c>
    </row>
    <row r="2333" spans="14:14" x14ac:dyDescent="0.25">
      <c r="N2333" s="58" t="s">
        <v>39</v>
      </c>
    </row>
    <row r="2334" spans="14:14" x14ac:dyDescent="0.25">
      <c r="N2334" s="58" t="s">
        <v>64</v>
      </c>
    </row>
    <row r="2335" spans="14:14" x14ac:dyDescent="0.25">
      <c r="N2335" s="58" t="s">
        <v>54</v>
      </c>
    </row>
    <row r="2336" spans="14:14" x14ac:dyDescent="0.25">
      <c r="N2336" s="58" t="s">
        <v>26</v>
      </c>
    </row>
    <row r="2337" spans="14:14" x14ac:dyDescent="0.25">
      <c r="N2337" s="58" t="s">
        <v>49</v>
      </c>
    </row>
    <row r="2338" spans="14:14" x14ac:dyDescent="0.25">
      <c r="N2338" s="58" t="s">
        <v>28</v>
      </c>
    </row>
    <row r="2339" spans="14:14" x14ac:dyDescent="0.25">
      <c r="N2339" s="58" t="s">
        <v>35</v>
      </c>
    </row>
    <row r="2340" spans="14:14" x14ac:dyDescent="0.25">
      <c r="N2340" s="58" t="s">
        <v>41</v>
      </c>
    </row>
    <row r="2341" spans="14:14" x14ac:dyDescent="0.25">
      <c r="N2341" s="58" t="s">
        <v>46</v>
      </c>
    </row>
    <row r="2342" spans="14:14" x14ac:dyDescent="0.25">
      <c r="N2342" s="58" t="s">
        <v>59</v>
      </c>
    </row>
    <row r="2343" spans="14:14" x14ac:dyDescent="0.25">
      <c r="N2343" s="58" t="s">
        <v>57</v>
      </c>
    </row>
    <row r="2344" spans="14:14" x14ac:dyDescent="0.25">
      <c r="N2344" s="33" t="s">
        <v>788</v>
      </c>
    </row>
    <row r="2345" spans="14:14" x14ac:dyDescent="0.25">
      <c r="N2345" s="58" t="s">
        <v>44</v>
      </c>
    </row>
    <row r="2346" spans="14:14" x14ac:dyDescent="0.25">
      <c r="N2346" s="58" t="s">
        <v>29</v>
      </c>
    </row>
    <row r="2347" spans="14:14" x14ac:dyDescent="0.25">
      <c r="N2347" s="58" t="s">
        <v>67</v>
      </c>
    </row>
    <row r="2348" spans="14:14" x14ac:dyDescent="0.25">
      <c r="N2348" s="58" t="s">
        <v>61</v>
      </c>
    </row>
    <row r="2349" spans="14:14" x14ac:dyDescent="0.25">
      <c r="N2349" s="58" t="s">
        <v>45</v>
      </c>
    </row>
    <row r="2350" spans="14:14" x14ac:dyDescent="0.25">
      <c r="N2350" s="58" t="s">
        <v>63</v>
      </c>
    </row>
    <row r="2351" spans="14:14" x14ac:dyDescent="0.25">
      <c r="N2351" s="58" t="s">
        <v>42</v>
      </c>
    </row>
    <row r="2352" spans="14:14" x14ac:dyDescent="0.25">
      <c r="N2352" s="58" t="s">
        <v>56</v>
      </c>
    </row>
    <row r="2353" spans="14:14" x14ac:dyDescent="0.25">
      <c r="N2353" s="58" t="s">
        <v>66</v>
      </c>
    </row>
    <row r="2354" spans="14:14" x14ac:dyDescent="0.25">
      <c r="N2354" s="58" t="s">
        <v>31</v>
      </c>
    </row>
    <row r="2355" spans="14:14" x14ac:dyDescent="0.25">
      <c r="N2355" s="58" t="s">
        <v>52</v>
      </c>
    </row>
    <row r="2356" spans="14:14" x14ac:dyDescent="0.25">
      <c r="N2356" s="58" t="s">
        <v>37</v>
      </c>
    </row>
    <row r="2357" spans="14:14" x14ac:dyDescent="0.25">
      <c r="N2357" s="58" t="s">
        <v>33</v>
      </c>
    </row>
    <row r="2358" spans="14:14" x14ac:dyDescent="0.25">
      <c r="N2358" s="58" t="s">
        <v>69</v>
      </c>
    </row>
    <row r="2359" spans="14:14" x14ac:dyDescent="0.25">
      <c r="N2359" s="58" t="s">
        <v>39</v>
      </c>
    </row>
    <row r="2360" spans="14:14" x14ac:dyDescent="0.25">
      <c r="N2360" s="58" t="s">
        <v>64</v>
      </c>
    </row>
    <row r="2361" spans="14:14" x14ac:dyDescent="0.25">
      <c r="N2361" s="58" t="s">
        <v>54</v>
      </c>
    </row>
    <row r="2362" spans="14:14" x14ac:dyDescent="0.25">
      <c r="N2362" s="58" t="s">
        <v>26</v>
      </c>
    </row>
    <row r="2363" spans="14:14" x14ac:dyDescent="0.25">
      <c r="N2363" s="58" t="s">
        <v>49</v>
      </c>
    </row>
    <row r="2364" spans="14:14" x14ac:dyDescent="0.25">
      <c r="N2364" s="58" t="s">
        <v>28</v>
      </c>
    </row>
    <row r="2365" spans="14:14" x14ac:dyDescent="0.25">
      <c r="N2365" s="58" t="s">
        <v>35</v>
      </c>
    </row>
    <row r="2366" spans="14:14" x14ac:dyDescent="0.25">
      <c r="N2366" s="58" t="s">
        <v>41</v>
      </c>
    </row>
    <row r="2367" spans="14:14" x14ac:dyDescent="0.25">
      <c r="N2367" s="58" t="s">
        <v>46</v>
      </c>
    </row>
    <row r="2368" spans="14:14" x14ac:dyDescent="0.25">
      <c r="N2368" s="58" t="s">
        <v>59</v>
      </c>
    </row>
    <row r="2369" spans="14:14" x14ac:dyDescent="0.25">
      <c r="N2369" s="58" t="s">
        <v>57</v>
      </c>
    </row>
    <row r="2370" spans="14:14" x14ac:dyDescent="0.25">
      <c r="N2370" s="33" t="s">
        <v>409</v>
      </c>
    </row>
    <row r="2371" spans="14:14" x14ac:dyDescent="0.25">
      <c r="N2371" s="58" t="s">
        <v>44</v>
      </c>
    </row>
    <row r="2372" spans="14:14" x14ac:dyDescent="0.25">
      <c r="N2372" s="58" t="s">
        <v>29</v>
      </c>
    </row>
    <row r="2373" spans="14:14" x14ac:dyDescent="0.25">
      <c r="N2373" s="58" t="s">
        <v>67</v>
      </c>
    </row>
    <row r="2374" spans="14:14" x14ac:dyDescent="0.25">
      <c r="N2374" s="58" t="s">
        <v>61</v>
      </c>
    </row>
    <row r="2375" spans="14:14" x14ac:dyDescent="0.25">
      <c r="N2375" s="58" t="s">
        <v>45</v>
      </c>
    </row>
    <row r="2376" spans="14:14" x14ac:dyDescent="0.25">
      <c r="N2376" s="58" t="s">
        <v>63</v>
      </c>
    </row>
    <row r="2377" spans="14:14" x14ac:dyDescent="0.25">
      <c r="N2377" s="58" t="s">
        <v>42</v>
      </c>
    </row>
    <row r="2378" spans="14:14" x14ac:dyDescent="0.25">
      <c r="N2378" s="58" t="s">
        <v>56</v>
      </c>
    </row>
    <row r="2379" spans="14:14" x14ac:dyDescent="0.25">
      <c r="N2379" s="58" t="s">
        <v>66</v>
      </c>
    </row>
    <row r="2380" spans="14:14" x14ac:dyDescent="0.25">
      <c r="N2380" s="58" t="s">
        <v>31</v>
      </c>
    </row>
    <row r="2381" spans="14:14" x14ac:dyDescent="0.25">
      <c r="N2381" s="58" t="s">
        <v>52</v>
      </c>
    </row>
    <row r="2382" spans="14:14" x14ac:dyDescent="0.25">
      <c r="N2382" s="58" t="s">
        <v>37</v>
      </c>
    </row>
    <row r="2383" spans="14:14" x14ac:dyDescent="0.25">
      <c r="N2383" s="58" t="s">
        <v>33</v>
      </c>
    </row>
    <row r="2384" spans="14:14" x14ac:dyDescent="0.25">
      <c r="N2384" s="58" t="s">
        <v>69</v>
      </c>
    </row>
    <row r="2385" spans="14:14" x14ac:dyDescent="0.25">
      <c r="N2385" s="58" t="s">
        <v>39</v>
      </c>
    </row>
    <row r="2386" spans="14:14" x14ac:dyDescent="0.25">
      <c r="N2386" s="58" t="s">
        <v>64</v>
      </c>
    </row>
    <row r="2387" spans="14:14" x14ac:dyDescent="0.25">
      <c r="N2387" s="58" t="s">
        <v>54</v>
      </c>
    </row>
    <row r="2388" spans="14:14" x14ac:dyDescent="0.25">
      <c r="N2388" s="58" t="s">
        <v>26</v>
      </c>
    </row>
    <row r="2389" spans="14:14" x14ac:dyDescent="0.25">
      <c r="N2389" s="58" t="s">
        <v>49</v>
      </c>
    </row>
    <row r="2390" spans="14:14" x14ac:dyDescent="0.25">
      <c r="N2390" s="58" t="s">
        <v>28</v>
      </c>
    </row>
    <row r="2391" spans="14:14" x14ac:dyDescent="0.25">
      <c r="N2391" s="58" t="s">
        <v>35</v>
      </c>
    </row>
    <row r="2392" spans="14:14" x14ac:dyDescent="0.25">
      <c r="N2392" s="58" t="s">
        <v>41</v>
      </c>
    </row>
    <row r="2393" spans="14:14" x14ac:dyDescent="0.25">
      <c r="N2393" s="58" t="s">
        <v>46</v>
      </c>
    </row>
    <row r="2394" spans="14:14" x14ac:dyDescent="0.25">
      <c r="N2394" s="58" t="s">
        <v>59</v>
      </c>
    </row>
    <row r="2395" spans="14:14" x14ac:dyDescent="0.25">
      <c r="N2395" s="58" t="s">
        <v>57</v>
      </c>
    </row>
    <row r="2396" spans="14:14" x14ac:dyDescent="0.25">
      <c r="N2396" s="33" t="s">
        <v>281</v>
      </c>
    </row>
    <row r="2397" spans="14:14" x14ac:dyDescent="0.25">
      <c r="N2397" s="58" t="s">
        <v>44</v>
      </c>
    </row>
    <row r="2398" spans="14:14" x14ac:dyDescent="0.25">
      <c r="N2398" s="58" t="s">
        <v>29</v>
      </c>
    </row>
    <row r="2399" spans="14:14" x14ac:dyDescent="0.25">
      <c r="N2399" s="58" t="s">
        <v>67</v>
      </c>
    </row>
    <row r="2400" spans="14:14" x14ac:dyDescent="0.25">
      <c r="N2400" s="58" t="s">
        <v>61</v>
      </c>
    </row>
    <row r="2401" spans="14:14" x14ac:dyDescent="0.25">
      <c r="N2401" s="58" t="s">
        <v>45</v>
      </c>
    </row>
    <row r="2402" spans="14:14" x14ac:dyDescent="0.25">
      <c r="N2402" s="58" t="s">
        <v>63</v>
      </c>
    </row>
    <row r="2403" spans="14:14" x14ac:dyDescent="0.25">
      <c r="N2403" s="58" t="s">
        <v>42</v>
      </c>
    </row>
    <row r="2404" spans="14:14" x14ac:dyDescent="0.25">
      <c r="N2404" s="58" t="s">
        <v>56</v>
      </c>
    </row>
    <row r="2405" spans="14:14" x14ac:dyDescent="0.25">
      <c r="N2405" s="58" t="s">
        <v>66</v>
      </c>
    </row>
    <row r="2406" spans="14:14" x14ac:dyDescent="0.25">
      <c r="N2406" s="58" t="s">
        <v>31</v>
      </c>
    </row>
    <row r="2407" spans="14:14" x14ac:dyDescent="0.25">
      <c r="N2407" s="58" t="s">
        <v>52</v>
      </c>
    </row>
    <row r="2408" spans="14:14" x14ac:dyDescent="0.25">
      <c r="N2408" s="58" t="s">
        <v>37</v>
      </c>
    </row>
    <row r="2409" spans="14:14" x14ac:dyDescent="0.25">
      <c r="N2409" s="58" t="s">
        <v>33</v>
      </c>
    </row>
    <row r="2410" spans="14:14" x14ac:dyDescent="0.25">
      <c r="N2410" s="58" t="s">
        <v>69</v>
      </c>
    </row>
    <row r="2411" spans="14:14" x14ac:dyDescent="0.25">
      <c r="N2411" s="58" t="s">
        <v>39</v>
      </c>
    </row>
    <row r="2412" spans="14:14" x14ac:dyDescent="0.25">
      <c r="N2412" s="58" t="s">
        <v>64</v>
      </c>
    </row>
    <row r="2413" spans="14:14" x14ac:dyDescent="0.25">
      <c r="N2413" s="58" t="s">
        <v>54</v>
      </c>
    </row>
    <row r="2414" spans="14:14" x14ac:dyDescent="0.25">
      <c r="N2414" s="58" t="s">
        <v>26</v>
      </c>
    </row>
    <row r="2415" spans="14:14" x14ac:dyDescent="0.25">
      <c r="N2415" s="58" t="s">
        <v>49</v>
      </c>
    </row>
    <row r="2416" spans="14:14" x14ac:dyDescent="0.25">
      <c r="N2416" s="58" t="s">
        <v>28</v>
      </c>
    </row>
    <row r="2417" spans="14:14" x14ac:dyDescent="0.25">
      <c r="N2417" s="58" t="s">
        <v>35</v>
      </c>
    </row>
    <row r="2418" spans="14:14" x14ac:dyDescent="0.25">
      <c r="N2418" s="58" t="s">
        <v>41</v>
      </c>
    </row>
    <row r="2419" spans="14:14" x14ac:dyDescent="0.25">
      <c r="N2419" s="58" t="s">
        <v>46</v>
      </c>
    </row>
    <row r="2420" spans="14:14" x14ac:dyDescent="0.25">
      <c r="N2420" s="58" t="s">
        <v>59</v>
      </c>
    </row>
    <row r="2421" spans="14:14" x14ac:dyDescent="0.25">
      <c r="N2421" s="58" t="s">
        <v>57</v>
      </c>
    </row>
    <row r="2422" spans="14:14" x14ac:dyDescent="0.25">
      <c r="N2422" s="33" t="s">
        <v>534</v>
      </c>
    </row>
    <row r="2423" spans="14:14" x14ac:dyDescent="0.25">
      <c r="N2423" s="58" t="s">
        <v>44</v>
      </c>
    </row>
    <row r="2424" spans="14:14" x14ac:dyDescent="0.25">
      <c r="N2424" s="58" t="s">
        <v>29</v>
      </c>
    </row>
    <row r="2425" spans="14:14" x14ac:dyDescent="0.25">
      <c r="N2425" s="58" t="s">
        <v>67</v>
      </c>
    </row>
    <row r="2426" spans="14:14" x14ac:dyDescent="0.25">
      <c r="N2426" s="58" t="s">
        <v>61</v>
      </c>
    </row>
    <row r="2427" spans="14:14" x14ac:dyDescent="0.25">
      <c r="N2427" s="58" t="s">
        <v>45</v>
      </c>
    </row>
    <row r="2428" spans="14:14" x14ac:dyDescent="0.25">
      <c r="N2428" s="58" t="s">
        <v>63</v>
      </c>
    </row>
    <row r="2429" spans="14:14" x14ac:dyDescent="0.25">
      <c r="N2429" s="58" t="s">
        <v>42</v>
      </c>
    </row>
    <row r="2430" spans="14:14" x14ac:dyDescent="0.25">
      <c r="N2430" s="58" t="s">
        <v>56</v>
      </c>
    </row>
    <row r="2431" spans="14:14" x14ac:dyDescent="0.25">
      <c r="N2431" s="58" t="s">
        <v>66</v>
      </c>
    </row>
    <row r="2432" spans="14:14" x14ac:dyDescent="0.25">
      <c r="N2432" s="58" t="s">
        <v>31</v>
      </c>
    </row>
    <row r="2433" spans="14:14" x14ac:dyDescent="0.25">
      <c r="N2433" s="58" t="s">
        <v>52</v>
      </c>
    </row>
    <row r="2434" spans="14:14" x14ac:dyDescent="0.25">
      <c r="N2434" s="58" t="s">
        <v>37</v>
      </c>
    </row>
    <row r="2435" spans="14:14" x14ac:dyDescent="0.25">
      <c r="N2435" s="58" t="s">
        <v>33</v>
      </c>
    </row>
    <row r="2436" spans="14:14" x14ac:dyDescent="0.25">
      <c r="N2436" s="58" t="s">
        <v>69</v>
      </c>
    </row>
    <row r="2437" spans="14:14" x14ac:dyDescent="0.25">
      <c r="N2437" s="58" t="s">
        <v>39</v>
      </c>
    </row>
    <row r="2438" spans="14:14" x14ac:dyDescent="0.25">
      <c r="N2438" s="58" t="s">
        <v>64</v>
      </c>
    </row>
    <row r="2439" spans="14:14" x14ac:dyDescent="0.25">
      <c r="N2439" s="58" t="s">
        <v>54</v>
      </c>
    </row>
    <row r="2440" spans="14:14" x14ac:dyDescent="0.25">
      <c r="N2440" s="58" t="s">
        <v>26</v>
      </c>
    </row>
    <row r="2441" spans="14:14" x14ac:dyDescent="0.25">
      <c r="N2441" s="58" t="s">
        <v>49</v>
      </c>
    </row>
    <row r="2442" spans="14:14" x14ac:dyDescent="0.25">
      <c r="N2442" s="58" t="s">
        <v>28</v>
      </c>
    </row>
    <row r="2443" spans="14:14" x14ac:dyDescent="0.25">
      <c r="N2443" s="58" t="s">
        <v>35</v>
      </c>
    </row>
    <row r="2444" spans="14:14" x14ac:dyDescent="0.25">
      <c r="N2444" s="58" t="s">
        <v>41</v>
      </c>
    </row>
    <row r="2445" spans="14:14" x14ac:dyDescent="0.25">
      <c r="N2445" s="58" t="s">
        <v>46</v>
      </c>
    </row>
    <row r="2446" spans="14:14" x14ac:dyDescent="0.25">
      <c r="N2446" s="58" t="s">
        <v>59</v>
      </c>
    </row>
    <row r="2447" spans="14:14" x14ac:dyDescent="0.25">
      <c r="N2447" s="58" t="s">
        <v>57</v>
      </c>
    </row>
    <row r="2448" spans="14:14" x14ac:dyDescent="0.25">
      <c r="N2448" s="33" t="s">
        <v>629</v>
      </c>
    </row>
    <row r="2449" spans="14:14" x14ac:dyDescent="0.25">
      <c r="N2449" s="58" t="s">
        <v>44</v>
      </c>
    </row>
    <row r="2450" spans="14:14" x14ac:dyDescent="0.25">
      <c r="N2450" s="58" t="s">
        <v>29</v>
      </c>
    </row>
    <row r="2451" spans="14:14" x14ac:dyDescent="0.25">
      <c r="N2451" s="58" t="s">
        <v>67</v>
      </c>
    </row>
    <row r="2452" spans="14:14" x14ac:dyDescent="0.25">
      <c r="N2452" s="58" t="s">
        <v>61</v>
      </c>
    </row>
    <row r="2453" spans="14:14" x14ac:dyDescent="0.25">
      <c r="N2453" s="58" t="s">
        <v>45</v>
      </c>
    </row>
    <row r="2454" spans="14:14" x14ac:dyDescent="0.25">
      <c r="N2454" s="58" t="s">
        <v>63</v>
      </c>
    </row>
    <row r="2455" spans="14:14" x14ac:dyDescent="0.25">
      <c r="N2455" s="58" t="s">
        <v>42</v>
      </c>
    </row>
    <row r="2456" spans="14:14" x14ac:dyDescent="0.25">
      <c r="N2456" s="58" t="s">
        <v>56</v>
      </c>
    </row>
    <row r="2457" spans="14:14" x14ac:dyDescent="0.25">
      <c r="N2457" s="58" t="s">
        <v>66</v>
      </c>
    </row>
    <row r="2458" spans="14:14" x14ac:dyDescent="0.25">
      <c r="N2458" s="58" t="s">
        <v>31</v>
      </c>
    </row>
    <row r="2459" spans="14:14" x14ac:dyDescent="0.25">
      <c r="N2459" s="58" t="s">
        <v>52</v>
      </c>
    </row>
    <row r="2460" spans="14:14" x14ac:dyDescent="0.25">
      <c r="N2460" s="58" t="s">
        <v>37</v>
      </c>
    </row>
    <row r="2461" spans="14:14" x14ac:dyDescent="0.25">
      <c r="N2461" s="58" t="s">
        <v>33</v>
      </c>
    </row>
    <row r="2462" spans="14:14" x14ac:dyDescent="0.25">
      <c r="N2462" s="58" t="s">
        <v>69</v>
      </c>
    </row>
    <row r="2463" spans="14:14" x14ac:dyDescent="0.25">
      <c r="N2463" s="58" t="s">
        <v>39</v>
      </c>
    </row>
    <row r="2464" spans="14:14" x14ac:dyDescent="0.25">
      <c r="N2464" s="58" t="s">
        <v>64</v>
      </c>
    </row>
    <row r="2465" spans="14:14" x14ac:dyDescent="0.25">
      <c r="N2465" s="58" t="s">
        <v>54</v>
      </c>
    </row>
    <row r="2466" spans="14:14" x14ac:dyDescent="0.25">
      <c r="N2466" s="58" t="s">
        <v>26</v>
      </c>
    </row>
    <row r="2467" spans="14:14" x14ac:dyDescent="0.25">
      <c r="N2467" s="58" t="s">
        <v>49</v>
      </c>
    </row>
    <row r="2468" spans="14:14" x14ac:dyDescent="0.25">
      <c r="N2468" s="58" t="s">
        <v>28</v>
      </c>
    </row>
    <row r="2469" spans="14:14" x14ac:dyDescent="0.25">
      <c r="N2469" s="58" t="s">
        <v>35</v>
      </c>
    </row>
    <row r="2470" spans="14:14" x14ac:dyDescent="0.25">
      <c r="N2470" s="58" t="s">
        <v>41</v>
      </c>
    </row>
    <row r="2471" spans="14:14" x14ac:dyDescent="0.25">
      <c r="N2471" s="58" t="s">
        <v>46</v>
      </c>
    </row>
    <row r="2472" spans="14:14" x14ac:dyDescent="0.25">
      <c r="N2472" s="58" t="s">
        <v>59</v>
      </c>
    </row>
    <row r="2473" spans="14:14" x14ac:dyDescent="0.25">
      <c r="N2473" s="58" t="s">
        <v>57</v>
      </c>
    </row>
    <row r="2474" spans="14:14" x14ac:dyDescent="0.25">
      <c r="N2474" s="33" t="s">
        <v>872</v>
      </c>
    </row>
    <row r="2475" spans="14:14" x14ac:dyDescent="0.25">
      <c r="N2475" s="58" t="s">
        <v>44</v>
      </c>
    </row>
    <row r="2476" spans="14:14" x14ac:dyDescent="0.25">
      <c r="N2476" s="58" t="s">
        <v>29</v>
      </c>
    </row>
    <row r="2477" spans="14:14" x14ac:dyDescent="0.25">
      <c r="N2477" s="58" t="s">
        <v>67</v>
      </c>
    </row>
    <row r="2478" spans="14:14" x14ac:dyDescent="0.25">
      <c r="N2478" s="58" t="s">
        <v>61</v>
      </c>
    </row>
    <row r="2479" spans="14:14" x14ac:dyDescent="0.25">
      <c r="N2479" s="58" t="s">
        <v>45</v>
      </c>
    </row>
    <row r="2480" spans="14:14" x14ac:dyDescent="0.25">
      <c r="N2480" s="58" t="s">
        <v>63</v>
      </c>
    </row>
    <row r="2481" spans="14:14" x14ac:dyDescent="0.25">
      <c r="N2481" s="58" t="s">
        <v>42</v>
      </c>
    </row>
    <row r="2482" spans="14:14" x14ac:dyDescent="0.25">
      <c r="N2482" s="58" t="s">
        <v>56</v>
      </c>
    </row>
    <row r="2483" spans="14:14" x14ac:dyDescent="0.25">
      <c r="N2483" s="58" t="s">
        <v>66</v>
      </c>
    </row>
    <row r="2484" spans="14:14" x14ac:dyDescent="0.25">
      <c r="N2484" s="58" t="s">
        <v>31</v>
      </c>
    </row>
    <row r="2485" spans="14:14" x14ac:dyDescent="0.25">
      <c r="N2485" s="58" t="s">
        <v>52</v>
      </c>
    </row>
    <row r="2486" spans="14:14" x14ac:dyDescent="0.25">
      <c r="N2486" s="58" t="s">
        <v>37</v>
      </c>
    </row>
    <row r="2487" spans="14:14" x14ac:dyDescent="0.25">
      <c r="N2487" s="58" t="s">
        <v>33</v>
      </c>
    </row>
    <row r="2488" spans="14:14" x14ac:dyDescent="0.25">
      <c r="N2488" s="58" t="s">
        <v>69</v>
      </c>
    </row>
    <row r="2489" spans="14:14" x14ac:dyDescent="0.25">
      <c r="N2489" s="58" t="s">
        <v>39</v>
      </c>
    </row>
    <row r="2490" spans="14:14" x14ac:dyDescent="0.25">
      <c r="N2490" s="58" t="s">
        <v>64</v>
      </c>
    </row>
    <row r="2491" spans="14:14" x14ac:dyDescent="0.25">
      <c r="N2491" s="58" t="s">
        <v>54</v>
      </c>
    </row>
    <row r="2492" spans="14:14" x14ac:dyDescent="0.25">
      <c r="N2492" s="58" t="s">
        <v>26</v>
      </c>
    </row>
    <row r="2493" spans="14:14" x14ac:dyDescent="0.25">
      <c r="N2493" s="58" t="s">
        <v>49</v>
      </c>
    </row>
    <row r="2494" spans="14:14" x14ac:dyDescent="0.25">
      <c r="N2494" s="58" t="s">
        <v>28</v>
      </c>
    </row>
    <row r="2495" spans="14:14" x14ac:dyDescent="0.25">
      <c r="N2495" s="58" t="s">
        <v>35</v>
      </c>
    </row>
    <row r="2496" spans="14:14" x14ac:dyDescent="0.25">
      <c r="N2496" s="58" t="s">
        <v>41</v>
      </c>
    </row>
    <row r="2497" spans="14:14" x14ac:dyDescent="0.25">
      <c r="N2497" s="58" t="s">
        <v>46</v>
      </c>
    </row>
    <row r="2498" spans="14:14" x14ac:dyDescent="0.25">
      <c r="N2498" s="58" t="s">
        <v>59</v>
      </c>
    </row>
    <row r="2499" spans="14:14" x14ac:dyDescent="0.25">
      <c r="N2499" s="58" t="s">
        <v>57</v>
      </c>
    </row>
    <row r="2500" spans="14:14" x14ac:dyDescent="0.25">
      <c r="N2500" s="33" t="s">
        <v>891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zoomScale="320" workbookViewId="0">
      <selection activeCell="F2" sqref="F2"/>
    </sheetView>
  </sheetViews>
  <sheetFormatPr defaultRowHeight="15" x14ac:dyDescent="0.25"/>
  <cols>
    <col min="1" max="1" width="22.42578125" customWidth="1"/>
    <col min="2" max="2" width="14.42578125" customWidth="1"/>
    <col min="3" max="3" width="13.85546875" customWidth="1"/>
    <col min="6" max="6" width="23.140625" bestFit="1" customWidth="1"/>
    <col min="7" max="7" width="21.85546875" bestFit="1" customWidth="1"/>
  </cols>
  <sheetData>
    <row r="1" spans="1:7" x14ac:dyDescent="0.25">
      <c r="A1" s="49" t="s">
        <v>88</v>
      </c>
      <c r="B1" t="s">
        <v>876</v>
      </c>
      <c r="C1" t="s">
        <v>889</v>
      </c>
    </row>
    <row r="2" spans="1:7" x14ac:dyDescent="0.25">
      <c r="A2" s="13">
        <v>7</v>
      </c>
      <c r="B2" t="str">
        <f t="shared" ref="B2:B12" si="0">VLOOKUP(A2,localidade,2,0)</f>
        <v>RIO DE JANEIRO</v>
      </c>
      <c r="C2">
        <f>COUNTIF(FUNCIONARIO!F:F,Planilha3!A2)</f>
        <v>7</v>
      </c>
      <c r="F2" s="57" t="s">
        <v>890</v>
      </c>
      <c r="G2" t="s">
        <v>892</v>
      </c>
    </row>
    <row r="3" spans="1:7" x14ac:dyDescent="0.25">
      <c r="A3" s="13">
        <v>1</v>
      </c>
      <c r="B3" t="str">
        <f t="shared" si="0"/>
        <v>SÃO PAULO</v>
      </c>
      <c r="C3">
        <f>COUNTIF(FUNCIONARIO!F:F,Planilha3!A3)</f>
        <v>39</v>
      </c>
      <c r="F3" s="33" t="s">
        <v>841</v>
      </c>
      <c r="G3">
        <v>5</v>
      </c>
    </row>
    <row r="4" spans="1:7" x14ac:dyDescent="0.25">
      <c r="A4" s="13">
        <v>5</v>
      </c>
      <c r="B4" t="str">
        <f t="shared" si="0"/>
        <v>DIADEMA</v>
      </c>
      <c r="C4">
        <f>COUNTIF(FUNCIONARIO!F:F,Planilha3!A4)</f>
        <v>3</v>
      </c>
      <c r="F4" s="33" t="s">
        <v>828</v>
      </c>
      <c r="G4">
        <v>8</v>
      </c>
    </row>
    <row r="5" spans="1:7" x14ac:dyDescent="0.25">
      <c r="A5" s="13">
        <v>2</v>
      </c>
      <c r="B5" t="str">
        <f t="shared" si="0"/>
        <v>CAMPINAS</v>
      </c>
      <c r="C5">
        <f>COUNTIF(FUNCIONARIO!F:F,Planilha3!A5)</f>
        <v>8</v>
      </c>
      <c r="F5" s="33" t="s">
        <v>835</v>
      </c>
      <c r="G5">
        <v>8</v>
      </c>
    </row>
    <row r="6" spans="1:7" x14ac:dyDescent="0.25">
      <c r="A6" s="13">
        <v>3</v>
      </c>
      <c r="B6" t="str">
        <f t="shared" si="0"/>
        <v>SÃO BERNARDO DO CAMPO</v>
      </c>
      <c r="C6">
        <f>COUNTIF(FUNCIONARIO!F:F,Planilha3!A6)</f>
        <v>3</v>
      </c>
      <c r="F6" s="33" t="s">
        <v>831</v>
      </c>
      <c r="G6">
        <v>3</v>
      </c>
    </row>
    <row r="7" spans="1:7" x14ac:dyDescent="0.25">
      <c r="A7" s="13">
        <v>4</v>
      </c>
      <c r="B7" t="str">
        <f t="shared" si="0"/>
        <v>SÃO CAETANO DO SUL</v>
      </c>
      <c r="C7">
        <f>COUNTIF(FUNCIONARIO!F:F,Planilha3!A7)</f>
        <v>3</v>
      </c>
      <c r="F7" s="33" t="s">
        <v>837</v>
      </c>
      <c r="G7">
        <v>9</v>
      </c>
    </row>
    <row r="8" spans="1:7" x14ac:dyDescent="0.25">
      <c r="A8" s="13">
        <v>8</v>
      </c>
      <c r="B8" t="str">
        <f t="shared" si="0"/>
        <v>CURITIBA</v>
      </c>
      <c r="C8">
        <f>COUNTIF(FUNCIONARIO!F:F,Planilha3!A8)</f>
        <v>8</v>
      </c>
      <c r="F8" s="33" t="s">
        <v>839</v>
      </c>
      <c r="G8">
        <v>10</v>
      </c>
    </row>
    <row r="9" spans="1:7" x14ac:dyDescent="0.25">
      <c r="A9" s="13">
        <v>10</v>
      </c>
      <c r="B9" t="str">
        <f t="shared" si="0"/>
        <v>PORTO ALEGRE</v>
      </c>
      <c r="C9">
        <f>COUNTIF(FUNCIONARIO!F:F,Planilha3!A9)</f>
        <v>10</v>
      </c>
      <c r="F9" s="33" t="s">
        <v>833</v>
      </c>
      <c r="G9">
        <v>7</v>
      </c>
    </row>
    <row r="10" spans="1:7" x14ac:dyDescent="0.25">
      <c r="A10" s="13">
        <v>9</v>
      </c>
      <c r="B10" t="str">
        <f t="shared" si="0"/>
        <v>FLORIANÓPOLIS</v>
      </c>
      <c r="C10">
        <f>COUNTIF(FUNCIONARIO!F:F,Planilha3!A10)</f>
        <v>9</v>
      </c>
      <c r="F10" s="33" t="s">
        <v>832</v>
      </c>
      <c r="G10">
        <v>1</v>
      </c>
    </row>
    <row r="11" spans="1:7" x14ac:dyDescent="0.25">
      <c r="A11" s="13">
        <v>11</v>
      </c>
      <c r="B11" t="str">
        <f t="shared" si="0"/>
        <v>BELO HORIZONTE</v>
      </c>
      <c r="C11">
        <f>COUNTIF(FUNCIONARIO!F:F,Planilha3!A11)</f>
        <v>5</v>
      </c>
      <c r="F11" s="33" t="s">
        <v>829</v>
      </c>
      <c r="G11">
        <v>3</v>
      </c>
    </row>
    <row r="12" spans="1:7" x14ac:dyDescent="0.25">
      <c r="A12" s="13">
        <v>6</v>
      </c>
      <c r="B12" t="str">
        <f t="shared" si="0"/>
        <v>SANTOS</v>
      </c>
      <c r="C12">
        <f>COUNTIF(FUNCIONARIO!F:F,Planilha3!A12)</f>
        <v>1</v>
      </c>
      <c r="F12" s="33" t="s">
        <v>830</v>
      </c>
      <c r="G12">
        <v>3</v>
      </c>
    </row>
    <row r="13" spans="1:7" x14ac:dyDescent="0.25">
      <c r="F13" s="33" t="s">
        <v>826</v>
      </c>
      <c r="G13">
        <v>39</v>
      </c>
    </row>
    <row r="14" spans="1:7" x14ac:dyDescent="0.25">
      <c r="F14" s="33" t="s">
        <v>891</v>
      </c>
      <c r="G14">
        <v>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232" zoomScaleNormal="130" workbookViewId="0">
      <pane ySplit="1" topLeftCell="A2" activePane="bottomLeft" state="frozen"/>
      <selection pane="bottomLeft" activeCell="A2" sqref="A2"/>
    </sheetView>
  </sheetViews>
  <sheetFormatPr defaultColWidth="17" defaultRowHeight="15" x14ac:dyDescent="0.25"/>
  <cols>
    <col min="1" max="1" width="11.28515625" bestFit="1" customWidth="1"/>
    <col min="2" max="2" width="5.85546875" bestFit="1" customWidth="1"/>
    <col min="3" max="4" width="29.28515625" customWidth="1"/>
    <col min="5" max="5" width="36" customWidth="1"/>
    <col min="6" max="6" width="15" bestFit="1" customWidth="1"/>
    <col min="7" max="7" width="24.42578125" customWidth="1"/>
    <col min="8" max="8" width="26.85546875" customWidth="1"/>
    <col min="9" max="9" width="9.7109375" bestFit="1" customWidth="1"/>
    <col min="10" max="10" width="13.28515625" bestFit="1" customWidth="1"/>
    <col min="11" max="11" width="6.42578125" bestFit="1" customWidth="1"/>
    <col min="12" max="12" width="9.7109375" bestFit="1" customWidth="1"/>
    <col min="13" max="13" width="10.140625" bestFit="1" customWidth="1"/>
    <col min="14" max="14" width="14.42578125" bestFit="1" customWidth="1"/>
    <col min="15" max="16" width="10.7109375" bestFit="1" customWidth="1"/>
  </cols>
  <sheetData>
    <row r="1" spans="1:18" x14ac:dyDescent="0.25">
      <c r="A1" s="20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30" t="s">
        <v>88</v>
      </c>
      <c r="G1" s="21" t="s">
        <v>876</v>
      </c>
      <c r="H1" s="21" t="s">
        <v>877</v>
      </c>
      <c r="I1" s="9" t="s">
        <v>89</v>
      </c>
      <c r="J1" s="9" t="s">
        <v>90</v>
      </c>
      <c r="K1" s="9" t="s">
        <v>91</v>
      </c>
      <c r="L1" s="31" t="s">
        <v>71</v>
      </c>
      <c r="M1" s="31" t="s">
        <v>0</v>
      </c>
      <c r="N1" s="9" t="s">
        <v>92</v>
      </c>
      <c r="O1" s="9" t="s">
        <v>93</v>
      </c>
      <c r="P1" s="9" t="s">
        <v>94</v>
      </c>
    </row>
    <row r="2" spans="1:18" x14ac:dyDescent="0.25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>VLOOKUP(F2,localidade,2,0)</f>
        <v>RIO DE JANEIRO</v>
      </c>
      <c r="H2" s="13" t="str">
        <f t="shared" ref="H2:H33" si="0">VLOOKUP(F2,localidade,3,0)</f>
        <v>RJ</v>
      </c>
      <c r="I2" s="12" t="s">
        <v>98</v>
      </c>
      <c r="J2" s="12" t="s">
        <v>99</v>
      </c>
      <c r="K2" s="14" t="s">
        <v>100</v>
      </c>
      <c r="L2" s="13">
        <v>1</v>
      </c>
      <c r="M2" s="13">
        <v>3</v>
      </c>
      <c r="N2" s="12" t="s">
        <v>101</v>
      </c>
      <c r="O2" s="13" t="s">
        <v>102</v>
      </c>
      <c r="P2" s="15">
        <v>4500</v>
      </c>
    </row>
    <row r="3" spans="1:18" ht="30" x14ac:dyDescent="0.25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ref="G3:G34" si="1">PROPER(VLOOKUP(F3,localidade,2,0))</f>
        <v>São Paulo</v>
      </c>
      <c r="H3" s="13" t="str">
        <f t="shared" si="0"/>
        <v>SP</v>
      </c>
      <c r="I3" s="12" t="s">
        <v>107</v>
      </c>
      <c r="J3" s="12" t="s">
        <v>108</v>
      </c>
      <c r="K3" s="14" t="s">
        <v>100</v>
      </c>
      <c r="L3" s="13">
        <v>2</v>
      </c>
      <c r="M3" s="13">
        <v>3</v>
      </c>
      <c r="N3" s="12" t="s">
        <v>109</v>
      </c>
      <c r="O3" s="13" t="s">
        <v>110</v>
      </c>
      <c r="P3" s="15">
        <v>4870</v>
      </c>
      <c r="R3" t="s">
        <v>882</v>
      </c>
    </row>
    <row r="4" spans="1:18" x14ac:dyDescent="0.25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1"/>
        <v>São Paulo</v>
      </c>
      <c r="H4" s="13" t="str">
        <f t="shared" si="0"/>
        <v>SP</v>
      </c>
      <c r="I4" s="12" t="s">
        <v>114</v>
      </c>
      <c r="J4" s="12" t="s">
        <v>115</v>
      </c>
      <c r="K4" s="14" t="s">
        <v>100</v>
      </c>
      <c r="L4" s="13">
        <v>3</v>
      </c>
      <c r="M4" s="13">
        <v>3</v>
      </c>
      <c r="N4" s="12" t="s">
        <v>116</v>
      </c>
      <c r="O4" s="13" t="s">
        <v>117</v>
      </c>
      <c r="P4" s="15">
        <v>3000</v>
      </c>
      <c r="R4" t="s">
        <v>883</v>
      </c>
    </row>
    <row r="5" spans="1:18" x14ac:dyDescent="0.25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1"/>
        <v>São Paulo</v>
      </c>
      <c r="H5" s="13" t="str">
        <f t="shared" si="0"/>
        <v>SP</v>
      </c>
      <c r="I5" s="12" t="s">
        <v>122</v>
      </c>
      <c r="J5" s="12" t="s">
        <v>123</v>
      </c>
      <c r="K5" s="14" t="s">
        <v>100</v>
      </c>
      <c r="L5" s="13">
        <v>6</v>
      </c>
      <c r="M5" s="13">
        <v>11</v>
      </c>
      <c r="N5" s="12" t="s">
        <v>124</v>
      </c>
      <c r="O5" s="13" t="s">
        <v>125</v>
      </c>
      <c r="P5" s="15">
        <v>1157.97</v>
      </c>
      <c r="R5" t="s">
        <v>884</v>
      </c>
    </row>
    <row r="6" spans="1:18" x14ac:dyDescent="0.25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1"/>
        <v>São Paulo</v>
      </c>
      <c r="H6" s="13" t="str">
        <f t="shared" si="0"/>
        <v>SP</v>
      </c>
      <c r="I6" s="12" t="s">
        <v>130</v>
      </c>
      <c r="J6" s="12" t="s">
        <v>131</v>
      </c>
      <c r="K6" s="14" t="s">
        <v>100</v>
      </c>
      <c r="L6" s="13">
        <v>9</v>
      </c>
      <c r="M6" s="13">
        <v>5</v>
      </c>
      <c r="N6" s="12" t="s">
        <v>132</v>
      </c>
      <c r="O6" s="13" t="s">
        <v>133</v>
      </c>
      <c r="P6" s="15">
        <v>3500</v>
      </c>
      <c r="R6" t="s">
        <v>885</v>
      </c>
    </row>
    <row r="7" spans="1:18" x14ac:dyDescent="0.25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1"/>
        <v>Rio De Janeiro</v>
      </c>
      <c r="H7" s="13" t="str">
        <f t="shared" si="0"/>
        <v>RJ</v>
      </c>
      <c r="I7" s="12" t="s">
        <v>138</v>
      </c>
      <c r="J7" s="12" t="s">
        <v>139</v>
      </c>
      <c r="K7" s="14" t="s">
        <v>100</v>
      </c>
      <c r="L7" s="13">
        <v>10</v>
      </c>
      <c r="M7" s="13">
        <v>4</v>
      </c>
      <c r="N7" s="12" t="s">
        <v>140</v>
      </c>
      <c r="O7" s="13" t="s">
        <v>141</v>
      </c>
      <c r="P7" s="15">
        <v>5200</v>
      </c>
    </row>
    <row r="8" spans="1:18" x14ac:dyDescent="0.25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1"/>
        <v>São Paulo</v>
      </c>
      <c r="H8" s="13" t="str">
        <f t="shared" si="0"/>
        <v>SP</v>
      </c>
      <c r="I8" s="12" t="s">
        <v>145</v>
      </c>
      <c r="J8" s="12" t="s">
        <v>146</v>
      </c>
      <c r="K8" s="14" t="s">
        <v>100</v>
      </c>
      <c r="L8" s="13">
        <v>7</v>
      </c>
      <c r="M8" s="13">
        <v>6</v>
      </c>
      <c r="N8" s="12" t="s">
        <v>147</v>
      </c>
      <c r="O8" s="13" t="s">
        <v>148</v>
      </c>
      <c r="P8" s="15">
        <v>4320</v>
      </c>
    </row>
    <row r="9" spans="1:18" x14ac:dyDescent="0.25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1"/>
        <v>São Paulo</v>
      </c>
      <c r="H9" s="13" t="str">
        <f t="shared" si="0"/>
        <v>SP</v>
      </c>
      <c r="I9" s="12" t="s">
        <v>153</v>
      </c>
      <c r="J9" s="12" t="s">
        <v>154</v>
      </c>
      <c r="K9" s="14" t="s">
        <v>100</v>
      </c>
      <c r="L9" s="13">
        <v>2</v>
      </c>
      <c r="M9" s="13">
        <v>8</v>
      </c>
      <c r="N9" s="12" t="s">
        <v>155</v>
      </c>
      <c r="O9" s="13" t="s">
        <v>156</v>
      </c>
      <c r="P9" s="15">
        <v>3150</v>
      </c>
    </row>
    <row r="10" spans="1:18" x14ac:dyDescent="0.25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1"/>
        <v>São Paulo</v>
      </c>
      <c r="H10" s="13" t="str">
        <f t="shared" si="0"/>
        <v>SP</v>
      </c>
      <c r="I10" s="12" t="s">
        <v>161</v>
      </c>
      <c r="J10" s="12" t="s">
        <v>162</v>
      </c>
      <c r="K10" s="14" t="s">
        <v>100</v>
      </c>
      <c r="L10" s="13">
        <v>2</v>
      </c>
      <c r="M10" s="13">
        <v>9</v>
      </c>
      <c r="N10" s="12" t="s">
        <v>163</v>
      </c>
      <c r="O10" s="13" t="s">
        <v>164</v>
      </c>
      <c r="P10" s="15">
        <v>1406.867</v>
      </c>
    </row>
    <row r="11" spans="1:18" x14ac:dyDescent="0.25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1"/>
        <v>São Paulo</v>
      </c>
      <c r="H11" s="13" t="str">
        <f t="shared" si="0"/>
        <v>SP</v>
      </c>
      <c r="I11" s="12" t="s">
        <v>168</v>
      </c>
      <c r="J11" s="12" t="s">
        <v>169</v>
      </c>
      <c r="K11" s="14" t="s">
        <v>100</v>
      </c>
      <c r="L11" s="13">
        <v>2</v>
      </c>
      <c r="M11" s="13">
        <v>10</v>
      </c>
      <c r="N11" s="12" t="s">
        <v>170</v>
      </c>
      <c r="O11" s="13" t="s">
        <v>171</v>
      </c>
      <c r="P11" s="15">
        <v>1816.8150000000001</v>
      </c>
    </row>
    <row r="12" spans="1:18" x14ac:dyDescent="0.25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1"/>
        <v>São Paulo</v>
      </c>
      <c r="H12" s="13" t="str">
        <f t="shared" si="0"/>
        <v>SP</v>
      </c>
      <c r="I12" s="12" t="s">
        <v>176</v>
      </c>
      <c r="J12" s="12" t="s">
        <v>177</v>
      </c>
      <c r="K12" s="14" t="s">
        <v>100</v>
      </c>
      <c r="L12" s="13">
        <v>2</v>
      </c>
      <c r="M12" s="13">
        <v>10</v>
      </c>
      <c r="N12" s="12" t="s">
        <v>178</v>
      </c>
      <c r="O12" s="13" t="s">
        <v>179</v>
      </c>
      <c r="P12" s="15">
        <v>1816.8150000000001</v>
      </c>
    </row>
    <row r="13" spans="1:18" ht="30" x14ac:dyDescent="0.25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1"/>
        <v>São Paulo</v>
      </c>
      <c r="H13" s="13" t="str">
        <f t="shared" si="0"/>
        <v>SP</v>
      </c>
      <c r="I13" s="12" t="s">
        <v>184</v>
      </c>
      <c r="J13" s="12" t="s">
        <v>185</v>
      </c>
      <c r="K13" s="14" t="s">
        <v>100</v>
      </c>
      <c r="L13" s="13">
        <v>1</v>
      </c>
      <c r="M13" s="13">
        <v>7</v>
      </c>
      <c r="N13" s="12" t="s">
        <v>186</v>
      </c>
      <c r="O13" s="13" t="s">
        <v>187</v>
      </c>
      <c r="P13" s="15">
        <v>2870</v>
      </c>
    </row>
    <row r="14" spans="1:18" ht="30" x14ac:dyDescent="0.25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1"/>
        <v>Rio De Janeiro</v>
      </c>
      <c r="H14" s="13" t="str">
        <f t="shared" si="0"/>
        <v>RJ</v>
      </c>
      <c r="I14" s="12" t="s">
        <v>191</v>
      </c>
      <c r="J14" s="12" t="s">
        <v>192</v>
      </c>
      <c r="K14" s="14" t="s">
        <v>100</v>
      </c>
      <c r="L14" s="13">
        <v>1</v>
      </c>
      <c r="M14" s="13">
        <v>8</v>
      </c>
      <c r="N14" s="12" t="s">
        <v>193</v>
      </c>
      <c r="O14" s="13" t="s">
        <v>194</v>
      </c>
      <c r="P14" s="15">
        <v>2140</v>
      </c>
    </row>
    <row r="15" spans="1:18" x14ac:dyDescent="0.25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1"/>
        <v>Diadema</v>
      </c>
      <c r="H15" s="13" t="str">
        <f t="shared" si="0"/>
        <v>SP</v>
      </c>
      <c r="I15" s="12" t="s">
        <v>199</v>
      </c>
      <c r="J15" s="12" t="s">
        <v>200</v>
      </c>
      <c r="K15" s="14" t="s">
        <v>100</v>
      </c>
      <c r="L15" s="13">
        <v>3</v>
      </c>
      <c r="M15" s="13">
        <v>10</v>
      </c>
      <c r="N15" s="12" t="s">
        <v>201</v>
      </c>
      <c r="O15" s="13" t="s">
        <v>202</v>
      </c>
      <c r="P15" s="15">
        <v>2079</v>
      </c>
    </row>
    <row r="16" spans="1:18" x14ac:dyDescent="0.25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1"/>
        <v>Diadema</v>
      </c>
      <c r="H16" s="13" t="str">
        <f t="shared" si="0"/>
        <v>SP</v>
      </c>
      <c r="I16" s="12" t="s">
        <v>207</v>
      </c>
      <c r="J16" s="12" t="s">
        <v>208</v>
      </c>
      <c r="K16" s="14" t="s">
        <v>100</v>
      </c>
      <c r="L16" s="13">
        <v>3</v>
      </c>
      <c r="M16" s="13">
        <v>6</v>
      </c>
      <c r="N16" s="12" t="s">
        <v>209</v>
      </c>
      <c r="O16" s="13" t="s">
        <v>210</v>
      </c>
      <c r="P16" s="15">
        <v>3165</v>
      </c>
    </row>
    <row r="17" spans="1:16" x14ac:dyDescent="0.25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1"/>
        <v>São Paulo</v>
      </c>
      <c r="H17" s="13" t="str">
        <f t="shared" si="0"/>
        <v>SP</v>
      </c>
      <c r="I17" s="12" t="s">
        <v>215</v>
      </c>
      <c r="J17" s="12" t="s">
        <v>216</v>
      </c>
      <c r="K17" s="14" t="s">
        <v>100</v>
      </c>
      <c r="L17" s="13">
        <v>4</v>
      </c>
      <c r="M17" s="13">
        <v>6</v>
      </c>
      <c r="N17" s="12" t="s">
        <v>217</v>
      </c>
      <c r="O17" s="13" t="s">
        <v>218</v>
      </c>
      <c r="P17" s="15">
        <v>3165</v>
      </c>
    </row>
    <row r="18" spans="1:16" x14ac:dyDescent="0.25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1"/>
        <v>São Paulo</v>
      </c>
      <c r="H18" s="13" t="str">
        <f t="shared" si="0"/>
        <v>SP</v>
      </c>
      <c r="I18" s="12" t="s">
        <v>222</v>
      </c>
      <c r="J18" s="12" t="s">
        <v>223</v>
      </c>
      <c r="K18" s="14" t="s">
        <v>100</v>
      </c>
      <c r="L18" s="13">
        <v>4</v>
      </c>
      <c r="M18" s="13">
        <v>5</v>
      </c>
      <c r="N18" s="12" t="s">
        <v>224</v>
      </c>
      <c r="O18" s="13" t="s">
        <v>225</v>
      </c>
      <c r="P18" s="15">
        <v>5600</v>
      </c>
    </row>
    <row r="19" spans="1:16" ht="30" x14ac:dyDescent="0.25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1"/>
        <v>Rio De Janeiro</v>
      </c>
      <c r="H19" s="13" t="str">
        <f t="shared" si="0"/>
        <v>RJ</v>
      </c>
      <c r="I19" s="12" t="s">
        <v>230</v>
      </c>
      <c r="J19" s="12" t="s">
        <v>231</v>
      </c>
      <c r="K19" s="14" t="s">
        <v>100</v>
      </c>
      <c r="L19" s="13">
        <v>5</v>
      </c>
      <c r="M19" s="13">
        <v>13</v>
      </c>
      <c r="N19" s="12" t="s">
        <v>232</v>
      </c>
      <c r="O19" s="13" t="s">
        <v>233</v>
      </c>
      <c r="P19" s="15">
        <v>1756.92</v>
      </c>
    </row>
    <row r="20" spans="1:16" x14ac:dyDescent="0.25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1"/>
        <v>São Paulo</v>
      </c>
      <c r="H20" s="13" t="str">
        <f t="shared" si="0"/>
        <v>SP</v>
      </c>
      <c r="I20" s="12" t="s">
        <v>237</v>
      </c>
      <c r="J20" s="12" t="s">
        <v>238</v>
      </c>
      <c r="K20" s="14" t="s">
        <v>100</v>
      </c>
      <c r="L20" s="13">
        <v>7</v>
      </c>
      <c r="M20" s="13">
        <v>7</v>
      </c>
      <c r="N20" s="12" t="s">
        <v>239</v>
      </c>
      <c r="O20" s="13" t="s">
        <v>240</v>
      </c>
      <c r="P20" s="15">
        <v>3000</v>
      </c>
    </row>
    <row r="21" spans="1:16" ht="30" x14ac:dyDescent="0.25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1"/>
        <v>São Paulo</v>
      </c>
      <c r="H21" s="13" t="str">
        <f t="shared" si="0"/>
        <v>SP</v>
      </c>
      <c r="I21" s="12" t="s">
        <v>245</v>
      </c>
      <c r="J21" s="12" t="s">
        <v>246</v>
      </c>
      <c r="K21" s="14" t="s">
        <v>100</v>
      </c>
      <c r="L21" s="13">
        <v>6</v>
      </c>
      <c r="M21" s="13">
        <v>4</v>
      </c>
      <c r="N21" s="12" t="s">
        <v>247</v>
      </c>
      <c r="O21" s="13" t="s">
        <v>248</v>
      </c>
      <c r="P21" s="15">
        <v>1597.2</v>
      </c>
    </row>
    <row r="22" spans="1:16" x14ac:dyDescent="0.25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1"/>
        <v>São Paulo</v>
      </c>
      <c r="H22" s="13" t="str">
        <f t="shared" si="0"/>
        <v>SP</v>
      </c>
      <c r="I22" s="12" t="s">
        <v>253</v>
      </c>
      <c r="J22" s="12" t="s">
        <v>254</v>
      </c>
      <c r="K22" s="14" t="s">
        <v>100</v>
      </c>
      <c r="L22" s="13">
        <v>5</v>
      </c>
      <c r="M22" s="13">
        <v>3</v>
      </c>
      <c r="N22" s="12" t="s">
        <v>255</v>
      </c>
      <c r="O22" s="13" t="s">
        <v>256</v>
      </c>
      <c r="P22" s="15">
        <v>1756.92</v>
      </c>
    </row>
    <row r="23" spans="1:16" ht="30" x14ac:dyDescent="0.25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1"/>
        <v>São Paulo</v>
      </c>
      <c r="H23" s="13" t="str">
        <f t="shared" si="0"/>
        <v>SP</v>
      </c>
      <c r="I23" s="12" t="s">
        <v>260</v>
      </c>
      <c r="J23" s="12" t="s">
        <v>261</v>
      </c>
      <c r="K23" s="14" t="s">
        <v>100</v>
      </c>
      <c r="L23" s="13">
        <v>4</v>
      </c>
      <c r="M23" s="13">
        <v>5</v>
      </c>
      <c r="N23" s="12" t="s">
        <v>262</v>
      </c>
      <c r="O23" s="13" t="s">
        <v>263</v>
      </c>
      <c r="P23" s="15">
        <v>2200</v>
      </c>
    </row>
    <row r="24" spans="1:16" ht="30" x14ac:dyDescent="0.25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1"/>
        <v>São Paulo</v>
      </c>
      <c r="H24" s="13" t="str">
        <f t="shared" si="0"/>
        <v>SP</v>
      </c>
      <c r="I24" s="12" t="s">
        <v>268</v>
      </c>
      <c r="J24" s="12" t="s">
        <v>269</v>
      </c>
      <c r="K24" s="14" t="s">
        <v>100</v>
      </c>
      <c r="L24" s="13">
        <v>3</v>
      </c>
      <c r="M24" s="13">
        <v>5</v>
      </c>
      <c r="N24" s="12" t="s">
        <v>270</v>
      </c>
      <c r="O24" s="13" t="s">
        <v>271</v>
      </c>
      <c r="P24" s="15">
        <v>2200</v>
      </c>
    </row>
    <row r="25" spans="1:16" x14ac:dyDescent="0.25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1"/>
        <v>São Paulo</v>
      </c>
      <c r="H25" s="13" t="str">
        <f t="shared" si="0"/>
        <v>SP</v>
      </c>
      <c r="I25" s="12" t="s">
        <v>276</v>
      </c>
      <c r="J25" s="12" t="s">
        <v>277</v>
      </c>
      <c r="K25" s="14" t="s">
        <v>100</v>
      </c>
      <c r="L25" s="13">
        <v>9</v>
      </c>
      <c r="M25" s="13">
        <v>4</v>
      </c>
      <c r="N25" s="12" t="s">
        <v>278</v>
      </c>
      <c r="O25" s="13" t="s">
        <v>279</v>
      </c>
      <c r="P25" s="15">
        <v>2360</v>
      </c>
    </row>
    <row r="26" spans="1:16" x14ac:dyDescent="0.25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1"/>
        <v>Campinas</v>
      </c>
      <c r="H26" s="13" t="str">
        <f t="shared" si="0"/>
        <v>SP</v>
      </c>
      <c r="I26" s="12" t="s">
        <v>284</v>
      </c>
      <c r="J26" s="12" t="s">
        <v>285</v>
      </c>
      <c r="K26" s="14" t="s">
        <v>100</v>
      </c>
      <c r="L26" s="13">
        <v>9</v>
      </c>
      <c r="M26" s="13">
        <v>11</v>
      </c>
      <c r="N26" s="12" t="s">
        <v>286</v>
      </c>
      <c r="O26" s="13" t="s">
        <v>287</v>
      </c>
      <c r="P26" s="15">
        <v>2100</v>
      </c>
    </row>
    <row r="27" spans="1:16" x14ac:dyDescent="0.25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1"/>
        <v>São Paulo</v>
      </c>
      <c r="H27" s="13" t="str">
        <f t="shared" si="0"/>
        <v>SP</v>
      </c>
      <c r="I27" s="12" t="s">
        <v>291</v>
      </c>
      <c r="J27" s="12" t="s">
        <v>292</v>
      </c>
      <c r="K27" s="14" t="s">
        <v>100</v>
      </c>
      <c r="L27" s="13">
        <v>4</v>
      </c>
      <c r="M27" s="13">
        <v>3</v>
      </c>
      <c r="N27" s="12" t="s">
        <v>293</v>
      </c>
      <c r="O27" s="13" t="s">
        <v>294</v>
      </c>
      <c r="P27" s="15">
        <v>2090</v>
      </c>
    </row>
    <row r="28" spans="1:16" x14ac:dyDescent="0.25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1"/>
        <v>São Paulo</v>
      </c>
      <c r="H28" s="13" t="str">
        <f t="shared" si="0"/>
        <v>SP</v>
      </c>
      <c r="I28" s="12" t="s">
        <v>298</v>
      </c>
      <c r="J28" s="12" t="s">
        <v>299</v>
      </c>
      <c r="K28" s="14" t="s">
        <v>100</v>
      </c>
      <c r="L28" s="13">
        <v>8</v>
      </c>
      <c r="M28" s="13">
        <v>4</v>
      </c>
      <c r="N28" s="12" t="s">
        <v>300</v>
      </c>
      <c r="O28" s="13" t="s">
        <v>301</v>
      </c>
      <c r="P28" s="15">
        <v>4000</v>
      </c>
    </row>
    <row r="29" spans="1:16" x14ac:dyDescent="0.25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1"/>
        <v>São Paulo</v>
      </c>
      <c r="H29" s="13" t="str">
        <f t="shared" si="0"/>
        <v>SP</v>
      </c>
      <c r="I29" s="12" t="s">
        <v>306</v>
      </c>
      <c r="J29" s="12" t="s">
        <v>307</v>
      </c>
      <c r="K29" s="14" t="s">
        <v>100</v>
      </c>
      <c r="L29" s="13">
        <v>8</v>
      </c>
      <c r="M29" s="13">
        <v>13</v>
      </c>
      <c r="N29" s="12" t="s">
        <v>308</v>
      </c>
      <c r="O29" s="13" t="s">
        <v>309</v>
      </c>
      <c r="P29" s="15">
        <v>1730.3</v>
      </c>
    </row>
    <row r="30" spans="1:16" x14ac:dyDescent="0.25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1"/>
        <v>São Paulo</v>
      </c>
      <c r="H30" s="13" t="str">
        <f t="shared" si="0"/>
        <v>SP</v>
      </c>
      <c r="I30" s="12" t="s">
        <v>314</v>
      </c>
      <c r="J30" s="12" t="s">
        <v>315</v>
      </c>
      <c r="K30" s="14" t="s">
        <v>100</v>
      </c>
      <c r="L30" s="13">
        <v>2</v>
      </c>
      <c r="M30" s="13">
        <v>13</v>
      </c>
      <c r="N30" s="12" t="s">
        <v>316</v>
      </c>
      <c r="O30" s="13" t="s">
        <v>309</v>
      </c>
      <c r="P30" s="15">
        <v>1730.3</v>
      </c>
    </row>
    <row r="31" spans="1:16" x14ac:dyDescent="0.25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1"/>
        <v>São Paulo</v>
      </c>
      <c r="H31" s="13" t="str">
        <f t="shared" si="0"/>
        <v>SP</v>
      </c>
      <c r="I31" s="12" t="s">
        <v>320</v>
      </c>
      <c r="J31" s="12" t="s">
        <v>321</v>
      </c>
      <c r="K31" s="14" t="s">
        <v>100</v>
      </c>
      <c r="L31" s="13">
        <v>3</v>
      </c>
      <c r="M31" s="13">
        <v>7</v>
      </c>
      <c r="N31" s="12" t="s">
        <v>322</v>
      </c>
      <c r="O31" s="13" t="s">
        <v>323</v>
      </c>
      <c r="P31" s="15">
        <v>2178</v>
      </c>
    </row>
    <row r="32" spans="1:16" x14ac:dyDescent="0.25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1"/>
        <v>São Paulo</v>
      </c>
      <c r="H32" s="13" t="str">
        <f t="shared" si="0"/>
        <v>SP</v>
      </c>
      <c r="I32" s="12" t="s">
        <v>326</v>
      </c>
      <c r="J32" s="12" t="s">
        <v>327</v>
      </c>
      <c r="K32" s="14" t="s">
        <v>100</v>
      </c>
      <c r="L32" s="13">
        <v>1</v>
      </c>
      <c r="M32" s="13">
        <v>4</v>
      </c>
      <c r="N32" s="12" t="s">
        <v>328</v>
      </c>
      <c r="O32" s="13" t="s">
        <v>329</v>
      </c>
      <c r="P32" s="15">
        <v>2200</v>
      </c>
    </row>
    <row r="33" spans="1:16" x14ac:dyDescent="0.25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1"/>
        <v>São Paulo</v>
      </c>
      <c r="H33" s="13" t="str">
        <f t="shared" si="0"/>
        <v>SP</v>
      </c>
      <c r="I33" s="12" t="s">
        <v>334</v>
      </c>
      <c r="J33" s="12" t="s">
        <v>335</v>
      </c>
      <c r="K33" s="14" t="s">
        <v>100</v>
      </c>
      <c r="L33" s="13">
        <v>5</v>
      </c>
      <c r="M33" s="13">
        <v>10</v>
      </c>
      <c r="N33" s="12" t="s">
        <v>336</v>
      </c>
      <c r="O33" s="13" t="s">
        <v>337</v>
      </c>
      <c r="P33" s="15">
        <v>1464.1</v>
      </c>
    </row>
    <row r="34" spans="1:16" x14ac:dyDescent="0.25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si="1"/>
        <v>Campinas</v>
      </c>
      <c r="H34" s="13" t="str">
        <f t="shared" ref="H34:H65" si="2">VLOOKUP(F34,localidade,3,0)</f>
        <v>SP</v>
      </c>
      <c r="I34" s="12" t="s">
        <v>342</v>
      </c>
      <c r="J34" s="12" t="s">
        <v>343</v>
      </c>
      <c r="K34" s="14" t="s">
        <v>100</v>
      </c>
      <c r="L34" s="13">
        <v>7</v>
      </c>
      <c r="M34" s="13">
        <v>4</v>
      </c>
      <c r="N34" s="12" t="s">
        <v>344</v>
      </c>
      <c r="O34" s="13" t="s">
        <v>345</v>
      </c>
      <c r="P34" s="15">
        <v>2057</v>
      </c>
    </row>
    <row r="35" spans="1:16" x14ac:dyDescent="0.25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ref="G35:G66" si="3">PROPER(VLOOKUP(F35,localidade,2,0))</f>
        <v>São Bernardo Do Campo</v>
      </c>
      <c r="H35" s="13" t="str">
        <f t="shared" si="2"/>
        <v>SP</v>
      </c>
      <c r="I35" s="12" t="s">
        <v>350</v>
      </c>
      <c r="J35" s="12" t="s">
        <v>351</v>
      </c>
      <c r="K35" s="14" t="s">
        <v>100</v>
      </c>
      <c r="L35" s="13">
        <v>4</v>
      </c>
      <c r="M35" s="13">
        <v>18</v>
      </c>
      <c r="N35" s="12" t="s">
        <v>352</v>
      </c>
      <c r="O35" s="13" t="s">
        <v>353</v>
      </c>
      <c r="P35" s="15">
        <v>2200</v>
      </c>
    </row>
    <row r="36" spans="1:16" x14ac:dyDescent="0.25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3"/>
        <v>São Bernardo Do Campo</v>
      </c>
      <c r="H36" s="13" t="str">
        <f t="shared" si="2"/>
        <v>SP</v>
      </c>
      <c r="I36" s="12" t="s">
        <v>358</v>
      </c>
      <c r="J36" s="12" t="s">
        <v>359</v>
      </c>
      <c r="K36" s="14" t="s">
        <v>100</v>
      </c>
      <c r="L36" s="13">
        <v>8</v>
      </c>
      <c r="M36" s="13">
        <v>3</v>
      </c>
      <c r="N36" s="12" t="s">
        <v>360</v>
      </c>
      <c r="O36" s="13" t="s">
        <v>361</v>
      </c>
      <c r="P36" s="15">
        <v>4800</v>
      </c>
    </row>
    <row r="37" spans="1:16" x14ac:dyDescent="0.25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3"/>
        <v>São Caetano Do Sul</v>
      </c>
      <c r="H37" s="13" t="str">
        <f t="shared" si="2"/>
        <v>SP</v>
      </c>
      <c r="I37" s="12" t="s">
        <v>366</v>
      </c>
      <c r="J37" s="12" t="s">
        <v>367</v>
      </c>
      <c r="K37" s="14" t="s">
        <v>100</v>
      </c>
      <c r="L37" s="13">
        <v>6</v>
      </c>
      <c r="M37" s="13">
        <v>8</v>
      </c>
      <c r="N37" s="12" t="s">
        <v>368</v>
      </c>
      <c r="O37" s="13" t="s">
        <v>369</v>
      </c>
      <c r="P37" s="15">
        <v>2049.7399999999998</v>
      </c>
    </row>
    <row r="38" spans="1:16" x14ac:dyDescent="0.25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3"/>
        <v>São Paulo</v>
      </c>
      <c r="H38" s="13" t="str">
        <f t="shared" si="2"/>
        <v>SP</v>
      </c>
      <c r="I38" s="12" t="s">
        <v>374</v>
      </c>
      <c r="J38" s="12" t="s">
        <v>375</v>
      </c>
      <c r="K38" s="14" t="s">
        <v>100</v>
      </c>
      <c r="L38" s="13">
        <v>10</v>
      </c>
      <c r="M38" s="13">
        <v>10</v>
      </c>
      <c r="N38" s="12" t="s">
        <v>376</v>
      </c>
      <c r="O38" s="13" t="s">
        <v>377</v>
      </c>
      <c r="P38" s="15">
        <v>1256.4639999999999</v>
      </c>
    </row>
    <row r="39" spans="1:16" x14ac:dyDescent="0.25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3"/>
        <v>Campinas</v>
      </c>
      <c r="H39" s="13" t="str">
        <f t="shared" si="2"/>
        <v>SP</v>
      </c>
      <c r="I39" s="12" t="s">
        <v>382</v>
      </c>
      <c r="J39" s="12" t="s">
        <v>383</v>
      </c>
      <c r="K39" s="14" t="s">
        <v>100</v>
      </c>
      <c r="L39" s="13">
        <v>1</v>
      </c>
      <c r="M39" s="13">
        <v>8</v>
      </c>
      <c r="N39" s="12" t="s">
        <v>384</v>
      </c>
      <c r="O39" s="13" t="s">
        <v>385</v>
      </c>
      <c r="P39" s="15">
        <v>2079</v>
      </c>
    </row>
    <row r="40" spans="1:16" ht="30" x14ac:dyDescent="0.25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3"/>
        <v>São Paulo</v>
      </c>
      <c r="H40" s="13" t="str">
        <f t="shared" si="2"/>
        <v>SP</v>
      </c>
      <c r="I40" s="12" t="s">
        <v>390</v>
      </c>
      <c r="J40" s="12" t="s">
        <v>391</v>
      </c>
      <c r="K40" s="14" t="s">
        <v>100</v>
      </c>
      <c r="L40" s="13">
        <v>4</v>
      </c>
      <c r="M40" s="13">
        <v>18</v>
      </c>
      <c r="N40" s="12" t="s">
        <v>392</v>
      </c>
      <c r="O40" s="13" t="s">
        <v>393</v>
      </c>
      <c r="P40" s="15">
        <v>2500</v>
      </c>
    </row>
    <row r="41" spans="1:16" ht="30" x14ac:dyDescent="0.25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3"/>
        <v>São Paulo</v>
      </c>
      <c r="H41" s="13" t="str">
        <f t="shared" si="2"/>
        <v>SP</v>
      </c>
      <c r="I41" s="12" t="s">
        <v>397</v>
      </c>
      <c r="J41" s="12" t="s">
        <v>398</v>
      </c>
      <c r="K41" s="14" t="s">
        <v>100</v>
      </c>
      <c r="L41" s="13">
        <v>2</v>
      </c>
      <c r="M41" s="13">
        <v>6</v>
      </c>
      <c r="N41" s="12" t="s">
        <v>399</v>
      </c>
      <c r="O41" s="13" t="s">
        <v>337</v>
      </c>
      <c r="P41" s="15">
        <v>2100</v>
      </c>
    </row>
    <row r="42" spans="1:16" x14ac:dyDescent="0.25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3"/>
        <v>São Caetano Do Sul</v>
      </c>
      <c r="H42" s="13" t="str">
        <f t="shared" si="2"/>
        <v>SP</v>
      </c>
      <c r="I42" s="12" t="s">
        <v>404</v>
      </c>
      <c r="J42" s="12" t="s">
        <v>405</v>
      </c>
      <c r="K42" s="14" t="s">
        <v>100</v>
      </c>
      <c r="L42" s="13">
        <v>6</v>
      </c>
      <c r="M42" s="13">
        <v>10</v>
      </c>
      <c r="N42" s="12" t="s">
        <v>406</v>
      </c>
      <c r="O42" s="13" t="s">
        <v>407</v>
      </c>
      <c r="P42" s="15">
        <v>1597.2</v>
      </c>
    </row>
    <row r="43" spans="1:16" x14ac:dyDescent="0.25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3"/>
        <v>São Paulo</v>
      </c>
      <c r="H43" s="13" t="str">
        <f t="shared" si="2"/>
        <v>SP</v>
      </c>
      <c r="I43" s="12" t="s">
        <v>412</v>
      </c>
      <c r="J43" s="12" t="s">
        <v>413</v>
      </c>
      <c r="K43" s="14" t="s">
        <v>100</v>
      </c>
      <c r="L43" s="13">
        <v>2</v>
      </c>
      <c r="M43" s="13">
        <v>9</v>
      </c>
      <c r="N43" s="12" t="s">
        <v>414</v>
      </c>
      <c r="O43" s="13" t="s">
        <v>337</v>
      </c>
      <c r="P43" s="15">
        <v>1277.76</v>
      </c>
    </row>
    <row r="44" spans="1:16" x14ac:dyDescent="0.25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3"/>
        <v>Curitiba</v>
      </c>
      <c r="H44" s="13" t="str">
        <f t="shared" si="2"/>
        <v>PR</v>
      </c>
      <c r="I44" s="12" t="s">
        <v>419</v>
      </c>
      <c r="J44" s="12" t="s">
        <v>420</v>
      </c>
      <c r="K44" s="14" t="s">
        <v>100</v>
      </c>
      <c r="L44" s="13">
        <v>1</v>
      </c>
      <c r="M44" s="13">
        <v>11</v>
      </c>
      <c r="N44" s="12" t="s">
        <v>421</v>
      </c>
      <c r="O44" s="13" t="s">
        <v>422</v>
      </c>
      <c r="P44" s="15">
        <v>1603.855</v>
      </c>
    </row>
    <row r="45" spans="1:16" x14ac:dyDescent="0.25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3"/>
        <v>Curitiba</v>
      </c>
      <c r="H45" s="13" t="str">
        <f t="shared" si="2"/>
        <v>PR</v>
      </c>
      <c r="I45" s="12" t="s">
        <v>427</v>
      </c>
      <c r="J45" s="12" t="s">
        <v>428</v>
      </c>
      <c r="K45" s="14" t="s">
        <v>100</v>
      </c>
      <c r="L45" s="13">
        <v>5</v>
      </c>
      <c r="M45" s="13">
        <v>13</v>
      </c>
      <c r="N45" s="12" t="s">
        <v>429</v>
      </c>
      <c r="O45" s="13" t="s">
        <v>430</v>
      </c>
      <c r="P45" s="15">
        <v>1374.923</v>
      </c>
    </row>
    <row r="46" spans="1:16" x14ac:dyDescent="0.25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3"/>
        <v>Curitiba</v>
      </c>
      <c r="H46" s="13" t="str">
        <f t="shared" si="2"/>
        <v>PR</v>
      </c>
      <c r="I46" s="12" t="s">
        <v>435</v>
      </c>
      <c r="J46" s="12" t="s">
        <v>436</v>
      </c>
      <c r="K46" s="14" t="s">
        <v>100</v>
      </c>
      <c r="L46" s="13">
        <v>10</v>
      </c>
      <c r="M46" s="13">
        <v>13</v>
      </c>
      <c r="N46" s="12" t="s">
        <v>437</v>
      </c>
      <c r="O46" s="13" t="s">
        <v>438</v>
      </c>
      <c r="P46" s="15">
        <v>1393.9829</v>
      </c>
    </row>
    <row r="47" spans="1:16" ht="30" x14ac:dyDescent="0.25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3"/>
        <v>Curitiba</v>
      </c>
      <c r="H47" s="13" t="str">
        <f t="shared" si="2"/>
        <v>PR</v>
      </c>
      <c r="I47" s="12" t="s">
        <v>443</v>
      </c>
      <c r="J47" s="12" t="s">
        <v>444</v>
      </c>
      <c r="K47" s="14" t="s">
        <v>100</v>
      </c>
      <c r="L47" s="13">
        <v>9</v>
      </c>
      <c r="M47" s="13">
        <v>13</v>
      </c>
      <c r="N47" s="12" t="s">
        <v>445</v>
      </c>
      <c r="O47" s="13" t="s">
        <v>446</v>
      </c>
      <c r="P47" s="15">
        <v>1732.962</v>
      </c>
    </row>
    <row r="48" spans="1:16" ht="30" x14ac:dyDescent="0.25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3"/>
        <v>Curitiba</v>
      </c>
      <c r="H48" s="13" t="str">
        <f t="shared" si="2"/>
        <v>PR</v>
      </c>
      <c r="I48" s="12" t="s">
        <v>451</v>
      </c>
      <c r="J48" s="12" t="s">
        <v>452</v>
      </c>
      <c r="K48" s="14" t="s">
        <v>100</v>
      </c>
      <c r="L48" s="13">
        <v>8</v>
      </c>
      <c r="M48" s="13">
        <v>13</v>
      </c>
      <c r="N48" s="12" t="s">
        <v>453</v>
      </c>
      <c r="O48" s="13" t="s">
        <v>454</v>
      </c>
      <c r="P48" s="15">
        <v>2196.15</v>
      </c>
    </row>
    <row r="49" spans="1:16" x14ac:dyDescent="0.25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3"/>
        <v>Porto Alegre</v>
      </c>
      <c r="H49" s="13" t="str">
        <f t="shared" si="2"/>
        <v>RS</v>
      </c>
      <c r="I49" s="12" t="s">
        <v>459</v>
      </c>
      <c r="J49" s="12" t="s">
        <v>460</v>
      </c>
      <c r="K49" s="14" t="s">
        <v>100</v>
      </c>
      <c r="L49" s="13">
        <v>7</v>
      </c>
      <c r="M49" s="13">
        <v>13</v>
      </c>
      <c r="N49" s="12" t="s">
        <v>461</v>
      </c>
      <c r="O49" s="13" t="s">
        <v>462</v>
      </c>
      <c r="P49" s="15">
        <v>1597.2</v>
      </c>
    </row>
    <row r="50" spans="1:16" x14ac:dyDescent="0.25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3"/>
        <v>Porto Alegre</v>
      </c>
      <c r="H50" s="13" t="str">
        <f t="shared" si="2"/>
        <v>RS</v>
      </c>
      <c r="I50" s="12" t="s">
        <v>467</v>
      </c>
      <c r="J50" s="12" t="s">
        <v>468</v>
      </c>
      <c r="K50" s="14" t="s">
        <v>100</v>
      </c>
      <c r="L50" s="13">
        <v>2</v>
      </c>
      <c r="M50" s="13">
        <v>9</v>
      </c>
      <c r="N50" s="12" t="s">
        <v>469</v>
      </c>
      <c r="O50" s="13" t="s">
        <v>470</v>
      </c>
      <c r="P50" s="15">
        <v>1730.3</v>
      </c>
    </row>
    <row r="51" spans="1:16" ht="30" x14ac:dyDescent="0.25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3"/>
        <v>Porto Alegre</v>
      </c>
      <c r="H51" s="13" t="str">
        <f t="shared" si="2"/>
        <v>RS</v>
      </c>
      <c r="I51" s="12" t="s">
        <v>475</v>
      </c>
      <c r="J51" s="12" t="s">
        <v>476</v>
      </c>
      <c r="K51" s="14" t="s">
        <v>100</v>
      </c>
      <c r="L51" s="13">
        <v>2</v>
      </c>
      <c r="M51" s="13">
        <v>9</v>
      </c>
      <c r="N51" s="12" t="s">
        <v>477</v>
      </c>
      <c r="O51" s="13" t="s">
        <v>478</v>
      </c>
      <c r="P51" s="15">
        <v>1597.2</v>
      </c>
    </row>
    <row r="52" spans="1:16" x14ac:dyDescent="0.25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3"/>
        <v>São Paulo</v>
      </c>
      <c r="H52" s="13" t="str">
        <f t="shared" si="2"/>
        <v>SP</v>
      </c>
      <c r="I52" s="12" t="s">
        <v>483</v>
      </c>
      <c r="J52" s="12" t="s">
        <v>484</v>
      </c>
      <c r="K52" s="14" t="s">
        <v>100</v>
      </c>
      <c r="L52" s="13">
        <v>3</v>
      </c>
      <c r="M52" s="13">
        <v>9</v>
      </c>
      <c r="N52" s="12" t="s">
        <v>485</v>
      </c>
      <c r="O52" s="13" t="s">
        <v>486</v>
      </c>
      <c r="P52" s="15">
        <v>1796.85</v>
      </c>
    </row>
    <row r="53" spans="1:16" x14ac:dyDescent="0.25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3"/>
        <v>São Paulo</v>
      </c>
      <c r="H53" s="13" t="str">
        <f t="shared" si="2"/>
        <v>SP</v>
      </c>
      <c r="I53" s="12" t="s">
        <v>491</v>
      </c>
      <c r="J53" s="12" t="s">
        <v>492</v>
      </c>
      <c r="K53" s="14" t="s">
        <v>100</v>
      </c>
      <c r="L53" s="13">
        <v>3</v>
      </c>
      <c r="M53" s="13">
        <v>10</v>
      </c>
      <c r="N53" s="12" t="s">
        <v>493</v>
      </c>
      <c r="O53" s="13" t="s">
        <v>494</v>
      </c>
      <c r="P53" s="15">
        <v>1663.75</v>
      </c>
    </row>
    <row r="54" spans="1:16" x14ac:dyDescent="0.25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3"/>
        <v>Porto Alegre</v>
      </c>
      <c r="H54" s="13" t="str">
        <f t="shared" si="2"/>
        <v>RS</v>
      </c>
      <c r="I54" s="12" t="s">
        <v>498</v>
      </c>
      <c r="J54" s="12" t="s">
        <v>499</v>
      </c>
      <c r="K54" s="14" t="s">
        <v>100</v>
      </c>
      <c r="L54" s="13">
        <v>7</v>
      </c>
      <c r="M54" s="13">
        <v>10</v>
      </c>
      <c r="N54" s="12" t="s">
        <v>500</v>
      </c>
      <c r="O54" s="13" t="s">
        <v>501</v>
      </c>
      <c r="P54" s="15">
        <v>1863.4</v>
      </c>
    </row>
    <row r="55" spans="1:16" ht="30" x14ac:dyDescent="0.25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3"/>
        <v>Porto Alegre</v>
      </c>
      <c r="H55" s="13" t="str">
        <f t="shared" si="2"/>
        <v>RS</v>
      </c>
      <c r="I55" s="12" t="s">
        <v>506</v>
      </c>
      <c r="J55" s="12" t="s">
        <v>507</v>
      </c>
      <c r="K55" s="14" t="s">
        <v>100</v>
      </c>
      <c r="L55" s="13">
        <v>7</v>
      </c>
      <c r="M55" s="13">
        <v>11</v>
      </c>
      <c r="N55" s="12" t="s">
        <v>508</v>
      </c>
      <c r="O55" s="13" t="s">
        <v>509</v>
      </c>
      <c r="P55" s="15">
        <v>1863.4</v>
      </c>
    </row>
    <row r="56" spans="1:16" ht="30" x14ac:dyDescent="0.25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3"/>
        <v>Porto Alegre</v>
      </c>
      <c r="H56" s="13" t="str">
        <f t="shared" si="2"/>
        <v>RS</v>
      </c>
      <c r="I56" s="12" t="s">
        <v>514</v>
      </c>
      <c r="J56" s="12" t="s">
        <v>515</v>
      </c>
      <c r="K56" s="14" t="s">
        <v>100</v>
      </c>
      <c r="L56" s="13">
        <v>3</v>
      </c>
      <c r="M56" s="13">
        <v>9</v>
      </c>
      <c r="N56" s="12" t="s">
        <v>516</v>
      </c>
      <c r="O56" s="13" t="s">
        <v>517</v>
      </c>
      <c r="P56" s="15">
        <v>1530.65</v>
      </c>
    </row>
    <row r="57" spans="1:16" x14ac:dyDescent="0.25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3"/>
        <v>Curitiba</v>
      </c>
      <c r="H57" s="13" t="str">
        <f t="shared" si="2"/>
        <v>PR</v>
      </c>
      <c r="I57" s="12" t="s">
        <v>521</v>
      </c>
      <c r="J57" s="12" t="s">
        <v>522</v>
      </c>
      <c r="K57" s="14" t="s">
        <v>100</v>
      </c>
      <c r="L57" s="13">
        <v>2</v>
      </c>
      <c r="M57" s="13">
        <v>9</v>
      </c>
      <c r="N57" s="12" t="s">
        <v>523</v>
      </c>
      <c r="O57" s="13" t="s">
        <v>524</v>
      </c>
      <c r="P57" s="15">
        <v>1530.65</v>
      </c>
    </row>
    <row r="58" spans="1:16" x14ac:dyDescent="0.25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3"/>
        <v>Campinas</v>
      </c>
      <c r="H58" s="13" t="str">
        <f t="shared" si="2"/>
        <v>SP</v>
      </c>
      <c r="I58" s="12" t="s">
        <v>529</v>
      </c>
      <c r="J58" s="12" t="s">
        <v>530</v>
      </c>
      <c r="K58" s="14" t="s">
        <v>100</v>
      </c>
      <c r="L58" s="13">
        <v>7</v>
      </c>
      <c r="M58" s="13">
        <v>10</v>
      </c>
      <c r="N58" s="12" t="s">
        <v>531</v>
      </c>
      <c r="O58" s="13" t="s">
        <v>532</v>
      </c>
      <c r="P58" s="15">
        <v>1530.65</v>
      </c>
    </row>
    <row r="59" spans="1:16" x14ac:dyDescent="0.25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3"/>
        <v>São Paulo</v>
      </c>
      <c r="H59" s="13" t="str">
        <f t="shared" si="2"/>
        <v>SP</v>
      </c>
      <c r="I59" s="12" t="s">
        <v>537</v>
      </c>
      <c r="J59" s="12" t="s">
        <v>538</v>
      </c>
      <c r="K59" s="14" t="s">
        <v>100</v>
      </c>
      <c r="L59" s="13">
        <v>3</v>
      </c>
      <c r="M59" s="13">
        <v>11</v>
      </c>
      <c r="N59" s="12" t="s">
        <v>539</v>
      </c>
      <c r="O59" s="13" t="s">
        <v>540</v>
      </c>
      <c r="P59" s="15">
        <v>1530.65</v>
      </c>
    </row>
    <row r="60" spans="1:16" ht="30" x14ac:dyDescent="0.25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3"/>
        <v>São Paulo</v>
      </c>
      <c r="H60" s="13" t="str">
        <f t="shared" si="2"/>
        <v>SP</v>
      </c>
      <c r="I60" s="12" t="s">
        <v>545</v>
      </c>
      <c r="J60" s="12" t="s">
        <v>546</v>
      </c>
      <c r="K60" s="14" t="s">
        <v>100</v>
      </c>
      <c r="L60" s="13">
        <v>2</v>
      </c>
      <c r="M60" s="13">
        <v>9</v>
      </c>
      <c r="N60" s="12" t="s">
        <v>547</v>
      </c>
      <c r="O60" s="13" t="s">
        <v>548</v>
      </c>
      <c r="P60" s="15">
        <v>1530.65</v>
      </c>
    </row>
    <row r="61" spans="1:16" x14ac:dyDescent="0.25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3"/>
        <v>Porto Alegre</v>
      </c>
      <c r="H61" s="13" t="str">
        <f t="shared" si="2"/>
        <v>RS</v>
      </c>
      <c r="I61" s="12" t="s">
        <v>553</v>
      </c>
      <c r="J61" s="12" t="s">
        <v>554</v>
      </c>
      <c r="K61" s="14" t="s">
        <v>100</v>
      </c>
      <c r="L61" s="13">
        <v>2</v>
      </c>
      <c r="M61" s="13">
        <v>9</v>
      </c>
      <c r="N61" s="12" t="s">
        <v>555</v>
      </c>
      <c r="O61" s="13" t="s">
        <v>556</v>
      </c>
      <c r="P61" s="15">
        <v>1530.65</v>
      </c>
    </row>
    <row r="62" spans="1:16" ht="30" x14ac:dyDescent="0.25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3"/>
        <v>Curitiba</v>
      </c>
      <c r="H62" s="13" t="str">
        <f t="shared" si="2"/>
        <v>PR</v>
      </c>
      <c r="I62" s="12" t="s">
        <v>561</v>
      </c>
      <c r="J62" s="12" t="s">
        <v>562</v>
      </c>
      <c r="K62" s="14" t="s">
        <v>100</v>
      </c>
      <c r="L62" s="13">
        <v>10</v>
      </c>
      <c r="M62" s="13">
        <v>8</v>
      </c>
      <c r="N62" s="12" t="s">
        <v>563</v>
      </c>
      <c r="O62" s="13" t="s">
        <v>564</v>
      </c>
      <c r="P62" s="15">
        <v>1597.2</v>
      </c>
    </row>
    <row r="63" spans="1:16" ht="30" x14ac:dyDescent="0.25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3"/>
        <v>Porto Alegre</v>
      </c>
      <c r="H63" s="13" t="str">
        <f t="shared" si="2"/>
        <v>RS</v>
      </c>
      <c r="I63" s="12" t="s">
        <v>569</v>
      </c>
      <c r="J63" s="12" t="s">
        <v>570</v>
      </c>
      <c r="K63" s="14" t="s">
        <v>100</v>
      </c>
      <c r="L63" s="13">
        <v>9</v>
      </c>
      <c r="M63" s="13">
        <v>9</v>
      </c>
      <c r="N63" s="12" t="s">
        <v>571</v>
      </c>
      <c r="O63" s="13" t="s">
        <v>572</v>
      </c>
      <c r="P63" s="15">
        <v>1597.2</v>
      </c>
    </row>
    <row r="64" spans="1:16" x14ac:dyDescent="0.25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3"/>
        <v>Florianópolis</v>
      </c>
      <c r="H64" s="13" t="str">
        <f t="shared" si="2"/>
        <v>SC</v>
      </c>
      <c r="I64" s="12" t="s">
        <v>577</v>
      </c>
      <c r="J64" s="12" t="s">
        <v>578</v>
      </c>
      <c r="K64" s="14" t="s">
        <v>100</v>
      </c>
      <c r="L64" s="13">
        <v>5</v>
      </c>
      <c r="M64" s="13">
        <v>10</v>
      </c>
      <c r="N64" s="12" t="s">
        <v>579</v>
      </c>
      <c r="O64" s="13" t="s">
        <v>580</v>
      </c>
      <c r="P64" s="15">
        <v>1730.3</v>
      </c>
    </row>
    <row r="65" spans="1:16" x14ac:dyDescent="0.25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3"/>
        <v>Florianópolis</v>
      </c>
      <c r="H65" s="13" t="str">
        <f t="shared" si="2"/>
        <v>SC</v>
      </c>
      <c r="I65" s="12" t="s">
        <v>585</v>
      </c>
      <c r="J65" s="12" t="s">
        <v>586</v>
      </c>
      <c r="K65" s="14" t="s">
        <v>100</v>
      </c>
      <c r="L65" s="13">
        <v>4</v>
      </c>
      <c r="M65" s="13">
        <v>11</v>
      </c>
      <c r="N65" s="12" t="s">
        <v>587</v>
      </c>
      <c r="O65" s="13" t="s">
        <v>588</v>
      </c>
      <c r="P65" s="15">
        <v>1663.75</v>
      </c>
    </row>
    <row r="66" spans="1:16" x14ac:dyDescent="0.25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si="3"/>
        <v>Florianópolis</v>
      </c>
      <c r="H66" s="13" t="str">
        <f t="shared" ref="H66:H97" si="4">VLOOKUP(F66,localidade,3,0)</f>
        <v>SC</v>
      </c>
      <c r="I66" s="12" t="s">
        <v>593</v>
      </c>
      <c r="J66" s="12" t="s">
        <v>594</v>
      </c>
      <c r="K66" s="14" t="s">
        <v>100</v>
      </c>
      <c r="L66" s="13">
        <v>3</v>
      </c>
      <c r="M66" s="13">
        <v>10</v>
      </c>
      <c r="N66" s="12" t="s">
        <v>595</v>
      </c>
      <c r="O66" s="13" t="s">
        <v>517</v>
      </c>
      <c r="P66" s="15">
        <v>1730.3</v>
      </c>
    </row>
    <row r="67" spans="1:16" x14ac:dyDescent="0.25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ref="G67:G97" si="5">PROPER(VLOOKUP(F67,localidade,2,0))</f>
        <v>São Paulo</v>
      </c>
      <c r="H67" s="13" t="str">
        <f t="shared" si="4"/>
        <v>SP</v>
      </c>
      <c r="I67" s="12" t="s">
        <v>600</v>
      </c>
      <c r="J67" s="12" t="s">
        <v>601</v>
      </c>
      <c r="K67" s="14" t="s">
        <v>100</v>
      </c>
      <c r="L67" s="13">
        <v>3</v>
      </c>
      <c r="M67" s="13">
        <v>9</v>
      </c>
      <c r="N67" s="12" t="s">
        <v>602</v>
      </c>
      <c r="O67" s="13" t="s">
        <v>603</v>
      </c>
      <c r="P67" s="15">
        <v>1637.13</v>
      </c>
    </row>
    <row r="68" spans="1:16" ht="30" x14ac:dyDescent="0.25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5"/>
        <v>Florianópolis</v>
      </c>
      <c r="H68" s="13" t="str">
        <f t="shared" si="4"/>
        <v>SC</v>
      </c>
      <c r="I68" s="12" t="s">
        <v>608</v>
      </c>
      <c r="J68" s="12" t="s">
        <v>609</v>
      </c>
      <c r="K68" s="14" t="s">
        <v>100</v>
      </c>
      <c r="L68" s="13">
        <v>3</v>
      </c>
      <c r="M68" s="13">
        <v>9</v>
      </c>
      <c r="N68" s="12" t="s">
        <v>610</v>
      </c>
      <c r="O68" s="13" t="s">
        <v>611</v>
      </c>
      <c r="P68" s="15">
        <v>1663.75</v>
      </c>
    </row>
    <row r="69" spans="1:16" x14ac:dyDescent="0.25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5"/>
        <v>Florianópolis</v>
      </c>
      <c r="H69" s="13" t="str">
        <f t="shared" si="4"/>
        <v>SC</v>
      </c>
      <c r="I69" s="12" t="s">
        <v>616</v>
      </c>
      <c r="J69" s="12" t="s">
        <v>617</v>
      </c>
      <c r="K69" s="14" t="s">
        <v>100</v>
      </c>
      <c r="L69" s="13">
        <v>2</v>
      </c>
      <c r="M69" s="13">
        <v>9</v>
      </c>
      <c r="N69" s="12" t="s">
        <v>618</v>
      </c>
      <c r="O69" s="13" t="s">
        <v>619</v>
      </c>
      <c r="P69" s="15">
        <v>1517.34</v>
      </c>
    </row>
    <row r="70" spans="1:16" x14ac:dyDescent="0.25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5"/>
        <v>Florianópolis</v>
      </c>
      <c r="H70" s="13" t="str">
        <f t="shared" si="4"/>
        <v>SC</v>
      </c>
      <c r="I70" s="12" t="s">
        <v>624</v>
      </c>
      <c r="J70" s="12" t="s">
        <v>625</v>
      </c>
      <c r="K70" s="14" t="s">
        <v>100</v>
      </c>
      <c r="L70" s="13">
        <v>4</v>
      </c>
      <c r="M70" s="13">
        <v>9</v>
      </c>
      <c r="N70" s="12" t="s">
        <v>626</v>
      </c>
      <c r="O70" s="13" t="s">
        <v>627</v>
      </c>
      <c r="P70" s="15">
        <v>1628.7447</v>
      </c>
    </row>
    <row r="71" spans="1:16" x14ac:dyDescent="0.25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5"/>
        <v>Florianópolis</v>
      </c>
      <c r="H71" s="13" t="str">
        <f t="shared" si="4"/>
        <v>SC</v>
      </c>
      <c r="I71" s="12" t="s">
        <v>632</v>
      </c>
      <c r="J71" s="12" t="s">
        <v>633</v>
      </c>
      <c r="K71" s="14" t="s">
        <v>100</v>
      </c>
      <c r="L71" s="13">
        <v>3</v>
      </c>
      <c r="M71" s="13">
        <v>9</v>
      </c>
      <c r="N71" s="12" t="s">
        <v>634</v>
      </c>
      <c r="O71" s="13" t="s">
        <v>580</v>
      </c>
      <c r="P71" s="15">
        <v>1597.2</v>
      </c>
    </row>
    <row r="72" spans="1:16" x14ac:dyDescent="0.25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5"/>
        <v>Campinas</v>
      </c>
      <c r="H72" s="13" t="str">
        <f t="shared" si="4"/>
        <v>SP</v>
      </c>
      <c r="I72" s="12" t="s">
        <v>639</v>
      </c>
      <c r="J72" s="12" t="s">
        <v>640</v>
      </c>
      <c r="K72" s="14" t="s">
        <v>100</v>
      </c>
      <c r="L72" s="13">
        <v>3</v>
      </c>
      <c r="M72" s="13">
        <v>9</v>
      </c>
      <c r="N72" s="12" t="s">
        <v>641</v>
      </c>
      <c r="O72" s="13" t="s">
        <v>642</v>
      </c>
      <c r="P72" s="15">
        <v>1730.3</v>
      </c>
    </row>
    <row r="73" spans="1:16" x14ac:dyDescent="0.25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5"/>
        <v>Campinas</v>
      </c>
      <c r="H73" s="13" t="str">
        <f t="shared" si="4"/>
        <v>SP</v>
      </c>
      <c r="I73" s="12" t="s">
        <v>647</v>
      </c>
      <c r="J73" s="12" t="s">
        <v>648</v>
      </c>
      <c r="K73" s="14" t="s">
        <v>100</v>
      </c>
      <c r="L73" s="13">
        <v>3</v>
      </c>
      <c r="M73" s="13">
        <v>13</v>
      </c>
      <c r="N73" s="12" t="s">
        <v>649</v>
      </c>
      <c r="O73" s="13" t="s">
        <v>650</v>
      </c>
      <c r="P73" s="15">
        <v>1530.65</v>
      </c>
    </row>
    <row r="74" spans="1:16" ht="30" x14ac:dyDescent="0.25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5"/>
        <v>Diadema</v>
      </c>
      <c r="H74" s="13" t="str">
        <f t="shared" si="4"/>
        <v>SP</v>
      </c>
      <c r="I74" s="12" t="s">
        <v>655</v>
      </c>
      <c r="J74" s="12" t="s">
        <v>656</v>
      </c>
      <c r="K74" s="14" t="s">
        <v>100</v>
      </c>
      <c r="L74" s="13">
        <v>2</v>
      </c>
      <c r="M74" s="13">
        <v>12</v>
      </c>
      <c r="N74" s="12" t="s">
        <v>657</v>
      </c>
      <c r="O74" s="13" t="s">
        <v>658</v>
      </c>
      <c r="P74" s="15">
        <v>1530.65</v>
      </c>
    </row>
    <row r="75" spans="1:16" ht="30" x14ac:dyDescent="0.25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5"/>
        <v>São Bernardo Do Campo</v>
      </c>
      <c r="H75" s="13" t="str">
        <f t="shared" si="4"/>
        <v>SP</v>
      </c>
      <c r="I75" s="12" t="s">
        <v>663</v>
      </c>
      <c r="J75" s="12" t="s">
        <v>664</v>
      </c>
      <c r="K75" s="14" t="s">
        <v>100</v>
      </c>
      <c r="L75" s="13">
        <v>2</v>
      </c>
      <c r="M75" s="13">
        <v>12</v>
      </c>
      <c r="N75" s="12" t="s">
        <v>665</v>
      </c>
      <c r="O75" s="13" t="s">
        <v>666</v>
      </c>
      <c r="P75" s="15">
        <v>1530.65</v>
      </c>
    </row>
    <row r="76" spans="1:16" x14ac:dyDescent="0.25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5"/>
        <v>São Caetano Do Sul</v>
      </c>
      <c r="H76" s="13" t="str">
        <f t="shared" si="4"/>
        <v>SP</v>
      </c>
      <c r="I76" s="12" t="s">
        <v>671</v>
      </c>
      <c r="J76" s="12" t="s">
        <v>672</v>
      </c>
      <c r="K76" s="14" t="s">
        <v>100</v>
      </c>
      <c r="L76" s="13">
        <v>2</v>
      </c>
      <c r="M76" s="13">
        <v>13</v>
      </c>
      <c r="N76" s="12" t="s">
        <v>673</v>
      </c>
      <c r="O76" s="13" t="s">
        <v>345</v>
      </c>
      <c r="P76" s="15">
        <v>1610.51</v>
      </c>
    </row>
    <row r="77" spans="1:16" x14ac:dyDescent="0.25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5"/>
        <v>São Paulo</v>
      </c>
      <c r="H77" s="13" t="str">
        <f t="shared" si="4"/>
        <v>SP</v>
      </c>
      <c r="I77" s="12" t="s">
        <v>678</v>
      </c>
      <c r="J77" s="12" t="s">
        <v>679</v>
      </c>
      <c r="K77" s="14" t="s">
        <v>100</v>
      </c>
      <c r="L77" s="13">
        <v>2</v>
      </c>
      <c r="M77" s="13">
        <v>10</v>
      </c>
      <c r="N77" s="12" t="s">
        <v>680</v>
      </c>
      <c r="O77" s="13" t="s">
        <v>681</v>
      </c>
      <c r="P77" s="15">
        <v>1610.51</v>
      </c>
    </row>
    <row r="78" spans="1:16" ht="30" x14ac:dyDescent="0.25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5"/>
        <v>São Paulo</v>
      </c>
      <c r="H78" s="13" t="str">
        <f t="shared" si="4"/>
        <v>SP</v>
      </c>
      <c r="I78" s="12" t="s">
        <v>593</v>
      </c>
      <c r="J78" s="12" t="s">
        <v>686</v>
      </c>
      <c r="K78" s="14" t="s">
        <v>100</v>
      </c>
      <c r="L78" s="13">
        <v>2</v>
      </c>
      <c r="M78" s="13">
        <v>10</v>
      </c>
      <c r="N78" s="12" t="s">
        <v>687</v>
      </c>
      <c r="O78" s="13" t="s">
        <v>688</v>
      </c>
      <c r="P78" s="15">
        <v>1730.3</v>
      </c>
    </row>
    <row r="79" spans="1:16" x14ac:dyDescent="0.25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5"/>
        <v>São Paulo</v>
      </c>
      <c r="H79" s="13" t="str">
        <f t="shared" si="4"/>
        <v>SP</v>
      </c>
      <c r="I79" s="12" t="s">
        <v>693</v>
      </c>
      <c r="J79" s="12" t="s">
        <v>694</v>
      </c>
      <c r="K79" s="14" t="s">
        <v>100</v>
      </c>
      <c r="L79" s="13">
        <v>2</v>
      </c>
      <c r="M79" s="13">
        <v>9</v>
      </c>
      <c r="N79" s="12" t="s">
        <v>695</v>
      </c>
      <c r="O79" s="13" t="s">
        <v>696</v>
      </c>
      <c r="P79" s="15">
        <v>1643.7850000000001</v>
      </c>
    </row>
    <row r="80" spans="1:16" x14ac:dyDescent="0.25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5"/>
        <v>Campinas</v>
      </c>
      <c r="H80" s="13" t="str">
        <f t="shared" si="4"/>
        <v>SP</v>
      </c>
      <c r="I80" s="12" t="s">
        <v>701</v>
      </c>
      <c r="J80" s="12" t="s">
        <v>702</v>
      </c>
      <c r="K80" s="14" t="s">
        <v>100</v>
      </c>
      <c r="L80" s="13">
        <v>4</v>
      </c>
      <c r="M80" s="13">
        <v>18</v>
      </c>
      <c r="N80" s="12" t="s">
        <v>555</v>
      </c>
      <c r="O80" s="13" t="s">
        <v>703</v>
      </c>
      <c r="P80" s="15">
        <v>2600</v>
      </c>
    </row>
    <row r="81" spans="1:16" x14ac:dyDescent="0.25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5"/>
        <v>Campinas</v>
      </c>
      <c r="H81" s="13" t="str">
        <f t="shared" si="4"/>
        <v>SP</v>
      </c>
      <c r="I81" s="12" t="s">
        <v>708</v>
      </c>
      <c r="J81" s="12" t="s">
        <v>709</v>
      </c>
      <c r="K81" s="14" t="s">
        <v>100</v>
      </c>
      <c r="L81" s="13">
        <v>2</v>
      </c>
      <c r="M81" s="13">
        <v>13</v>
      </c>
      <c r="N81" s="12" t="s">
        <v>710</v>
      </c>
      <c r="O81" s="13" t="s">
        <v>711</v>
      </c>
      <c r="P81" s="15">
        <v>1637.13</v>
      </c>
    </row>
    <row r="82" spans="1:16" x14ac:dyDescent="0.25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5"/>
        <v>Curitiba</v>
      </c>
      <c r="H82" s="13" t="str">
        <f t="shared" si="4"/>
        <v>PR</v>
      </c>
      <c r="I82" s="12" t="s">
        <v>715</v>
      </c>
      <c r="J82" s="12" t="s">
        <v>716</v>
      </c>
      <c r="K82" s="14" t="s">
        <v>100</v>
      </c>
      <c r="L82" s="13">
        <v>2</v>
      </c>
      <c r="M82" s="13">
        <v>12</v>
      </c>
      <c r="N82" s="12" t="s">
        <v>717</v>
      </c>
      <c r="O82" s="13" t="s">
        <v>718</v>
      </c>
      <c r="P82" s="15">
        <v>1597.2</v>
      </c>
    </row>
    <row r="83" spans="1:16" x14ac:dyDescent="0.25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5"/>
        <v>Porto Alegre</v>
      </c>
      <c r="H83" s="13" t="str">
        <f t="shared" si="4"/>
        <v>RS</v>
      </c>
      <c r="I83" s="12" t="s">
        <v>723</v>
      </c>
      <c r="J83" s="12" t="s">
        <v>724</v>
      </c>
      <c r="K83" s="14" t="s">
        <v>100</v>
      </c>
      <c r="L83" s="13">
        <v>3</v>
      </c>
      <c r="M83" s="13">
        <v>11</v>
      </c>
      <c r="N83" s="12" t="s">
        <v>725</v>
      </c>
      <c r="O83" s="13" t="s">
        <v>517</v>
      </c>
      <c r="P83" s="15">
        <v>1637.13</v>
      </c>
    </row>
    <row r="84" spans="1:16" x14ac:dyDescent="0.25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5"/>
        <v>Porto Alegre</v>
      </c>
      <c r="H84" s="13" t="str">
        <f t="shared" si="4"/>
        <v>RS</v>
      </c>
      <c r="I84" s="12" t="s">
        <v>730</v>
      </c>
      <c r="J84" s="12" t="s">
        <v>731</v>
      </c>
      <c r="K84" s="14" t="s">
        <v>100</v>
      </c>
      <c r="L84" s="13">
        <v>3</v>
      </c>
      <c r="M84" s="13">
        <v>10</v>
      </c>
      <c r="N84" s="12" t="s">
        <v>732</v>
      </c>
      <c r="O84" s="13" t="s">
        <v>611</v>
      </c>
      <c r="P84" s="15">
        <v>1663.75</v>
      </c>
    </row>
    <row r="85" spans="1:16" x14ac:dyDescent="0.25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5"/>
        <v>Rio De Janeiro</v>
      </c>
      <c r="H85" s="13" t="str">
        <f t="shared" si="4"/>
        <v>RJ</v>
      </c>
      <c r="I85" s="12" t="s">
        <v>737</v>
      </c>
      <c r="J85" s="12" t="s">
        <v>738</v>
      </c>
      <c r="K85" s="14" t="s">
        <v>100</v>
      </c>
      <c r="L85" s="13">
        <v>4</v>
      </c>
      <c r="M85" s="13">
        <v>17</v>
      </c>
      <c r="N85" s="12" t="s">
        <v>739</v>
      </c>
      <c r="O85" s="13" t="s">
        <v>740</v>
      </c>
      <c r="P85" s="15">
        <v>1929.95</v>
      </c>
    </row>
    <row r="86" spans="1:16" x14ac:dyDescent="0.25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5"/>
        <v>Rio De Janeiro</v>
      </c>
      <c r="H86" s="13" t="str">
        <f t="shared" si="4"/>
        <v>RJ</v>
      </c>
      <c r="I86" s="12" t="s">
        <v>745</v>
      </c>
      <c r="J86" s="12" t="s">
        <v>746</v>
      </c>
      <c r="K86" s="14" t="s">
        <v>100</v>
      </c>
      <c r="L86" s="13">
        <v>5</v>
      </c>
      <c r="M86" s="13">
        <v>9</v>
      </c>
      <c r="N86" s="12" t="s">
        <v>747</v>
      </c>
      <c r="O86" s="13" t="s">
        <v>748</v>
      </c>
      <c r="P86" s="15">
        <v>1357.62</v>
      </c>
    </row>
    <row r="87" spans="1:16" x14ac:dyDescent="0.25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5"/>
        <v>Rio De Janeiro</v>
      </c>
      <c r="H87" s="13" t="str">
        <f t="shared" si="4"/>
        <v>RJ</v>
      </c>
      <c r="I87" s="12" t="s">
        <v>752</v>
      </c>
      <c r="J87" s="12" t="s">
        <v>753</v>
      </c>
      <c r="K87" s="14" t="s">
        <v>100</v>
      </c>
      <c r="L87" s="13">
        <v>5</v>
      </c>
      <c r="M87" s="13">
        <v>9</v>
      </c>
      <c r="N87" s="12" t="s">
        <v>754</v>
      </c>
      <c r="O87" s="13" t="s">
        <v>755</v>
      </c>
      <c r="P87" s="15">
        <v>1763.575</v>
      </c>
    </row>
    <row r="88" spans="1:16" ht="30" x14ac:dyDescent="0.25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5"/>
        <v>Belo Horizonte</v>
      </c>
      <c r="H88" s="13" t="str">
        <f t="shared" si="4"/>
        <v>MG</v>
      </c>
      <c r="I88" s="12" t="s">
        <v>760</v>
      </c>
      <c r="J88" s="12" t="s">
        <v>761</v>
      </c>
      <c r="K88" s="14" t="s">
        <v>100</v>
      </c>
      <c r="L88" s="13">
        <v>5</v>
      </c>
      <c r="M88" s="13">
        <v>13</v>
      </c>
      <c r="N88" s="12" t="s">
        <v>762</v>
      </c>
      <c r="O88" s="13" t="s">
        <v>763</v>
      </c>
      <c r="P88" s="15">
        <v>1603.855</v>
      </c>
    </row>
    <row r="89" spans="1:16" x14ac:dyDescent="0.25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5"/>
        <v>Belo Horizonte</v>
      </c>
      <c r="H89" s="13" t="str">
        <f t="shared" si="4"/>
        <v>MG</v>
      </c>
      <c r="I89" s="12" t="s">
        <v>768</v>
      </c>
      <c r="J89" s="12" t="s">
        <v>769</v>
      </c>
      <c r="K89" s="14" t="s">
        <v>100</v>
      </c>
      <c r="L89" s="13">
        <v>6</v>
      </c>
      <c r="M89" s="13">
        <v>12</v>
      </c>
      <c r="N89" s="12" t="s">
        <v>770</v>
      </c>
      <c r="O89" s="13" t="s">
        <v>771</v>
      </c>
      <c r="P89" s="15">
        <v>1597.2</v>
      </c>
    </row>
    <row r="90" spans="1:16" x14ac:dyDescent="0.25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5"/>
        <v>Belo Horizonte</v>
      </c>
      <c r="H90" s="13" t="str">
        <f t="shared" si="4"/>
        <v>MG</v>
      </c>
      <c r="I90" s="12" t="s">
        <v>776</v>
      </c>
      <c r="J90" s="12" t="s">
        <v>777</v>
      </c>
      <c r="K90" s="14" t="s">
        <v>100</v>
      </c>
      <c r="L90" s="13">
        <v>6</v>
      </c>
      <c r="M90" s="13">
        <v>12</v>
      </c>
      <c r="N90" s="12" t="s">
        <v>778</v>
      </c>
      <c r="O90" s="13" t="s">
        <v>779</v>
      </c>
      <c r="P90" s="15">
        <v>1730.3</v>
      </c>
    </row>
    <row r="91" spans="1:16" x14ac:dyDescent="0.25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5"/>
        <v>Belo Horizonte</v>
      </c>
      <c r="H91" s="13" t="str">
        <f t="shared" si="4"/>
        <v>MG</v>
      </c>
      <c r="I91" s="12" t="s">
        <v>784</v>
      </c>
      <c r="J91" s="12" t="s">
        <v>785</v>
      </c>
      <c r="K91" s="14" t="s">
        <v>100</v>
      </c>
      <c r="L91" s="13">
        <v>6</v>
      </c>
      <c r="M91" s="13">
        <v>11</v>
      </c>
      <c r="N91" s="12" t="s">
        <v>786</v>
      </c>
      <c r="O91" s="13" t="s">
        <v>787</v>
      </c>
      <c r="P91" s="15">
        <v>1650.44</v>
      </c>
    </row>
    <row r="92" spans="1:16" x14ac:dyDescent="0.25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5"/>
        <v>São Paulo</v>
      </c>
      <c r="H92" s="13" t="str">
        <f t="shared" si="4"/>
        <v>SP</v>
      </c>
      <c r="I92" s="12" t="s">
        <v>791</v>
      </c>
      <c r="J92" s="12" t="s">
        <v>792</v>
      </c>
      <c r="K92" s="14" t="s">
        <v>100</v>
      </c>
      <c r="L92" s="13">
        <v>6</v>
      </c>
      <c r="M92" s="13">
        <v>10</v>
      </c>
      <c r="N92" s="12" t="s">
        <v>793</v>
      </c>
      <c r="O92" s="13" t="s">
        <v>794</v>
      </c>
      <c r="P92" s="15">
        <v>1730.3</v>
      </c>
    </row>
    <row r="93" spans="1:16" ht="30" x14ac:dyDescent="0.25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5"/>
        <v>Santos</v>
      </c>
      <c r="H93" s="13" t="str">
        <f t="shared" si="4"/>
        <v>SP</v>
      </c>
      <c r="I93" s="12" t="s">
        <v>798</v>
      </c>
      <c r="J93" s="12" t="s">
        <v>799</v>
      </c>
      <c r="K93" s="14" t="s">
        <v>100</v>
      </c>
      <c r="L93" s="13">
        <v>6</v>
      </c>
      <c r="M93" s="13">
        <v>10</v>
      </c>
      <c r="N93" s="12" t="s">
        <v>800</v>
      </c>
      <c r="O93" s="13" t="s">
        <v>801</v>
      </c>
      <c r="P93" s="15">
        <v>1597.2</v>
      </c>
    </row>
    <row r="94" spans="1:16" x14ac:dyDescent="0.25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5"/>
        <v>Belo Horizonte</v>
      </c>
      <c r="H94" s="13" t="str">
        <f t="shared" si="4"/>
        <v>MG</v>
      </c>
      <c r="I94" s="12" t="s">
        <v>806</v>
      </c>
      <c r="J94" s="12" t="s">
        <v>807</v>
      </c>
      <c r="K94" s="14" t="s">
        <v>100</v>
      </c>
      <c r="L94" s="13">
        <v>1</v>
      </c>
      <c r="M94" s="13">
        <v>9</v>
      </c>
      <c r="N94" s="12" t="s">
        <v>808</v>
      </c>
      <c r="O94" s="13" t="s">
        <v>809</v>
      </c>
      <c r="P94" s="15">
        <v>1730.3</v>
      </c>
    </row>
    <row r="95" spans="1:16" ht="30" x14ac:dyDescent="0.25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5"/>
        <v>São Paulo</v>
      </c>
      <c r="H95" s="13" t="str">
        <f t="shared" si="4"/>
        <v>SP</v>
      </c>
      <c r="I95" s="12" t="s">
        <v>813</v>
      </c>
      <c r="J95" s="12" t="s">
        <v>814</v>
      </c>
      <c r="K95" s="14" t="s">
        <v>100</v>
      </c>
      <c r="L95" s="13">
        <v>1</v>
      </c>
      <c r="M95" s="13">
        <v>9</v>
      </c>
      <c r="N95" s="12" t="s">
        <v>815</v>
      </c>
      <c r="O95" s="13" t="s">
        <v>816</v>
      </c>
      <c r="P95" s="15">
        <v>1530.65</v>
      </c>
    </row>
    <row r="96" spans="1:16" x14ac:dyDescent="0.25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5"/>
        <v>Florianópolis</v>
      </c>
      <c r="H96" s="13" t="str">
        <f t="shared" si="4"/>
        <v>SC</v>
      </c>
      <c r="I96" s="12" t="s">
        <v>820</v>
      </c>
      <c r="J96" s="12" t="s">
        <v>821</v>
      </c>
      <c r="K96" s="14" t="s">
        <v>100</v>
      </c>
      <c r="L96" s="13">
        <v>2</v>
      </c>
      <c r="M96" s="13">
        <v>9</v>
      </c>
      <c r="N96" s="12" t="s">
        <v>822</v>
      </c>
      <c r="O96" s="13" t="s">
        <v>823</v>
      </c>
      <c r="P96" s="15">
        <v>1530.65</v>
      </c>
    </row>
    <row r="97" spans="1:16" x14ac:dyDescent="0.25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13" t="str">
        <f t="shared" si="5"/>
        <v>Florianópolis</v>
      </c>
      <c r="H97" s="13" t="str">
        <f t="shared" si="4"/>
        <v>SC</v>
      </c>
      <c r="I97" s="12" t="s">
        <v>820</v>
      </c>
      <c r="J97" s="12" t="s">
        <v>821</v>
      </c>
      <c r="L97" s="25">
        <v>11</v>
      </c>
      <c r="M97" s="25">
        <v>9</v>
      </c>
      <c r="N97" s="24" t="s">
        <v>875</v>
      </c>
      <c r="O97" s="26">
        <v>39214</v>
      </c>
      <c r="P97" s="27">
        <v>2000</v>
      </c>
    </row>
  </sheetData>
  <hyperlinks>
    <hyperlink ref="K2"/>
    <hyperlink ref="K3"/>
    <hyperlink ref="K4"/>
    <hyperlink ref="K5"/>
    <hyperlink ref="K6"/>
    <hyperlink ref="K7"/>
    <hyperlink ref="K8"/>
    <hyperlink ref="K9"/>
    <hyperlink ref="K10"/>
    <hyperlink ref="K11"/>
    <hyperlink ref="K12"/>
    <hyperlink ref="K13"/>
    <hyperlink ref="K14"/>
    <hyperlink ref="K15"/>
    <hyperlink ref="K16"/>
    <hyperlink ref="K17"/>
    <hyperlink ref="K18"/>
    <hyperlink ref="K19"/>
    <hyperlink ref="K20"/>
    <hyperlink ref="K21"/>
    <hyperlink ref="K22"/>
    <hyperlink ref="K23"/>
    <hyperlink ref="K24"/>
    <hyperlink ref="K25"/>
    <hyperlink ref="K26"/>
    <hyperlink ref="K27"/>
    <hyperlink ref="K28"/>
    <hyperlink ref="K29"/>
    <hyperlink ref="K30"/>
    <hyperlink ref="K31"/>
    <hyperlink ref="K32"/>
    <hyperlink ref="K33"/>
    <hyperlink ref="K34"/>
    <hyperlink ref="K35"/>
    <hyperlink ref="K36"/>
    <hyperlink ref="K37"/>
    <hyperlink ref="K38"/>
    <hyperlink ref="K39"/>
    <hyperlink ref="K40"/>
    <hyperlink ref="K41"/>
    <hyperlink ref="K42"/>
    <hyperlink ref="K43"/>
    <hyperlink ref="K44"/>
    <hyperlink ref="K45"/>
    <hyperlink ref="K46"/>
    <hyperlink ref="K47"/>
    <hyperlink ref="K48"/>
    <hyperlink ref="K49"/>
    <hyperlink ref="K50"/>
    <hyperlink ref="K51"/>
    <hyperlink ref="K52"/>
    <hyperlink ref="K53"/>
    <hyperlink ref="K54"/>
    <hyperlink ref="K55"/>
    <hyperlink ref="K56"/>
    <hyperlink ref="K57"/>
    <hyperlink ref="K58"/>
    <hyperlink ref="K59"/>
    <hyperlink ref="K60"/>
    <hyperlink ref="K61"/>
    <hyperlink ref="K62"/>
    <hyperlink ref="K63"/>
    <hyperlink ref="K64"/>
    <hyperlink ref="K65"/>
    <hyperlink ref="K66"/>
    <hyperlink ref="K67"/>
    <hyperlink ref="K68"/>
    <hyperlink ref="K69"/>
    <hyperlink ref="K70"/>
    <hyperlink ref="K71"/>
    <hyperlink ref="K72"/>
    <hyperlink ref="K73"/>
    <hyperlink ref="K74"/>
    <hyperlink ref="K75"/>
    <hyperlink ref="K76"/>
    <hyperlink ref="K77"/>
    <hyperlink ref="K78"/>
    <hyperlink ref="K79"/>
    <hyperlink ref="K80"/>
    <hyperlink ref="K81"/>
    <hyperlink ref="K82"/>
    <hyperlink ref="K83"/>
    <hyperlink ref="K84"/>
    <hyperlink ref="K85"/>
    <hyperlink ref="K86"/>
    <hyperlink ref="K87"/>
    <hyperlink ref="K88"/>
    <hyperlink ref="K89"/>
    <hyperlink ref="K90"/>
    <hyperlink ref="K91"/>
    <hyperlink ref="K92"/>
    <hyperlink ref="K93"/>
    <hyperlink ref="K94"/>
    <hyperlink ref="K95"/>
    <hyperlink ref="K9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3"/>
  <sheetViews>
    <sheetView zoomScale="190" zoomScaleNormal="190" workbookViewId="0">
      <selection sqref="A1:C13"/>
    </sheetView>
  </sheetViews>
  <sheetFormatPr defaultRowHeight="15" x14ac:dyDescent="0.25"/>
  <cols>
    <col min="1" max="1" width="14.28515625" customWidth="1"/>
    <col min="2" max="2" width="29" customWidth="1"/>
  </cols>
  <sheetData>
    <row r="1" spans="1:6" x14ac:dyDescent="0.25">
      <c r="A1" s="50" t="s">
        <v>88</v>
      </c>
      <c r="B1" s="51" t="s">
        <v>824</v>
      </c>
      <c r="C1" s="51" t="s">
        <v>825</v>
      </c>
    </row>
    <row r="2" spans="1:6" x14ac:dyDescent="0.25">
      <c r="A2" s="16">
        <v>1</v>
      </c>
      <c r="B2" s="17" t="s">
        <v>826</v>
      </c>
      <c r="C2" s="17" t="s">
        <v>827</v>
      </c>
    </row>
    <row r="3" spans="1:6" x14ac:dyDescent="0.25">
      <c r="A3" s="16">
        <v>2</v>
      </c>
      <c r="B3" s="17" t="s">
        <v>828</v>
      </c>
      <c r="C3" s="17" t="s">
        <v>827</v>
      </c>
      <c r="F3" t="s">
        <v>879</v>
      </c>
    </row>
    <row r="4" spans="1:6" x14ac:dyDescent="0.25">
      <c r="A4" s="16">
        <v>3</v>
      </c>
      <c r="B4" s="17" t="s">
        <v>829</v>
      </c>
      <c r="C4" s="17" t="s">
        <v>827</v>
      </c>
      <c r="F4" t="s">
        <v>880</v>
      </c>
    </row>
    <row r="5" spans="1:6" x14ac:dyDescent="0.25">
      <c r="A5" s="16">
        <v>4</v>
      </c>
      <c r="B5" s="17" t="s">
        <v>830</v>
      </c>
      <c r="C5" s="17" t="s">
        <v>827</v>
      </c>
      <c r="F5" t="s">
        <v>881</v>
      </c>
    </row>
    <row r="6" spans="1:6" x14ac:dyDescent="0.25">
      <c r="A6" s="16">
        <v>5</v>
      </c>
      <c r="B6" s="17" t="s">
        <v>831</v>
      </c>
      <c r="C6" s="17" t="s">
        <v>827</v>
      </c>
    </row>
    <row r="7" spans="1:6" x14ac:dyDescent="0.25">
      <c r="A7" s="16">
        <v>6</v>
      </c>
      <c r="B7" s="17" t="s">
        <v>832</v>
      </c>
      <c r="C7" s="17" t="s">
        <v>827</v>
      </c>
    </row>
    <row r="8" spans="1:6" x14ac:dyDescent="0.25">
      <c r="A8" s="16">
        <v>7</v>
      </c>
      <c r="B8" s="17" t="s">
        <v>833</v>
      </c>
      <c r="C8" s="17" t="s">
        <v>834</v>
      </c>
    </row>
    <row r="9" spans="1:6" x14ac:dyDescent="0.25">
      <c r="A9" s="16">
        <v>8</v>
      </c>
      <c r="B9" s="17" t="s">
        <v>835</v>
      </c>
      <c r="C9" s="17" t="s">
        <v>836</v>
      </c>
    </row>
    <row r="10" spans="1:6" x14ac:dyDescent="0.25">
      <c r="A10" s="16">
        <v>9</v>
      </c>
      <c r="B10" s="17" t="s">
        <v>837</v>
      </c>
      <c r="C10" s="17" t="s">
        <v>838</v>
      </c>
    </row>
    <row r="11" spans="1:6" x14ac:dyDescent="0.25">
      <c r="A11" s="16">
        <v>10</v>
      </c>
      <c r="B11" s="17" t="s">
        <v>839</v>
      </c>
      <c r="C11" s="17" t="s">
        <v>840</v>
      </c>
    </row>
    <row r="12" spans="1:6" x14ac:dyDescent="0.25">
      <c r="A12" s="16">
        <v>11</v>
      </c>
      <c r="B12" s="17" t="s">
        <v>841</v>
      </c>
      <c r="C12" s="17" t="s">
        <v>842</v>
      </c>
    </row>
    <row r="13" spans="1:6" x14ac:dyDescent="0.25">
      <c r="A13" s="28">
        <v>12</v>
      </c>
      <c r="B13" s="29" t="s">
        <v>878</v>
      </c>
      <c r="C13" s="29" t="s">
        <v>827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"/>
  <sheetViews>
    <sheetView zoomScale="157" zoomScaleNormal="130" workbookViewId="0">
      <selection sqref="A1:F9"/>
    </sheetView>
  </sheetViews>
  <sheetFormatPr defaultColWidth="20.28515625" defaultRowHeight="15" x14ac:dyDescent="0.25"/>
  <cols>
    <col min="2" max="2" width="22.42578125" customWidth="1"/>
    <col min="3" max="3" width="35.140625" customWidth="1"/>
    <col min="8" max="8" width="29.5703125" customWidth="1"/>
  </cols>
  <sheetData>
    <row r="1" spans="1:8" x14ac:dyDescent="0.25">
      <c r="A1" s="52" t="s">
        <v>843</v>
      </c>
      <c r="B1" s="53" t="s">
        <v>844</v>
      </c>
      <c r="C1" s="53" t="s">
        <v>845</v>
      </c>
      <c r="D1" s="53" t="s">
        <v>846</v>
      </c>
      <c r="E1" s="53" t="s">
        <v>847</v>
      </c>
      <c r="F1" s="54" t="s">
        <v>71</v>
      </c>
    </row>
    <row r="2" spans="1:8" x14ac:dyDescent="0.25">
      <c r="A2" s="18">
        <v>1</v>
      </c>
      <c r="B2" s="19" t="s">
        <v>848</v>
      </c>
      <c r="C2" s="19" t="s">
        <v>849</v>
      </c>
      <c r="D2" s="18" t="s">
        <v>850</v>
      </c>
      <c r="E2" s="18" t="s">
        <v>851</v>
      </c>
      <c r="F2" s="18">
        <v>2</v>
      </c>
      <c r="H2" s="32" t="s">
        <v>887</v>
      </c>
    </row>
    <row r="3" spans="1:8" x14ac:dyDescent="0.25">
      <c r="A3" s="18">
        <v>2</v>
      </c>
      <c r="B3" s="19" t="s">
        <v>852</v>
      </c>
      <c r="C3" s="19" t="s">
        <v>853</v>
      </c>
      <c r="D3" s="18" t="s">
        <v>854</v>
      </c>
      <c r="E3" s="18" t="s">
        <v>100</v>
      </c>
      <c r="F3" s="18">
        <v>4</v>
      </c>
      <c r="H3" s="33" t="s">
        <v>886</v>
      </c>
    </row>
    <row r="4" spans="1:8" x14ac:dyDescent="0.25">
      <c r="A4" s="18">
        <v>3</v>
      </c>
      <c r="B4" s="19" t="s">
        <v>855</v>
      </c>
      <c r="C4" s="19" t="s">
        <v>856</v>
      </c>
      <c r="D4" s="18" t="s">
        <v>857</v>
      </c>
      <c r="E4" s="18" t="s">
        <v>858</v>
      </c>
      <c r="F4" s="18">
        <v>2</v>
      </c>
    </row>
    <row r="5" spans="1:8" x14ac:dyDescent="0.25">
      <c r="A5" s="18">
        <v>6</v>
      </c>
      <c r="B5" s="19" t="s">
        <v>859</v>
      </c>
      <c r="C5" s="19" t="s">
        <v>860</v>
      </c>
      <c r="D5" s="18" t="s">
        <v>861</v>
      </c>
      <c r="E5" s="18" t="s">
        <v>862</v>
      </c>
      <c r="F5" s="18">
        <v>2</v>
      </c>
    </row>
    <row r="6" spans="1:8" x14ac:dyDescent="0.25">
      <c r="A6" s="18">
        <v>7</v>
      </c>
      <c r="B6" s="19" t="s">
        <v>863</v>
      </c>
      <c r="C6" s="19" t="s">
        <v>864</v>
      </c>
      <c r="D6" s="18" t="s">
        <v>865</v>
      </c>
      <c r="E6" s="18" t="s">
        <v>100</v>
      </c>
      <c r="F6" s="18">
        <v>3</v>
      </c>
    </row>
    <row r="7" spans="1:8" x14ac:dyDescent="0.25">
      <c r="A7" s="18">
        <v>13</v>
      </c>
      <c r="B7" s="19" t="s">
        <v>863</v>
      </c>
      <c r="C7" s="19" t="s">
        <v>864</v>
      </c>
      <c r="D7" s="18" t="s">
        <v>865</v>
      </c>
      <c r="E7" s="18" t="s">
        <v>100</v>
      </c>
      <c r="F7" s="18">
        <v>4</v>
      </c>
    </row>
    <row r="8" spans="1:8" ht="21.6" customHeight="1" x14ac:dyDescent="0.25">
      <c r="A8" s="18">
        <v>14</v>
      </c>
      <c r="B8" s="19" t="s">
        <v>866</v>
      </c>
      <c r="C8" s="19" t="s">
        <v>867</v>
      </c>
      <c r="D8" s="18" t="s">
        <v>868</v>
      </c>
      <c r="E8" s="18" t="s">
        <v>869</v>
      </c>
      <c r="F8" s="18">
        <v>4</v>
      </c>
    </row>
    <row r="9" spans="1:8" ht="27.6" customHeight="1" x14ac:dyDescent="0.25">
      <c r="A9" s="55">
        <v>15</v>
      </c>
      <c r="B9" s="56" t="s">
        <v>866</v>
      </c>
      <c r="C9" s="56" t="s">
        <v>867</v>
      </c>
      <c r="D9" s="55" t="s">
        <v>868</v>
      </c>
      <c r="E9" s="55" t="s">
        <v>869</v>
      </c>
      <c r="F9" s="5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Cargo</vt:lpstr>
      <vt:lpstr>dependente</vt:lpstr>
      <vt:lpstr>DEPTO</vt:lpstr>
      <vt:lpstr>FUNCIONARIO</vt:lpstr>
      <vt:lpstr>Resultados</vt:lpstr>
      <vt:lpstr>Planilha3</vt:lpstr>
      <vt:lpstr>Funcionario_Tratado</vt:lpstr>
      <vt:lpstr>LOCALIDADE</vt:lpstr>
      <vt:lpstr>Projeto</vt:lpstr>
      <vt:lpstr>localidade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User</cp:lastModifiedBy>
  <dcterms:created xsi:type="dcterms:W3CDTF">2020-07-24T23:36:47Z</dcterms:created>
  <dcterms:modified xsi:type="dcterms:W3CDTF">2025-02-05T22:38:27Z</dcterms:modified>
</cp:coreProperties>
</file>