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0" yWindow="0" windowWidth="25140" windowHeight="12375" tabRatio="500"/>
  </bookViews>
  <sheets>
    <sheet name="gDNA extractions" sheetId="1" r:id="rId1"/>
    <sheet name="LN CFU counts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3" i="2" l="1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3" i="2"/>
  <c r="I4" i="2"/>
  <c r="I5" i="2"/>
  <c r="I6" i="2"/>
  <c r="I7" i="2"/>
  <c r="I8" i="2"/>
  <c r="I9" i="2"/>
  <c r="I10" i="2"/>
  <c r="I11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I12" i="2"/>
  <c r="K3" i="2"/>
</calcChain>
</file>

<file path=xl/sharedStrings.xml><?xml version="1.0" encoding="utf-8"?>
<sst xmlns="http://schemas.openxmlformats.org/spreadsheetml/2006/main" count="742" uniqueCount="444">
  <si>
    <t>Sample Number</t>
  </si>
  <si>
    <t>Sample</t>
  </si>
  <si>
    <t>Concentration (ng/ul)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</si>
  <si>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</si>
  <si>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</si>
  <si>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</si>
  <si>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</si>
  <si>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</si>
  <si>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</si>
  <si>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</si>
  <si>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</si>
  <si>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</si>
  <si>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</si>
  <si>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</si>
  <si>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</si>
  <si>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</si>
  <si>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</si>
  <si>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</si>
  <si>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</si>
  <si>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</si>
  <si>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</si>
  <si>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</si>
  <si>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</si>
  <si>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</si>
  <si>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</si>
  <si>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</si>
  <si>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</si>
  <si>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B6 4wk BCG Lung 1</t>
  </si>
  <si>
    <t>B6 4wk BCG Lung 2</t>
  </si>
  <si>
    <t>B6 4wk BCG Lung 3</t>
  </si>
  <si>
    <t>B6 4wk BCG Lung 4</t>
  </si>
  <si>
    <t>B6 4wk BCG Lung 5</t>
  </si>
  <si>
    <t>B6 4wk BCG Lung 6</t>
  </si>
  <si>
    <t>B6 4wk naive Lung 1</t>
  </si>
  <si>
    <t>B6 4wk naive Lung 2</t>
  </si>
  <si>
    <t>B6 4wk naive Lung 3</t>
  </si>
  <si>
    <t>B6 4wk naive Lung 4</t>
  </si>
  <si>
    <t>B6 4wk naive Lung 5</t>
  </si>
  <si>
    <t>B6 4wk naive Lung 6</t>
  </si>
  <si>
    <t>B6 4wk BCG Spleen 1</t>
  </si>
  <si>
    <t>B6 4wk BCG Spleen 2</t>
  </si>
  <si>
    <t>B6 4wk BCG Spleen 3</t>
  </si>
  <si>
    <t>B6 4wk BCG Spleen 4</t>
  </si>
  <si>
    <t>B6 4wk BCG Spleen 5</t>
  </si>
  <si>
    <t>B6 4wk BCG Spleen 6</t>
  </si>
  <si>
    <t>B6 4wk naive Spleen 1</t>
  </si>
  <si>
    <t>B6 4wk naive Spleen 2</t>
  </si>
  <si>
    <t>B6 4wk naive Spleen 3</t>
  </si>
  <si>
    <t>B6 4wk naive Spleen 4</t>
  </si>
  <si>
    <t>B6 4wk naive Spleen 5</t>
  </si>
  <si>
    <t>B6 4wk naive Spleen 6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</si>
  <si>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</si>
  <si>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</si>
  <si>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</si>
  <si>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</si>
  <si>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</si>
  <si>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</si>
  <si>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</si>
  <si>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</si>
  <si>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</si>
  <si>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</si>
  <si>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</si>
  <si>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</si>
  <si>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</si>
  <si>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</si>
  <si>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</si>
  <si>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</si>
  <si>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</si>
  <si>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</si>
  <si>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</si>
  <si>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</si>
  <si>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</si>
  <si>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</si>
  <si>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</si>
  <si>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</si>
  <si>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B6 14wk BCG Lung 1</t>
  </si>
  <si>
    <t>B6 14wk BCG Lung 2</t>
  </si>
  <si>
    <t>B6 14wk BCG Lung 3</t>
  </si>
  <si>
    <t>B6 14wk BCG Lung 4</t>
  </si>
  <si>
    <t>B6 14wk BCG Lung 5</t>
  </si>
  <si>
    <t>B6 14wk BCG Lung 6</t>
  </si>
  <si>
    <t>B6 14wk naive Lung 1</t>
  </si>
  <si>
    <t>B6 14wk naive Lung 2</t>
  </si>
  <si>
    <t>B6 14wk naive Lung 3</t>
  </si>
  <si>
    <t>B6 14wk naive Lung 4</t>
  </si>
  <si>
    <t>B6 14wk naive Lung 5</t>
  </si>
  <si>
    <t>B6 14wk naive Lung 6</t>
  </si>
  <si>
    <t>B6 14wk BCG Spleen 1</t>
  </si>
  <si>
    <t>B6 14wk BCG Spleen 2</t>
  </si>
  <si>
    <t>B6 14wk BCG Spleen 3</t>
  </si>
  <si>
    <t>B6 14wk BCG Spleen 4</t>
  </si>
  <si>
    <t>B6 14wk BCG Spleen 5</t>
  </si>
  <si>
    <t>B6 14wk BCG Spleen 6</t>
  </si>
  <si>
    <t>B6 14wk naive Spleen 1</t>
  </si>
  <si>
    <t>B6 14wk naive Spleen 2</t>
  </si>
  <si>
    <t>B6 14wk naive Spleen 3</t>
  </si>
  <si>
    <t>B6 14wk naive Spleen 4</t>
  </si>
  <si>
    <t>B6 14wk naive Spleen 5</t>
  </si>
  <si>
    <t>B6 14wk naive Spleen 6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</si>
  <si>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</si>
  <si>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</si>
  <si>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</si>
  <si>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</si>
  <si>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</si>
  <si>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</si>
  <si>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</si>
  <si>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</si>
  <si>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</si>
  <si>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</si>
  <si>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</si>
  <si>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</si>
  <si>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</si>
  <si>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</si>
  <si>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</si>
  <si>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</si>
  <si>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</si>
  <si>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</si>
  <si>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</si>
  <si>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</si>
  <si>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</si>
  <si>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</si>
  <si>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</si>
  <si>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</si>
  <si>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B6 4wk BCG Peripheral LN 1</t>
  </si>
  <si>
    <t>B6 4wk BCG Peripheral LN 2</t>
  </si>
  <si>
    <t>B6 4wk BCG Peripheral LN 3</t>
  </si>
  <si>
    <t>B6 4wk BCG Peripheral LN 4</t>
  </si>
  <si>
    <t>B6 4wk BCG Peripheral LN 5</t>
  </si>
  <si>
    <t>B6 4wk BCG Peripheral LN 6</t>
  </si>
  <si>
    <t>B6 4wk naive Peripheral LN 1</t>
  </si>
  <si>
    <t>B6 4wk naive Peripheral LN 2</t>
  </si>
  <si>
    <t>B6 4wk naive Peripheral LN 3</t>
  </si>
  <si>
    <t>B6 4wk naive Peripheral LN 4</t>
  </si>
  <si>
    <t>B6 4wk naive Peripheral LN 5</t>
  </si>
  <si>
    <t>B6 4wk naive Peripheral LN 6</t>
  </si>
  <si>
    <t>B6 4wk BCG Thoracic LN 1</t>
  </si>
  <si>
    <t>B6 4wk BCG Thoracic LN 2</t>
  </si>
  <si>
    <t>B6 4wk BCG Thoracic LN 3</t>
  </si>
  <si>
    <t>B6 4wk BCG Thoracic LN 4</t>
  </si>
  <si>
    <t>B6 4wk BCG Thoracic LN 5</t>
  </si>
  <si>
    <t>B6 4wk BCG Thoracic LN 6</t>
  </si>
  <si>
    <t>B6 4wk naive Thoracic LN 1</t>
  </si>
  <si>
    <t>B6 4wk naive Thoracic LN 2</t>
  </si>
  <si>
    <t>B6 4wk naive Thoracic LN 3</t>
  </si>
  <si>
    <t>B6 4wk naive Thoracic LN 4</t>
  </si>
  <si>
    <t>B6 4wk naive Thoracic LN 5</t>
  </si>
  <si>
    <t>B6 4wk naive Thoracic LN 6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</si>
  <si>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</si>
  <si>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</si>
  <si>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</si>
  <si>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</si>
  <si>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</si>
  <si>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</si>
  <si>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</si>
  <si>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</si>
  <si>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</si>
  <si>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</si>
  <si>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</si>
  <si>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</si>
  <si>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</si>
  <si>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</si>
  <si>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</si>
  <si>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</si>
  <si>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</si>
  <si>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</si>
  <si>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</si>
  <si>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</si>
  <si>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</si>
  <si>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</si>
  <si>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</si>
  <si>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</si>
  <si>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B6 14wk BCG Peripheral LN 10</t>
  </si>
  <si>
    <t>B6 14wk BCG Peripheral LN 11</t>
  </si>
  <si>
    <t>B6 14wk BCG Peripheral LN 12</t>
  </si>
  <si>
    <t>B6 14wk BCG Peripheral LN 13</t>
  </si>
  <si>
    <t>B6 14wk BCG Peripheral LN 14</t>
  </si>
  <si>
    <t>B6 14wk BCG Peripheral LN 15</t>
  </si>
  <si>
    <t>B6 14wk naive Peripheral LN 22</t>
  </si>
  <si>
    <t>B6 14wk naive Peripheral LN 23</t>
  </si>
  <si>
    <t>B6 14wk naive Peripheral LN 24</t>
  </si>
  <si>
    <t>B6 14wk naive Peripheral LN 25</t>
  </si>
  <si>
    <t>B6 14wk naive Peripheral LN 26</t>
  </si>
  <si>
    <t>B6 14wk naive Peripheral LN 27</t>
  </si>
  <si>
    <t>B6 14wk BCG Thoracic LN 10</t>
  </si>
  <si>
    <t>B6 14wk BCG Thoracic LN 11</t>
  </si>
  <si>
    <t>B6 14wk BCG Thoracic LN 12</t>
  </si>
  <si>
    <t>B6 14wk BCG Thoracic LN 13</t>
  </si>
  <si>
    <t>B6 14wk BCG Thoracic LN 14</t>
  </si>
  <si>
    <t>B6 14wk BCG Thoracic LN 15</t>
  </si>
  <si>
    <t>B6 14wk naive Thoracic LN 22</t>
  </si>
  <si>
    <t>B6 14wk naive Thoracic LN 23</t>
  </si>
  <si>
    <t>B6 14wk naive Thoracic LN 24</t>
  </si>
  <si>
    <t>B6 14wk naive Thoracic LN 25</t>
  </si>
  <si>
    <t>B6 14wk naive Thoracic LN 26</t>
  </si>
  <si>
    <t>B6 14wk naive Thoracic LN 27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</si>
  <si>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</si>
  <si>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</si>
  <si>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</si>
  <si>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</si>
  <si>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</si>
  <si>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</si>
  <si>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</si>
  <si>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</si>
  <si>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</si>
  <si>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</si>
  <si>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</si>
  <si>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</si>
  <si>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</si>
  <si>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</si>
  <si>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</si>
  <si>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</si>
  <si>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</si>
  <si>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</si>
  <si>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</si>
  <si>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</si>
  <si>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</si>
  <si>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</si>
  <si>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</si>
  <si>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</si>
  <si>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</si>
  <si>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</si>
  <si>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</si>
  <si>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</si>
  <si>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</si>
  <si>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</si>
  <si>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</si>
  <si>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</si>
  <si>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</si>
  <si>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</si>
  <si>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</si>
  <si>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</si>
  <si>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</si>
  <si>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</si>
  <si>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</si>
  <si>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</si>
  <si>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</si>
  <si>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</si>
  <si>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</si>
  <si>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</si>
  <si>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</si>
  <si>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</si>
  <si>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</si>
  <si>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</si>
  <si>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</si>
  <si>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</si>
  <si>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</si>
  <si>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</si>
  <si>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</si>
  <si>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</si>
  <si>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</si>
  <si>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</si>
  <si>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</si>
  <si>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</si>
  <si>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</si>
  <si>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</si>
  <si>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</si>
  <si>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</si>
  <si>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</si>
  <si>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</si>
  <si>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</si>
  <si>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</si>
  <si>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</si>
  <si>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CAST BCG 4wk lung 1</t>
  </si>
  <si>
    <t>CAST BCG 4wk lung 2</t>
  </si>
  <si>
    <t>CAST BCG 4wk lung 3</t>
  </si>
  <si>
    <t>CAST BCG 4wk lung 4</t>
  </si>
  <si>
    <t>CAST BCG 4wk lung 5</t>
  </si>
  <si>
    <t>CAST naïve 4wk lung 1</t>
  </si>
  <si>
    <t>CAST naïve 4wk lung 2</t>
  </si>
  <si>
    <t>CAST naïve 4wk lung 3</t>
  </si>
  <si>
    <t>CAST naïve 4wk lung 4</t>
  </si>
  <si>
    <t>CAST naïve 4wk lung 5</t>
  </si>
  <si>
    <t>129 naïve 4wk lung 1</t>
  </si>
  <si>
    <t>129 naïve 4wk lung 2</t>
  </si>
  <si>
    <t>129 naïve 4wk lung 3</t>
  </si>
  <si>
    <t>129 naïve 4wk lung 4</t>
  </si>
  <si>
    <t>129 naïve 4wk lung 5</t>
  </si>
  <si>
    <t>129 naïve 4wk lung 6</t>
  </si>
  <si>
    <t>129 BCG 4wk lung 1</t>
  </si>
  <si>
    <t>129 BCG 4wk lung 2</t>
  </si>
  <si>
    <t>129 BCG 4wk lung 3</t>
  </si>
  <si>
    <t>129 BCG 4wk lung 4</t>
  </si>
  <si>
    <t>129 BCG 4wk lung 5</t>
  </si>
  <si>
    <t>129 BCG 4wk lung 6</t>
  </si>
  <si>
    <t>WSB naïve 4wk lung 1</t>
  </si>
  <si>
    <t>WSB naïve 4wk lung 2</t>
  </si>
  <si>
    <t>WSB naïve 4wk lung 3</t>
  </si>
  <si>
    <t>WSB naïve 4wk lung 4</t>
  </si>
  <si>
    <t>WSB naïve 4wk lung 5</t>
  </si>
  <si>
    <t>WSB BCG 4wk lung 1</t>
  </si>
  <si>
    <t>WSB BCG 4wk lung 2</t>
  </si>
  <si>
    <t>WSB BCG 4wk lung 3</t>
  </si>
  <si>
    <t>WSB BCG 4wk lung 4</t>
  </si>
  <si>
    <t>WSB BCG 4wk lung 5</t>
  </si>
  <si>
    <t>NOD BCG 4wk lung 1</t>
  </si>
  <si>
    <t>NOD BCG 4wk lung 2</t>
  </si>
  <si>
    <t>NOD BCG 4wk lung 4</t>
  </si>
  <si>
    <t>NOD BCG 4wk lung 5</t>
  </si>
  <si>
    <t>NOD naïve 4wk lung 1</t>
  </si>
  <si>
    <t>NOD naïve 4wk lung 2</t>
  </si>
  <si>
    <t>NOD naïve 4wk lung 3</t>
  </si>
  <si>
    <t>NOD naïve 4wk lung 4</t>
  </si>
  <si>
    <t>NOD naïve 4wk lung 5</t>
  </si>
  <si>
    <t>AJ BCG 4wk lung 1</t>
  </si>
  <si>
    <t>AJ BCG 4wk lung 2</t>
  </si>
  <si>
    <t>AJ BCG 4wk lung 3</t>
  </si>
  <si>
    <t>AJ BCG 4wk lung 4</t>
  </si>
  <si>
    <t>AJ BCG 4wk lung 5</t>
  </si>
  <si>
    <t>AJ BCG 4wk lung 6</t>
  </si>
  <si>
    <t>AJ naïve 4wk lung 1</t>
  </si>
  <si>
    <t>AJ naïve 4wk lung 2</t>
  </si>
  <si>
    <t>AJ naïve 4wk lung 3</t>
  </si>
  <si>
    <t>AJ naïve 4wk lung 4</t>
  </si>
  <si>
    <t>AJ naïve 4wk lung 5</t>
  </si>
  <si>
    <t>AJ naïve 4wk lung 6</t>
  </si>
  <si>
    <t>PWK BCG 4wk lung 1</t>
  </si>
  <si>
    <t>PWK BCG 4wk lung 2</t>
  </si>
  <si>
    <t>PWK BCG 4wk lung 3</t>
  </si>
  <si>
    <t>PWK BCG 4wk lung 4</t>
  </si>
  <si>
    <t>PWK BCG 4wk lung 5</t>
  </si>
  <si>
    <t>PWK BCG 4wk lung 6</t>
  </si>
  <si>
    <t>PWK naïve 4wk lung 1</t>
  </si>
  <si>
    <t>PWK naïve 4wk lung 2</t>
  </si>
  <si>
    <t>PWK naïve 4wk lung 3</t>
  </si>
  <si>
    <t>PWK naïve 4wk lung 4</t>
  </si>
  <si>
    <t>PWK naïve 4wk lung 5</t>
  </si>
  <si>
    <t>PWK naïve 4wk lung 6</t>
  </si>
  <si>
    <t>43..6</t>
  </si>
  <si>
    <t>CFU/ml</t>
  </si>
  <si>
    <t>Volume plated (ul)</t>
  </si>
  <si>
    <t>Average</t>
  </si>
  <si>
    <t>Count Plate 1</t>
  </si>
  <si>
    <t>Count Plate 2</t>
  </si>
  <si>
    <t>Count Plate 3</t>
  </si>
  <si>
    <t>Count Plate 4</t>
  </si>
  <si>
    <t>Count Plate 5</t>
  </si>
  <si>
    <t>Notes</t>
  </si>
  <si>
    <t>nothing</t>
  </si>
  <si>
    <t>1 colony</t>
  </si>
  <si>
    <t>counted 1 of 4 plates</t>
  </si>
  <si>
    <t>counted 2 of 4 plates</t>
  </si>
  <si>
    <t>Count Plate 6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</si>
  <si>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</si>
  <si>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</si>
  <si>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</si>
  <si>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</si>
  <si>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</si>
  <si>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</si>
  <si>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</si>
  <si>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</si>
  <si>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</si>
  <si>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</si>
  <si>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</si>
  <si>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</si>
  <si>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</si>
  <si>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</si>
  <si>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</si>
  <si>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</si>
  <si>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</si>
  <si>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</si>
  <si>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</si>
  <si>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</si>
  <si>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</si>
  <si>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</si>
  <si>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</si>
  <si>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</si>
  <si>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</si>
  <si>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</si>
  <si>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</si>
  <si>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</si>
  <si>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</si>
  <si>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</si>
  <si>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</si>
  <si>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</si>
  <si>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</si>
  <si>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</si>
  <si>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</si>
  <si>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</si>
  <si>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</si>
  <si>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</si>
  <si>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</si>
  <si>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</si>
  <si>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</si>
  <si>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</si>
  <si>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</si>
  <si>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</si>
  <si>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</si>
  <si>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</si>
  <si>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</si>
  <si>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</si>
  <si>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NZO BCG 4wk lung 1</t>
  </si>
  <si>
    <t>NZO BCG 4wk lung 2</t>
  </si>
  <si>
    <t>NZO BCG 4wk lung 3</t>
  </si>
  <si>
    <t>NZO BCG 4wk lung 4</t>
  </si>
  <si>
    <t>NZO BCG 4wk lung 5</t>
  </si>
  <si>
    <t>NZO naive 4wk lung 1</t>
  </si>
  <si>
    <t>NZO naive 4wk lung 2</t>
  </si>
  <si>
    <t>NZO naive 4wk lung 3</t>
  </si>
  <si>
    <t>NZO naive 4wk lung 4</t>
  </si>
  <si>
    <t>NZO naive 4wk lung 5</t>
  </si>
  <si>
    <t>Black Jumpy BCG 4wk lung 4</t>
  </si>
  <si>
    <t>Black Jumpy BCG 4wk lung 5</t>
  </si>
  <si>
    <t>Black Jumpy BCG 4wk lung 6</t>
  </si>
  <si>
    <t>Black Jumpy BCG 4wk lung 7</t>
  </si>
  <si>
    <t>Black Jumpy BCG 4wk lung 8</t>
  </si>
  <si>
    <t>Black Jumpy BCG 4wk lung 9</t>
  </si>
  <si>
    <t>Black Jumpy naïve 4wk lung 18</t>
  </si>
  <si>
    <t>Black Jumpy naïve 4wk lung 19</t>
  </si>
  <si>
    <t>Black Jumpy naïve 4wk lung 20</t>
  </si>
  <si>
    <t>Black Jumpy naïve 4wk lung 21</t>
  </si>
  <si>
    <t>Black Jumpy naïve 4wk lung 26</t>
  </si>
  <si>
    <t>Black Jumpy naïve 4wk lung 27</t>
  </si>
  <si>
    <t>Agouti BCG 4wk lung 1</t>
  </si>
  <si>
    <t>Agouti BCG 4wk lung 2</t>
  </si>
  <si>
    <t>Agouti BCG 4wk lung 3</t>
  </si>
  <si>
    <t>Agouti BCG 4wk lung 4</t>
  </si>
  <si>
    <t>Agouti BCG 4wk lung 14</t>
  </si>
  <si>
    <t>Agouti BCG 4wk lung 15</t>
  </si>
  <si>
    <t>Agouti naïve 4wk lung 19</t>
  </si>
  <si>
    <t>Agouti naïve 4wk lung 23</t>
  </si>
  <si>
    <t>Agouti naïve 4wk lung 24</t>
  </si>
  <si>
    <t>Agouti naïve 4wk lung 25</t>
  </si>
  <si>
    <t>Agouti naïve 4wk lung 26</t>
  </si>
  <si>
    <t>Agouti naïve 4wk lung 27</t>
  </si>
  <si>
    <t>White BCG 4wk lung 1</t>
  </si>
  <si>
    <t>White BCG 4wk lung 2</t>
  </si>
  <si>
    <t>White BCG 4wk lung 3</t>
  </si>
  <si>
    <t>White BCG 4wk lung 4</t>
  </si>
  <si>
    <t>White BCG 4wk lung 14</t>
  </si>
  <si>
    <t>White BCG 4wk lung 15</t>
  </si>
  <si>
    <t>White naïve 4wk lung 19</t>
  </si>
  <si>
    <t>White naïve 4wk lung 20</t>
  </si>
  <si>
    <t>White naïve 4wk lung 21</t>
  </si>
  <si>
    <t>White naïve 4wk lung 22</t>
  </si>
  <si>
    <t>B6 Cohort 2 BCG 4wk lung 6</t>
  </si>
  <si>
    <t>B6 Cohort 2 BCG 4wk lung 7</t>
  </si>
  <si>
    <t>B6 Cohort 2 BCG 4wk lung 8</t>
  </si>
  <si>
    <t>B6 Cohort 2 naïve 4wk lung 18</t>
  </si>
  <si>
    <t>B6 Cohort 2 naïve 4wk lung 19</t>
  </si>
  <si>
    <t>B6 Cohort 2 naïve 4wk lung 20</t>
  </si>
  <si>
    <t>Extracted and sent to HSPH</t>
  </si>
  <si>
    <t>extracted</t>
  </si>
  <si>
    <t>Scraped/Extracted/Date sent</t>
  </si>
  <si>
    <t>to be scraped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</si>
</sst>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3:X118"/>
  <sheetViews>
    <sheetView tabSelected="1" zoomScaleNormal="100" workbookViewId="0">
      <selection activeCell="G11" sqref="G11:H11"/>
    </sheetView>
  </sheetViews>
  <sheetFormatPr defaultColWidth="11" defaultRowHeight="15.75" x14ac:dyDescent="0.25"/>
  <cols>
    <col min="1" max="1" width="14.375" bestFit="1" customWidth="1"/>
    <col min="2" max="2" width="19.375" bestFit="1" customWidth="1"/>
    <col min="3" max="3" width="24" bestFit="1" customWidth="1"/>
    <col min="4" max="4" width="18.875" bestFit="1" customWidth="1"/>
    <col min="5" max="5" width="3.125" customWidth="1"/>
    <col min="6" max="6" width="14.375" bestFit="1" customWidth="1"/>
    <col min="7" max="7" width="20.375" bestFit="1" customWidth="1"/>
    <col min="8" max="8" width="24" bestFit="1" customWidth="1"/>
    <col min="9" max="9" width="18.875" bestFit="1" customWidth="1"/>
    <col min="10" max="10" width="4" customWidth="1"/>
    <col min="11" max="11" width="14.625" bestFit="1" customWidth="1"/>
    <col min="12" max="12" width="24.875" bestFit="1" customWidth="1"/>
    <col min="13" max="13" width="24.875" customWidth="1"/>
    <col min="14" max="14" width="19.125" bestFit="1" customWidth="1"/>
    <col min="15" max="15" width="3.5" customWidth="1"/>
    <col min="16" max="16" width="14.625" bestFit="1" customWidth="1"/>
    <col min="17" max="17" width="26.875" bestFit="1" customWidth="1"/>
    <col min="18" max="18" width="24" bestFit="1" customWidth="1"/>
    <col min="19" max="19" width="19.125" bestFit="1" customWidth="1"/>
    <col min="20" max="20" width="3.125" customWidth="1"/>
    <col min="21" max="21" width="14.625" bestFit="1" customWidth="1"/>
    <col min="22" max="22" width="44" customWidth="1"/>
    <col min="23" max="23" width="24" bestFit="1" customWidth="1"/>
    <col min="24" max="24" width="19.125" bestFit="1" customWidth="1"/>
  </cols>
  <sheetData>
    <row r="3" spans="1:24" s="3" customFormat="1" x14ac:dyDescent="0.25">
      <c r="A3" s="4" t="s">
        <v>0</v>
      </c>
      <c r="B3" s="4" t="s">
        <v>1</v>
      </c>
      <c r="C3" s="4" t="s">
        <v>442</v>
      </c>
      <c r="D3" s="4" t="s">
        <v>2</v>
      </c>
      <c r="E3" s="2"/>
      <c r="F3" s="4" t="s">
        <v>0</v>
      </c>
      <c r="G3" s="4" t="s">
        <v>1</v>
      </c>
      <c r="H3" s="4" t="s">
        <v>440</v>
      </c>
      <c r="I3" s="4" t="s">
        <v>2</v>
      </c>
      <c r="K3" s="4" t="s">
        <v>0</v>
      </c>
      <c r="L3" s="4" t="s">
        <v>1</v>
      </c>
      <c r="M3" s="4" t="s">
        <v>440</v>
      </c>
      <c r="N3" s="4" t="s">
        <v>2</v>
      </c>
      <c r="P3" s="4" t="s">
        <v>0</v>
      </c>
      <c r="Q3" s="4" t="s">
        <v>1</v>
      </c>
      <c r="R3" s="4" t="s">
        <v>440</v>
      </c>
      <c r="S3" s="4" t="s">
        <v>2</v>
      </c>
      <c r="U3" s="4" t="s">
        <v>0</v>
      </c>
      <c r="V3" s="4" t="s">
        <v>1</v>
      </c>
      <c r="W3" s="4" t="s">
        <v>440</v>
      </c>
      <c r="X3" s="4" t="s">
        <v>2</v>
      </c>
    </row>
    <row r="4" spans="1:24" x14ac:dyDescent="0.25">
      <c r="A4" s="5" t="s">
        <v>3</v>
      </c>
      <c r="B4" s="5" t="s">
        <v>27</v>
      </c>
      <c r="C4" s="5" t="s">
        <v>443</v>
      </c>
      <c r="D4" s="5"/>
      <c r="E4" s="1"/>
      <c r="F4" s="13" t="s">
        <v>51</v>
      </c>
      <c r="G4" s="13" t="s">
        <v>75</v>
      </c>
      <c r="H4" s="14">
        <v>42200</v>
      </c>
      <c r="I4" s="13">
        <v>80.099999999999994</v>
      </c>
      <c r="K4" s="5" t="s">
        <v>99</v>
      </c>
      <c r="L4" s="5" t="s">
        <v>123</v>
      </c>
      <c r="M4" s="5" t="s">
        <v>443</v>
      </c>
      <c r="N4" s="5"/>
      <c r="P4" s="5" t="s">
        <v>147</v>
      </c>
      <c r="Q4" s="5" t="s">
        <v>171</v>
      </c>
      <c r="R4" s="5" t="s">
        <v>443</v>
      </c>
      <c r="S4" s="5"/>
      <c r="U4" s="5" t="s">
        <v>195</v>
      </c>
      <c r="V4" s="5" t="s">
        <v>262</v>
      </c>
      <c r="W4" s="5" t="s">
        <v>443</v>
      </c>
      <c r="X4" s="5"/>
    </row>
    <row r="5" spans="1:24" x14ac:dyDescent="0.25">
      <c r="A5" s="5" t="s">
        <v>4</v>
      </c>
      <c r="B5" s="5" t="s">
        <v>28</v>
      </c>
      <c r="C5" s="5" t="s">
        <v>443</v>
      </c>
      <c r="D5" s="5"/>
      <c r="E5" s="1"/>
      <c r="F5" s="13" t="s">
        <v>52</v>
      </c>
      <c r="G5" s="13" t="s">
        <v>76</v>
      </c>
      <c r="H5" s="14">
        <v>42200</v>
      </c>
      <c r="I5" s="13">
        <v>51.6</v>
      </c>
      <c r="K5" s="5" t="s">
        <v>100</v>
      </c>
      <c r="L5" s="5" t="s">
        <v>124</v>
      </c>
      <c r="M5" s="5" t="s">
        <v>443</v>
      </c>
      <c r="N5" s="5"/>
      <c r="P5" s="5" t="s">
        <v>148</v>
      </c>
      <c r="Q5" s="5" t="s">
        <v>172</v>
      </c>
      <c r="R5" s="5" t="s">
        <v>443</v>
      </c>
      <c r="S5" s="5"/>
      <c r="U5" s="5" t="s">
        <v>196</v>
      </c>
      <c r="V5" s="5" t="s">
        <v>263</v>
      </c>
      <c r="W5" s="5" t="s">
        <v>443</v>
      </c>
      <c r="X5" s="5"/>
    </row>
    <row r="6" spans="1:24" x14ac:dyDescent="0.25">
      <c r="A6" s="5" t="s">
        <v>5</v>
      </c>
      <c r="B6" s="5" t="s">
        <v>29</v>
      </c>
      <c r="C6" s="12" t="s">
        <v>441</v>
      </c>
      <c r="D6" s="5"/>
      <c r="E6" s="1"/>
      <c r="F6" s="13" t="s">
        <v>53</v>
      </c>
      <c r="G6" s="13" t="s">
        <v>77</v>
      </c>
      <c r="H6" s="14">
        <v>42200</v>
      </c>
      <c r="I6" s="13">
        <v>98.2</v>
      </c>
      <c r="K6" s="5" t="s">
        <v>101</v>
      </c>
      <c r="L6" s="5" t="s">
        <v>125</v>
      </c>
      <c r="M6" s="5" t="s">
        <v>443</v>
      </c>
      <c r="N6" s="5"/>
      <c r="P6" s="5" t="s">
        <v>149</v>
      </c>
      <c r="Q6" s="5" t="s">
        <v>173</v>
      </c>
      <c r="R6" s="5" t="s">
        <v>443</v>
      </c>
      <c r="S6" s="5"/>
      <c r="U6" s="5" t="s">
        <v>197</v>
      </c>
      <c r="V6" s="5" t="s">
        <v>264</v>
      </c>
      <c r="W6" s="5" t="s">
        <v>443</v>
      </c>
      <c r="X6" s="5"/>
    </row>
    <row r="7" spans="1:24" x14ac:dyDescent="0.25">
      <c r="A7" s="5" t="s">
        <v>6</v>
      </c>
      <c r="B7" s="5" t="s">
        <v>30</v>
      </c>
      <c r="C7" s="5" t="s">
        <v>443</v>
      </c>
      <c r="D7" s="5"/>
      <c r="E7" s="1"/>
      <c r="F7" s="13" t="s">
        <v>54</v>
      </c>
      <c r="G7" s="13" t="s">
        <v>78</v>
      </c>
      <c r="H7" s="14">
        <v>42200</v>
      </c>
      <c r="I7" s="13">
        <v>161.5</v>
      </c>
      <c r="K7" s="5" t="s">
        <v>102</v>
      </c>
      <c r="L7" s="5" t="s">
        <v>126</v>
      </c>
      <c r="M7" s="5" t="s">
        <v>443</v>
      </c>
      <c r="N7" s="5"/>
      <c r="P7" s="5" t="s">
        <v>150</v>
      </c>
      <c r="Q7" s="5" t="s">
        <v>174</v>
      </c>
      <c r="R7" s="12" t="s">
        <v>441</v>
      </c>
      <c r="S7" s="5"/>
      <c r="U7" s="5" t="s">
        <v>198</v>
      </c>
      <c r="V7" s="5" t="s">
        <v>265</v>
      </c>
      <c r="W7" s="5" t="s">
        <v>443</v>
      </c>
      <c r="X7" s="5"/>
    </row>
    <row r="8" spans="1:24" x14ac:dyDescent="0.25">
      <c r="A8" s="5" t="s">
        <v>7</v>
      </c>
      <c r="B8" s="5" t="s">
        <v>31</v>
      </c>
      <c r="C8" s="5" t="s">
        <v>443</v>
      </c>
      <c r="D8" s="5"/>
      <c r="E8" s="1"/>
      <c r="F8" s="13" t="s">
        <v>55</v>
      </c>
      <c r="G8" s="13" t="s">
        <v>79</v>
      </c>
      <c r="H8" s="14">
        <v>42200</v>
      </c>
      <c r="I8" s="13">
        <v>119.5</v>
      </c>
      <c r="K8" s="5" t="s">
        <v>103</v>
      </c>
      <c r="L8" s="5" t="s">
        <v>127</v>
      </c>
      <c r="M8" s="5" t="s">
        <v>443</v>
      </c>
      <c r="N8" s="5"/>
      <c r="P8" s="5" t="s">
        <v>151</v>
      </c>
      <c r="Q8" s="5" t="s">
        <v>175</v>
      </c>
      <c r="R8" s="5" t="s">
        <v>443</v>
      </c>
      <c r="S8" s="5"/>
      <c r="U8" s="5" t="s">
        <v>199</v>
      </c>
      <c r="V8" s="5" t="s">
        <v>266</v>
      </c>
      <c r="W8" s="5" t="s">
        <v>443</v>
      </c>
      <c r="X8" s="5"/>
    </row>
    <row r="9" spans="1:24" x14ac:dyDescent="0.25">
      <c r="A9" s="5" t="s">
        <v>8</v>
      </c>
      <c r="B9" s="5" t="s">
        <v>32</v>
      </c>
      <c r="C9" s="5" t="s">
        <v>443</v>
      </c>
      <c r="D9" s="5"/>
      <c r="E9" s="1"/>
      <c r="F9" s="13" t="s">
        <v>56</v>
      </c>
      <c r="G9" s="13" t="s">
        <v>80</v>
      </c>
      <c r="H9" s="14">
        <v>42200</v>
      </c>
      <c r="I9" s="13">
        <v>59.7</v>
      </c>
      <c r="K9" s="5" t="s">
        <v>104</v>
      </c>
      <c r="L9" s="5" t="s">
        <v>128</v>
      </c>
      <c r="M9" s="5" t="s">
        <v>443</v>
      </c>
      <c r="N9" s="5"/>
      <c r="P9" s="5" t="s">
        <v>152</v>
      </c>
      <c r="Q9" s="5" t="s">
        <v>176</v>
      </c>
      <c r="R9" s="5" t="s">
        <v>443</v>
      </c>
      <c r="S9" s="5"/>
      <c r="U9" s="5" t="s">
        <v>200</v>
      </c>
      <c r="V9" s="5" t="s">
        <v>267</v>
      </c>
      <c r="W9" s="5" t="s">
        <v>443</v>
      </c>
      <c r="X9" s="5"/>
    </row>
    <row r="10" spans="1:24" x14ac:dyDescent="0.25">
      <c r="A10" s="13" t="s">
        <v>9</v>
      </c>
      <c r="B10" s="13" t="s">
        <v>33</v>
      </c>
      <c r="C10" s="14">
        <v>42200</v>
      </c>
      <c r="D10" s="13">
        <v>58</v>
      </c>
      <c r="E10" s="1"/>
      <c r="F10" s="13" t="s">
        <v>57</v>
      </c>
      <c r="G10" s="13" t="s">
        <v>81</v>
      </c>
      <c r="H10" s="14">
        <v>42200</v>
      </c>
      <c r="I10" s="13">
        <v>34.1</v>
      </c>
      <c r="K10" s="5" t="s">
        <v>105</v>
      </c>
      <c r="L10" s="5" t="s">
        <v>129</v>
      </c>
      <c r="M10" s="12" t="s">
        <v>441</v>
      </c>
      <c r="N10" s="5"/>
      <c r="P10" s="5" t="s">
        <v>153</v>
      </c>
      <c r="Q10" s="5" t="s">
        <v>177</v>
      </c>
      <c r="R10" s="5" t="s">
        <v>443</v>
      </c>
      <c r="S10" s="5"/>
      <c r="U10" s="5" t="s">
        <v>201</v>
      </c>
      <c r="V10" s="5" t="s">
        <v>268</v>
      </c>
      <c r="W10" s="5" t="s">
        <v>443</v>
      </c>
      <c r="X10" s="5"/>
    </row>
    <row r="11" spans="1:24" x14ac:dyDescent="0.25">
      <c r="A11" s="13" t="s">
        <v>10</v>
      </c>
      <c r="B11" s="13" t="s">
        <v>34</v>
      </c>
      <c r="C11" s="14">
        <v>42200</v>
      </c>
      <c r="D11" s="13">
        <v>129.30000000000001</v>
      </c>
      <c r="E11" s="1"/>
      <c r="F11" s="13" t="s">
        <v>58</v>
      </c>
      <c r="G11" s="13" t="s">
        <v>82</v>
      </c>
      <c r="H11" s="14">
        <v>42200</v>
      </c>
      <c r="I11" s="13">
        <v>65.2</v>
      </c>
      <c r="K11" s="5" t="s">
        <v>106</v>
      </c>
      <c r="L11" s="5" t="s">
        <v>130</v>
      </c>
      <c r="M11" s="12" t="s">
        <v>441</v>
      </c>
      <c r="N11" s="5"/>
      <c r="P11" s="5" t="s">
        <v>154</v>
      </c>
      <c r="Q11" s="5" t="s">
        <v>178</v>
      </c>
      <c r="R11" s="5" t="s">
        <v>443</v>
      </c>
      <c r="S11" s="5"/>
      <c r="U11" s="5" t="s">
        <v>202</v>
      </c>
      <c r="V11" s="5" t="s">
        <v>269</v>
      </c>
      <c r="W11" s="5" t="s">
        <v>443</v>
      </c>
      <c r="X11" s="5"/>
    </row>
    <row r="12" spans="1:24" x14ac:dyDescent="0.25">
      <c r="A12" s="13" t="s">
        <v>11</v>
      </c>
      <c r="B12" s="13" t="s">
        <v>35</v>
      </c>
      <c r="C12" s="14">
        <v>42200</v>
      </c>
      <c r="D12" s="13">
        <v>75.2</v>
      </c>
      <c r="E12" s="1"/>
      <c r="F12" s="13" t="s">
        <v>59</v>
      </c>
      <c r="G12" s="13" t="s">
        <v>83</v>
      </c>
      <c r="H12" s="14">
        <v>42200</v>
      </c>
      <c r="I12" s="13">
        <v>62</v>
      </c>
      <c r="K12" s="5" t="s">
        <v>107</v>
      </c>
      <c r="L12" s="5" t="s">
        <v>131</v>
      </c>
      <c r="M12" s="12" t="s">
        <v>441</v>
      </c>
      <c r="N12" s="5"/>
      <c r="P12" s="5" t="s">
        <v>155</v>
      </c>
      <c r="Q12" s="5" t="s">
        <v>179</v>
      </c>
      <c r="R12" s="5" t="s">
        <v>443</v>
      </c>
      <c r="S12" s="5"/>
      <c r="U12" s="5" t="s">
        <v>203</v>
      </c>
      <c r="V12" s="5" t="s">
        <v>270</v>
      </c>
      <c r="W12" s="5" t="s">
        <v>443</v>
      </c>
      <c r="X12" s="5"/>
    </row>
    <row r="13" spans="1:24" x14ac:dyDescent="0.25">
      <c r="A13" s="5" t="s">
        <v>12</v>
      </c>
      <c r="B13" s="5" t="s">
        <v>36</v>
      </c>
      <c r="C13" s="5" t="s">
        <v>441</v>
      </c>
      <c r="D13" s="5"/>
      <c r="E13" s="1"/>
      <c r="F13" s="13" t="s">
        <v>60</v>
      </c>
      <c r="G13" s="13" t="s">
        <v>84</v>
      </c>
      <c r="H13" s="14">
        <v>42200</v>
      </c>
      <c r="I13" s="13">
        <v>48</v>
      </c>
      <c r="K13" s="5" t="s">
        <v>108</v>
      </c>
      <c r="L13" s="5" t="s">
        <v>132</v>
      </c>
      <c r="M13" s="12" t="s">
        <v>441</v>
      </c>
      <c r="N13" s="5"/>
      <c r="P13" s="5" t="s">
        <v>156</v>
      </c>
      <c r="Q13" s="5" t="s">
        <v>180</v>
      </c>
      <c r="R13" s="12" t="s">
        <v>441</v>
      </c>
      <c r="S13" s="5"/>
      <c r="U13" s="5" t="s">
        <v>204</v>
      </c>
      <c r="V13" s="5" t="s">
        <v>271</v>
      </c>
      <c r="W13" s="5" t="s">
        <v>443</v>
      </c>
      <c r="X13" s="5"/>
    </row>
    <row r="14" spans="1:24" x14ac:dyDescent="0.25">
      <c r="A14" s="13" t="s">
        <v>13</v>
      </c>
      <c r="B14" s="13" t="s">
        <v>37</v>
      </c>
      <c r="C14" s="14">
        <v>42200</v>
      </c>
      <c r="D14" s="13">
        <v>34.6</v>
      </c>
      <c r="E14" s="1"/>
      <c r="F14" s="5" t="s">
        <v>61</v>
      </c>
      <c r="G14" s="5" t="s">
        <v>85</v>
      </c>
      <c r="H14" s="12" t="s">
        <v>441</v>
      </c>
      <c r="I14" s="5"/>
      <c r="K14" s="5" t="s">
        <v>109</v>
      </c>
      <c r="L14" s="5" t="s">
        <v>133</v>
      </c>
      <c r="M14" s="12" t="s">
        <v>441</v>
      </c>
      <c r="N14" s="5"/>
      <c r="P14" s="5" t="s">
        <v>157</v>
      </c>
      <c r="Q14" s="5" t="s">
        <v>181</v>
      </c>
      <c r="R14" s="5" t="s">
        <v>443</v>
      </c>
      <c r="S14" s="5"/>
      <c r="U14" s="5" t="s">
        <v>205</v>
      </c>
      <c r="V14" s="5" t="s">
        <v>272</v>
      </c>
      <c r="W14" s="5" t="s">
        <v>443</v>
      </c>
      <c r="X14" s="5"/>
    </row>
    <row r="15" spans="1:24" x14ac:dyDescent="0.25">
      <c r="A15" s="13" t="s">
        <v>14</v>
      </c>
      <c r="B15" s="13" t="s">
        <v>38</v>
      </c>
      <c r="C15" s="14">
        <v>42200</v>
      </c>
      <c r="D15" s="13">
        <v>92.9</v>
      </c>
      <c r="E15" s="1"/>
      <c r="F15" s="13" t="s">
        <v>62</v>
      </c>
      <c r="G15" s="13" t="s">
        <v>86</v>
      </c>
      <c r="H15" s="14">
        <v>42200</v>
      </c>
      <c r="I15" s="13">
        <v>48.3</v>
      </c>
      <c r="K15" s="5" t="s">
        <v>110</v>
      </c>
      <c r="L15" s="5" t="s">
        <v>134</v>
      </c>
      <c r="M15" s="12" t="s">
        <v>441</v>
      </c>
      <c r="N15" s="5"/>
      <c r="P15" s="5" t="s">
        <v>158</v>
      </c>
      <c r="Q15" s="5" t="s">
        <v>182</v>
      </c>
      <c r="R15" s="5" t="s">
        <v>443</v>
      </c>
      <c r="S15" s="5"/>
      <c r="U15" s="5" t="s">
        <v>206</v>
      </c>
      <c r="V15" s="5" t="s">
        <v>273</v>
      </c>
      <c r="W15" s="5" t="s">
        <v>443</v>
      </c>
      <c r="X15" s="5"/>
    </row>
    <row r="16" spans="1:24" x14ac:dyDescent="0.25">
      <c r="A16" s="5" t="s">
        <v>15</v>
      </c>
      <c r="B16" s="5" t="s">
        <v>39</v>
      </c>
      <c r="C16" s="5" t="s">
        <v>441</v>
      </c>
      <c r="D16" s="5"/>
      <c r="E16" s="1"/>
      <c r="F16" s="13" t="s">
        <v>63</v>
      </c>
      <c r="G16" s="13" t="s">
        <v>87</v>
      </c>
      <c r="H16" s="14">
        <v>42200</v>
      </c>
      <c r="I16" s="13">
        <v>68.7</v>
      </c>
      <c r="K16" s="5" t="s">
        <v>111</v>
      </c>
      <c r="L16" s="5" t="s">
        <v>135</v>
      </c>
      <c r="M16" s="12" t="s">
        <v>441</v>
      </c>
      <c r="N16" s="5"/>
      <c r="P16" s="5" t="s">
        <v>159</v>
      </c>
      <c r="Q16" s="5" t="s">
        <v>183</v>
      </c>
      <c r="R16" s="5" t="s">
        <v>443</v>
      </c>
      <c r="S16" s="5"/>
      <c r="U16" s="5" t="s">
        <v>207</v>
      </c>
      <c r="V16" s="5" t="s">
        <v>274</v>
      </c>
      <c r="W16" s="5" t="s">
        <v>443</v>
      </c>
      <c r="X16" s="5"/>
    </row>
    <row r="17" spans="1:24" x14ac:dyDescent="0.25">
      <c r="A17" s="5" t="s">
        <v>16</v>
      </c>
      <c r="B17" s="5" t="s">
        <v>40</v>
      </c>
      <c r="C17" s="5" t="s">
        <v>441</v>
      </c>
      <c r="D17" s="5"/>
      <c r="E17" s="1"/>
      <c r="F17" s="13" t="s">
        <v>64</v>
      </c>
      <c r="G17" s="13" t="s">
        <v>88</v>
      </c>
      <c r="H17" s="14">
        <v>42200</v>
      </c>
      <c r="I17" s="13">
        <v>62.4</v>
      </c>
      <c r="K17" s="5" t="s">
        <v>112</v>
      </c>
      <c r="L17" s="5" t="s">
        <v>136</v>
      </c>
      <c r="M17" s="12" t="s">
        <v>441</v>
      </c>
      <c r="N17" s="5"/>
      <c r="P17" s="5" t="s">
        <v>160</v>
      </c>
      <c r="Q17" s="5" t="s">
        <v>184</v>
      </c>
      <c r="R17" s="12" t="s">
        <v>441</v>
      </c>
      <c r="S17" s="5"/>
      <c r="U17" s="5" t="s">
        <v>208</v>
      </c>
      <c r="V17" s="5" t="s">
        <v>275</v>
      </c>
      <c r="W17" s="5" t="s">
        <v>443</v>
      </c>
      <c r="X17" s="5"/>
    </row>
    <row r="18" spans="1:24" x14ac:dyDescent="0.25">
      <c r="A18" s="5" t="s">
        <v>17</v>
      </c>
      <c r="B18" s="5" t="s">
        <v>41</v>
      </c>
      <c r="C18" s="12" t="s">
        <v>441</v>
      </c>
      <c r="D18" s="5"/>
      <c r="E18" s="1"/>
      <c r="F18" s="5" t="s">
        <v>65</v>
      </c>
      <c r="G18" s="5" t="s">
        <v>89</v>
      </c>
      <c r="H18" s="5" t="s">
        <v>443</v>
      </c>
      <c r="I18" s="5"/>
      <c r="K18" s="5" t="s">
        <v>113</v>
      </c>
      <c r="L18" s="5" t="s">
        <v>137</v>
      </c>
      <c r="M18" s="12" t="s">
        <v>441</v>
      </c>
      <c r="N18" s="5"/>
      <c r="P18" s="5" t="s">
        <v>161</v>
      </c>
      <c r="Q18" s="5" t="s">
        <v>185</v>
      </c>
      <c r="R18" s="12" t="s">
        <v>441</v>
      </c>
      <c r="S18" s="5"/>
      <c r="U18" s="5" t="s">
        <v>209</v>
      </c>
      <c r="V18" s="5" t="s">
        <v>276</v>
      </c>
      <c r="W18" s="5" t="s">
        <v>443</v>
      </c>
      <c r="X18" s="5"/>
    </row>
    <row r="19" spans="1:24" x14ac:dyDescent="0.25">
      <c r="A19" s="5" t="s">
        <v>18</v>
      </c>
      <c r="B19" s="5" t="s">
        <v>42</v>
      </c>
      <c r="C19" s="12" t="s">
        <v>441</v>
      </c>
      <c r="D19" s="5"/>
      <c r="E19" s="1"/>
      <c r="F19" s="5" t="s">
        <v>66</v>
      </c>
      <c r="G19" s="5" t="s">
        <v>90</v>
      </c>
      <c r="H19" s="5" t="s">
        <v>443</v>
      </c>
      <c r="I19" s="5"/>
      <c r="K19" s="5" t="s">
        <v>114</v>
      </c>
      <c r="L19" s="5" t="s">
        <v>138</v>
      </c>
      <c r="M19" s="12" t="s">
        <v>441</v>
      </c>
      <c r="N19" s="5"/>
      <c r="P19" s="5" t="s">
        <v>162</v>
      </c>
      <c r="Q19" s="5" t="s">
        <v>186</v>
      </c>
      <c r="R19" s="12" t="s">
        <v>441</v>
      </c>
      <c r="S19" s="5" t="s">
        <v>327</v>
      </c>
      <c r="U19" s="5" t="s">
        <v>210</v>
      </c>
      <c r="V19" s="5" t="s">
        <v>277</v>
      </c>
      <c r="W19" s="5" t="s">
        <v>443</v>
      </c>
      <c r="X19" s="5"/>
    </row>
    <row r="20" spans="1:24" x14ac:dyDescent="0.25">
      <c r="A20" s="5" t="s">
        <v>19</v>
      </c>
      <c r="B20" s="5" t="s">
        <v>43</v>
      </c>
      <c r="C20" s="12" t="s">
        <v>441</v>
      </c>
      <c r="D20" s="5"/>
      <c r="E20" s="1"/>
      <c r="F20" s="5" t="s">
        <v>67</v>
      </c>
      <c r="G20" s="5" t="s">
        <v>91</v>
      </c>
      <c r="H20" s="12" t="s">
        <v>441</v>
      </c>
      <c r="I20" s="5"/>
      <c r="K20" s="5" t="s">
        <v>115</v>
      </c>
      <c r="L20" s="5" t="s">
        <v>139</v>
      </c>
      <c r="M20" s="12" t="s">
        <v>441</v>
      </c>
      <c r="N20" s="5"/>
      <c r="P20" s="5" t="s">
        <v>163</v>
      </c>
      <c r="Q20" s="5" t="s">
        <v>187</v>
      </c>
      <c r="R20" s="5" t="s">
        <v>443</v>
      </c>
      <c r="S20" s="5"/>
      <c r="U20" s="5" t="s">
        <v>211</v>
      </c>
      <c r="V20" s="5" t="s">
        <v>278</v>
      </c>
      <c r="W20" s="5" t="s">
        <v>443</v>
      </c>
      <c r="X20" s="5"/>
    </row>
    <row r="21" spans="1:24" x14ac:dyDescent="0.25">
      <c r="A21" s="5" t="s">
        <v>20</v>
      </c>
      <c r="B21" s="5" t="s">
        <v>44</v>
      </c>
      <c r="C21" s="12" t="s">
        <v>441</v>
      </c>
      <c r="D21" s="5"/>
      <c r="E21" s="1"/>
      <c r="F21" s="5" t="s">
        <v>68</v>
      </c>
      <c r="G21" s="5" t="s">
        <v>92</v>
      </c>
      <c r="H21" s="5" t="s">
        <v>443</v>
      </c>
      <c r="I21" s="5"/>
      <c r="K21" s="5" t="s">
        <v>116</v>
      </c>
      <c r="L21" s="5" t="s">
        <v>140</v>
      </c>
      <c r="M21" s="12" t="s">
        <v>441</v>
      </c>
      <c r="N21" s="5"/>
      <c r="P21" s="5" t="s">
        <v>164</v>
      </c>
      <c r="Q21" s="5" t="s">
        <v>188</v>
      </c>
      <c r="R21" s="12" t="s">
        <v>441</v>
      </c>
      <c r="S21" s="5">
        <v>68.3</v>
      </c>
      <c r="U21" s="5" t="s">
        <v>212</v>
      </c>
      <c r="V21" s="5" t="s">
        <v>279</v>
      </c>
      <c r="W21" s="5" t="s">
        <v>443</v>
      </c>
      <c r="X21" s="5"/>
    </row>
    <row r="22" spans="1:24" x14ac:dyDescent="0.25">
      <c r="A22" s="5" t="s">
        <v>21</v>
      </c>
      <c r="B22" s="5" t="s">
        <v>45</v>
      </c>
      <c r="C22" s="12" t="s">
        <v>441</v>
      </c>
      <c r="D22" s="5"/>
      <c r="E22" s="1"/>
      <c r="F22" s="13" t="s">
        <v>69</v>
      </c>
      <c r="G22" s="13" t="s">
        <v>93</v>
      </c>
      <c r="H22" s="14">
        <v>42200</v>
      </c>
      <c r="I22" s="13">
        <v>93.3</v>
      </c>
      <c r="K22" s="5" t="s">
        <v>117</v>
      </c>
      <c r="L22" s="5" t="s">
        <v>141</v>
      </c>
      <c r="M22" s="12" t="s">
        <v>441</v>
      </c>
      <c r="N22" s="5"/>
      <c r="P22" s="5" t="s">
        <v>165</v>
      </c>
      <c r="Q22" s="5" t="s">
        <v>189</v>
      </c>
      <c r="R22" s="12" t="s">
        <v>441</v>
      </c>
      <c r="S22" s="5"/>
      <c r="U22" s="5" t="s">
        <v>213</v>
      </c>
      <c r="V22" s="5" t="s">
        <v>280</v>
      </c>
      <c r="W22" s="5" t="s">
        <v>443</v>
      </c>
      <c r="X22" s="5"/>
    </row>
    <row r="23" spans="1:24" x14ac:dyDescent="0.25">
      <c r="A23" s="13" t="s">
        <v>22</v>
      </c>
      <c r="B23" s="13" t="s">
        <v>46</v>
      </c>
      <c r="C23" s="14">
        <v>42200</v>
      </c>
      <c r="D23" s="13">
        <v>76</v>
      </c>
      <c r="E23" s="1"/>
      <c r="F23" s="13" t="s">
        <v>70</v>
      </c>
      <c r="G23" s="13" t="s">
        <v>94</v>
      </c>
      <c r="H23" s="14">
        <v>42200</v>
      </c>
      <c r="I23" s="13">
        <v>73.2</v>
      </c>
      <c r="K23" s="5" t="s">
        <v>118</v>
      </c>
      <c r="L23" s="5" t="s">
        <v>142</v>
      </c>
      <c r="M23" s="12" t="s">
        <v>441</v>
      </c>
      <c r="N23" s="5"/>
      <c r="P23" s="5" t="s">
        <v>166</v>
      </c>
      <c r="Q23" s="5" t="s">
        <v>190</v>
      </c>
      <c r="R23" s="12" t="s">
        <v>441</v>
      </c>
      <c r="S23" s="5">
        <v>40.9</v>
      </c>
      <c r="U23" s="5" t="s">
        <v>214</v>
      </c>
      <c r="V23" s="5" t="s">
        <v>281</v>
      </c>
      <c r="W23" s="5" t="s">
        <v>443</v>
      </c>
      <c r="X23" s="5"/>
    </row>
    <row r="24" spans="1:24" x14ac:dyDescent="0.25">
      <c r="A24" s="5" t="s">
        <v>23</v>
      </c>
      <c r="B24" s="5" t="s">
        <v>47</v>
      </c>
      <c r="C24" s="12" t="s">
        <v>441</v>
      </c>
      <c r="D24" s="5"/>
      <c r="E24" s="1"/>
      <c r="F24" s="13" t="s">
        <v>71</v>
      </c>
      <c r="G24" s="13" t="s">
        <v>95</v>
      </c>
      <c r="H24" s="14">
        <v>42200</v>
      </c>
      <c r="I24" s="13">
        <v>27.7</v>
      </c>
      <c r="K24" s="5" t="s">
        <v>119</v>
      </c>
      <c r="L24" s="5" t="s">
        <v>143</v>
      </c>
      <c r="M24" s="12" t="s">
        <v>441</v>
      </c>
      <c r="N24" s="5"/>
      <c r="P24" s="5" t="s">
        <v>167</v>
      </c>
      <c r="Q24" s="5" t="s">
        <v>191</v>
      </c>
      <c r="R24" s="12" t="s">
        <v>441</v>
      </c>
      <c r="S24" s="5">
        <v>44</v>
      </c>
      <c r="U24" s="5" t="s">
        <v>215</v>
      </c>
      <c r="V24" s="5" t="s">
        <v>282</v>
      </c>
      <c r="W24" s="5" t="s">
        <v>443</v>
      </c>
      <c r="X24" s="5"/>
    </row>
    <row r="25" spans="1:24" x14ac:dyDescent="0.25">
      <c r="A25" s="5" t="s">
        <v>24</v>
      </c>
      <c r="B25" s="5" t="s">
        <v>48</v>
      </c>
      <c r="C25" s="12" t="s">
        <v>441</v>
      </c>
      <c r="D25" s="5"/>
      <c r="E25" s="1"/>
      <c r="F25" s="13" t="s">
        <v>72</v>
      </c>
      <c r="G25" s="13" t="s">
        <v>96</v>
      </c>
      <c r="H25" s="14">
        <v>42200</v>
      </c>
      <c r="I25" s="13">
        <v>72.099999999999994</v>
      </c>
      <c r="K25" s="5" t="s">
        <v>120</v>
      </c>
      <c r="L25" s="5" t="s">
        <v>144</v>
      </c>
      <c r="M25" s="12" t="s">
        <v>441</v>
      </c>
      <c r="N25" s="5"/>
      <c r="P25" s="5" t="s">
        <v>168</v>
      </c>
      <c r="Q25" s="5" t="s">
        <v>192</v>
      </c>
      <c r="R25" s="12" t="s">
        <v>441</v>
      </c>
      <c r="S25" s="5">
        <v>298.3</v>
      </c>
      <c r="U25" s="5" t="s">
        <v>216</v>
      </c>
      <c r="V25" s="5" t="s">
        <v>283</v>
      </c>
      <c r="W25" s="5" t="s">
        <v>443</v>
      </c>
      <c r="X25" s="5"/>
    </row>
    <row r="26" spans="1:24" x14ac:dyDescent="0.25">
      <c r="A26" s="5" t="s">
        <v>25</v>
      </c>
      <c r="B26" s="5" t="s">
        <v>49</v>
      </c>
      <c r="C26" s="12" t="s">
        <v>441</v>
      </c>
      <c r="D26" s="5"/>
      <c r="E26" s="1"/>
      <c r="F26" s="13" t="s">
        <v>73</v>
      </c>
      <c r="G26" s="13" t="s">
        <v>97</v>
      </c>
      <c r="H26" s="14">
        <v>42200</v>
      </c>
      <c r="I26" s="13">
        <v>41.9</v>
      </c>
      <c r="K26" s="5" t="s">
        <v>121</v>
      </c>
      <c r="L26" s="5" t="s">
        <v>145</v>
      </c>
      <c r="M26" s="12" t="s">
        <v>441</v>
      </c>
      <c r="N26" s="5"/>
      <c r="P26" s="5" t="s">
        <v>169</v>
      </c>
      <c r="Q26" s="5" t="s">
        <v>193</v>
      </c>
      <c r="R26" s="12" t="s">
        <v>441</v>
      </c>
      <c r="S26" s="5">
        <v>384.3</v>
      </c>
      <c r="U26" s="5" t="s">
        <v>217</v>
      </c>
      <c r="V26" s="5" t="s">
        <v>284</v>
      </c>
      <c r="W26" s="5" t="s">
        <v>443</v>
      </c>
      <c r="X26" s="5"/>
    </row>
    <row r="27" spans="1:24" x14ac:dyDescent="0.25">
      <c r="A27" s="13" t="s">
        <v>26</v>
      </c>
      <c r="B27" s="13" t="s">
        <v>50</v>
      </c>
      <c r="C27" s="14">
        <v>42200</v>
      </c>
      <c r="D27" s="13">
        <v>39.700000000000003</v>
      </c>
      <c r="E27" s="1"/>
      <c r="F27" s="13" t="s">
        <v>74</v>
      </c>
      <c r="G27" s="13" t="s">
        <v>98</v>
      </c>
      <c r="H27" s="14">
        <v>42200</v>
      </c>
      <c r="I27" s="13">
        <v>37.700000000000003</v>
      </c>
      <c r="K27" s="5" t="s">
        <v>122</v>
      </c>
      <c r="L27" s="5" t="s">
        <v>146</v>
      </c>
      <c r="M27" s="12" t="s">
        <v>441</v>
      </c>
      <c r="N27" s="5"/>
      <c r="P27" s="5" t="s">
        <v>170</v>
      </c>
      <c r="Q27" s="5" t="s">
        <v>194</v>
      </c>
      <c r="R27" s="12" t="s">
        <v>441</v>
      </c>
      <c r="S27" s="5">
        <v>107.4</v>
      </c>
      <c r="U27" s="5" t="s">
        <v>218</v>
      </c>
      <c r="V27" s="5" t="s">
        <v>285</v>
      </c>
      <c r="W27" s="5" t="s">
        <v>443</v>
      </c>
      <c r="X27" s="5"/>
    </row>
    <row r="28" spans="1:24" x14ac:dyDescent="0.25">
      <c r="U28" s="5" t="s">
        <v>219</v>
      </c>
      <c r="V28" s="5" t="s">
        <v>286</v>
      </c>
      <c r="W28" s="5" t="s">
        <v>443</v>
      </c>
      <c r="X28" s="5"/>
    </row>
    <row r="29" spans="1:24" x14ac:dyDescent="0.25">
      <c r="U29" s="5" t="s">
        <v>220</v>
      </c>
      <c r="V29" s="5" t="s">
        <v>287</v>
      </c>
      <c r="W29" s="5" t="s">
        <v>443</v>
      </c>
      <c r="X29" s="5"/>
    </row>
    <row r="30" spans="1:24" x14ac:dyDescent="0.25">
      <c r="U30" s="5" t="s">
        <v>221</v>
      </c>
      <c r="V30" s="5" t="s">
        <v>288</v>
      </c>
      <c r="W30" s="5" t="s">
        <v>443</v>
      </c>
      <c r="X30" s="5"/>
    </row>
    <row r="31" spans="1:24" x14ac:dyDescent="0.25">
      <c r="U31" s="5" t="s">
        <v>222</v>
      </c>
      <c r="V31" s="5" t="s">
        <v>289</v>
      </c>
      <c r="W31" s="5" t="s">
        <v>443</v>
      </c>
      <c r="X31" s="5"/>
    </row>
    <row r="32" spans="1:24" x14ac:dyDescent="0.25">
      <c r="U32" s="5" t="s">
        <v>223</v>
      </c>
      <c r="V32" s="5" t="s">
        <v>290</v>
      </c>
      <c r="W32" s="5" t="s">
        <v>443</v>
      </c>
      <c r="X32" s="5"/>
    </row>
    <row r="33" spans="21:24" x14ac:dyDescent="0.25">
      <c r="U33" s="5" t="s">
        <v>224</v>
      </c>
      <c r="V33" s="5" t="s">
        <v>291</v>
      </c>
      <c r="W33" s="5" t="s">
        <v>443</v>
      </c>
      <c r="X33" s="5"/>
    </row>
    <row r="34" spans="21:24" x14ac:dyDescent="0.25">
      <c r="U34" s="5" t="s">
        <v>225</v>
      </c>
      <c r="V34" s="5" t="s">
        <v>292</v>
      </c>
      <c r="W34" s="5" t="s">
        <v>443</v>
      </c>
      <c r="X34" s="5"/>
    </row>
    <row r="35" spans="21:24" x14ac:dyDescent="0.25">
      <c r="U35" s="5" t="s">
        <v>226</v>
      </c>
      <c r="V35" s="5" t="s">
        <v>293</v>
      </c>
      <c r="W35" s="5" t="s">
        <v>443</v>
      </c>
      <c r="X35" s="5"/>
    </row>
    <row r="36" spans="21:24" x14ac:dyDescent="0.25">
      <c r="U36" s="5" t="s">
        <v>227</v>
      </c>
      <c r="V36" s="5" t="s">
        <v>294</v>
      </c>
      <c r="W36" s="5" t="s">
        <v>443</v>
      </c>
      <c r="X36" s="5"/>
    </row>
    <row r="37" spans="21:24" x14ac:dyDescent="0.25">
      <c r="U37" s="5" t="s">
        <v>228</v>
      </c>
      <c r="V37" s="5" t="s">
        <v>295</v>
      </c>
      <c r="W37" s="5" t="s">
        <v>443</v>
      </c>
      <c r="X37" s="5"/>
    </row>
    <row r="38" spans="21:24" x14ac:dyDescent="0.25">
      <c r="U38" s="5" t="s">
        <v>229</v>
      </c>
      <c r="V38" s="5" t="s">
        <v>296</v>
      </c>
      <c r="W38" s="5" t="s">
        <v>443</v>
      </c>
      <c r="X38" s="5"/>
    </row>
    <row r="39" spans="21:24" x14ac:dyDescent="0.25">
      <c r="U39" s="5" t="s">
        <v>230</v>
      </c>
      <c r="V39" s="5" t="s">
        <v>297</v>
      </c>
      <c r="W39" s="5" t="s">
        <v>443</v>
      </c>
      <c r="X39" s="5"/>
    </row>
    <row r="40" spans="21:24" x14ac:dyDescent="0.25">
      <c r="U40" s="5" t="s">
        <v>231</v>
      </c>
      <c r="V40" s="5" t="s">
        <v>298</v>
      </c>
      <c r="W40" s="5" t="s">
        <v>443</v>
      </c>
      <c r="X40" s="5"/>
    </row>
    <row r="41" spans="21:24" x14ac:dyDescent="0.25">
      <c r="U41" s="5" t="s">
        <v>232</v>
      </c>
      <c r="V41" s="5" t="s">
        <v>299</v>
      </c>
      <c r="W41" s="5" t="s">
        <v>443</v>
      </c>
      <c r="X41" s="5"/>
    </row>
    <row r="42" spans="21:24" x14ac:dyDescent="0.25">
      <c r="U42" s="5" t="s">
        <v>233</v>
      </c>
      <c r="V42" s="5" t="s">
        <v>300</v>
      </c>
      <c r="W42" s="5" t="s">
        <v>443</v>
      </c>
      <c r="X42" s="5"/>
    </row>
    <row r="43" spans="21:24" x14ac:dyDescent="0.25">
      <c r="U43" s="5" t="s">
        <v>234</v>
      </c>
      <c r="V43" s="5" t="s">
        <v>301</v>
      </c>
      <c r="W43" s="5" t="s">
        <v>443</v>
      </c>
      <c r="X43" s="5"/>
    </row>
    <row r="44" spans="21:24" x14ac:dyDescent="0.25">
      <c r="U44" s="5" t="s">
        <v>235</v>
      </c>
      <c r="V44" s="5" t="s">
        <v>302</v>
      </c>
      <c r="W44" s="5" t="s">
        <v>443</v>
      </c>
      <c r="X44" s="5"/>
    </row>
    <row r="45" spans="21:24" x14ac:dyDescent="0.25">
      <c r="U45" s="5" t="s">
        <v>236</v>
      </c>
      <c r="V45" s="5" t="s">
        <v>303</v>
      </c>
      <c r="W45" s="5" t="s">
        <v>443</v>
      </c>
      <c r="X45" s="5"/>
    </row>
    <row r="46" spans="21:24" x14ac:dyDescent="0.25">
      <c r="U46" s="5" t="s">
        <v>237</v>
      </c>
      <c r="V46" s="5" t="s">
        <v>304</v>
      </c>
      <c r="W46" s="5" t="s">
        <v>443</v>
      </c>
      <c r="X46" s="5"/>
    </row>
    <row r="47" spans="21:24" x14ac:dyDescent="0.25">
      <c r="U47" s="5" t="s">
        <v>238</v>
      </c>
      <c r="V47" s="5" t="s">
        <v>305</v>
      </c>
      <c r="W47" s="5" t="s">
        <v>443</v>
      </c>
      <c r="X47" s="5"/>
    </row>
    <row r="48" spans="21:24" x14ac:dyDescent="0.25">
      <c r="U48" s="5" t="s">
        <v>239</v>
      </c>
      <c r="V48" s="5" t="s">
        <v>306</v>
      </c>
      <c r="W48" s="5" t="s">
        <v>443</v>
      </c>
      <c r="X48" s="5"/>
    </row>
    <row r="49" spans="21:24" x14ac:dyDescent="0.25">
      <c r="U49" s="5" t="s">
        <v>240</v>
      </c>
      <c r="V49" s="5" t="s">
        <v>307</v>
      </c>
      <c r="W49" s="5" t="s">
        <v>443</v>
      </c>
      <c r="X49" s="5"/>
    </row>
    <row r="50" spans="21:24" x14ac:dyDescent="0.25">
      <c r="U50" s="5" t="s">
        <v>241</v>
      </c>
      <c r="V50" s="5" t="s">
        <v>308</v>
      </c>
      <c r="W50" s="5" t="s">
        <v>443</v>
      </c>
      <c r="X50" s="5"/>
    </row>
    <row r="51" spans="21:24" x14ac:dyDescent="0.25">
      <c r="U51" s="5" t="s">
        <v>242</v>
      </c>
      <c r="V51" s="5" t="s">
        <v>309</v>
      </c>
      <c r="W51" s="5" t="s">
        <v>443</v>
      </c>
      <c r="X51" s="5"/>
    </row>
    <row r="52" spans="21:24" x14ac:dyDescent="0.25">
      <c r="U52" s="5" t="s">
        <v>243</v>
      </c>
      <c r="V52" s="5" t="s">
        <v>310</v>
      </c>
      <c r="W52" s="5" t="s">
        <v>443</v>
      </c>
      <c r="X52" s="5"/>
    </row>
    <row r="53" spans="21:24" x14ac:dyDescent="0.25">
      <c r="U53" s="5" t="s">
        <v>244</v>
      </c>
      <c r="V53" s="5" t="s">
        <v>311</v>
      </c>
      <c r="W53" s="5" t="s">
        <v>443</v>
      </c>
      <c r="X53" s="5"/>
    </row>
    <row r="54" spans="21:24" x14ac:dyDescent="0.25">
      <c r="U54" s="5" t="s">
        <v>245</v>
      </c>
      <c r="V54" s="5" t="s">
        <v>312</v>
      </c>
      <c r="W54" s="5" t="s">
        <v>443</v>
      </c>
      <c r="X54" s="5"/>
    </row>
    <row r="55" spans="21:24" x14ac:dyDescent="0.25">
      <c r="U55" s="5" t="s">
        <v>246</v>
      </c>
      <c r="V55" s="5" t="s">
        <v>313</v>
      </c>
      <c r="W55" s="5" t="s">
        <v>443</v>
      </c>
      <c r="X55" s="5"/>
    </row>
    <row r="56" spans="21:24" x14ac:dyDescent="0.25">
      <c r="U56" s="5" t="s">
        <v>247</v>
      </c>
      <c r="V56" s="5" t="s">
        <v>314</v>
      </c>
      <c r="W56" s="5" t="s">
        <v>443</v>
      </c>
      <c r="X56" s="5"/>
    </row>
    <row r="57" spans="21:24" x14ac:dyDescent="0.25">
      <c r="U57" s="5" t="s">
        <v>248</v>
      </c>
      <c r="V57" s="5" t="s">
        <v>315</v>
      </c>
      <c r="W57" s="5" t="s">
        <v>443</v>
      </c>
      <c r="X57" s="5"/>
    </row>
    <row r="58" spans="21:24" x14ac:dyDescent="0.25">
      <c r="U58" s="5" t="s">
        <v>249</v>
      </c>
      <c r="V58" s="5" t="s">
        <v>316</v>
      </c>
      <c r="W58" s="5" t="s">
        <v>443</v>
      </c>
      <c r="X58" s="5"/>
    </row>
    <row r="59" spans="21:24" x14ac:dyDescent="0.25">
      <c r="U59" s="5" t="s">
        <v>250</v>
      </c>
      <c r="V59" s="5" t="s">
        <v>317</v>
      </c>
      <c r="W59" s="5" t="s">
        <v>443</v>
      </c>
      <c r="X59" s="5"/>
    </row>
    <row r="60" spans="21:24" x14ac:dyDescent="0.25">
      <c r="U60" s="5" t="s">
        <v>251</v>
      </c>
      <c r="V60" s="5" t="s">
        <v>318</v>
      </c>
      <c r="W60" s="5" t="s">
        <v>443</v>
      </c>
      <c r="X60" s="5"/>
    </row>
    <row r="61" spans="21:24" x14ac:dyDescent="0.25">
      <c r="U61" s="5" t="s">
        <v>252</v>
      </c>
      <c r="V61" s="5" t="s">
        <v>319</v>
      </c>
      <c r="W61" s="5" t="s">
        <v>443</v>
      </c>
      <c r="X61" s="5"/>
    </row>
    <row r="62" spans="21:24" x14ac:dyDescent="0.25">
      <c r="U62" s="5" t="s">
        <v>253</v>
      </c>
      <c r="V62" s="5" t="s">
        <v>320</v>
      </c>
      <c r="W62" s="5" t="s">
        <v>443</v>
      </c>
      <c r="X62" s="5"/>
    </row>
    <row r="63" spans="21:24" x14ac:dyDescent="0.25">
      <c r="U63" s="5" t="s">
        <v>254</v>
      </c>
      <c r="V63" s="5" t="s">
        <v>321</v>
      </c>
      <c r="W63" s="5" t="s">
        <v>443</v>
      </c>
      <c r="X63" s="5"/>
    </row>
    <row r="64" spans="21:24" x14ac:dyDescent="0.25">
      <c r="U64" s="5" t="s">
        <v>255</v>
      </c>
      <c r="V64" s="5" t="s">
        <v>322</v>
      </c>
      <c r="W64" s="5" t="s">
        <v>443</v>
      </c>
      <c r="X64" s="5"/>
    </row>
    <row r="65" spans="21:24" x14ac:dyDescent="0.25">
      <c r="U65" s="5" t="s">
        <v>256</v>
      </c>
      <c r="V65" s="5" t="s">
        <v>323</v>
      </c>
      <c r="W65" s="5" t="s">
        <v>443</v>
      </c>
      <c r="X65" s="5"/>
    </row>
    <row r="66" spans="21:24" x14ac:dyDescent="0.25">
      <c r="U66" s="5" t="s">
        <v>257</v>
      </c>
      <c r="V66" s="5" t="s">
        <v>324</v>
      </c>
      <c r="W66" s="5" t="s">
        <v>443</v>
      </c>
      <c r="X66" s="5"/>
    </row>
    <row r="67" spans="21:24" x14ac:dyDescent="0.25">
      <c r="U67" s="5" t="s">
        <v>258</v>
      </c>
      <c r="V67" s="5" t="s">
        <v>325</v>
      </c>
      <c r="W67" s="5" t="s">
        <v>443</v>
      </c>
      <c r="X67" s="5"/>
    </row>
    <row r="68" spans="21:24" x14ac:dyDescent="0.25">
      <c r="U68" s="5" t="s">
        <v>259</v>
      </c>
      <c r="V68" s="5" t="s">
        <v>326</v>
      </c>
      <c r="W68" s="5" t="s">
        <v>443</v>
      </c>
      <c r="X68" s="5"/>
    </row>
    <row r="69" spans="21:24" x14ac:dyDescent="0.25">
      <c r="U69" s="5" t="s">
        <v>260</v>
      </c>
      <c r="V69" s="5" t="s">
        <v>390</v>
      </c>
      <c r="W69" s="5" t="s">
        <v>443</v>
      </c>
      <c r="X69" s="5"/>
    </row>
    <row r="70" spans="21:24" x14ac:dyDescent="0.25">
      <c r="U70" s="5" t="s">
        <v>261</v>
      </c>
      <c r="V70" s="5" t="s">
        <v>391</v>
      </c>
      <c r="W70" s="5" t="s">
        <v>443</v>
      </c>
      <c r="X70" s="5"/>
    </row>
    <row r="71" spans="21:24" x14ac:dyDescent="0.25">
      <c r="U71" s="5" t="s">
        <v>342</v>
      </c>
      <c r="V71" s="5" t="s">
        <v>392</v>
      </c>
      <c r="W71" s="5" t="s">
        <v>443</v>
      </c>
      <c r="X71" s="6"/>
    </row>
    <row r="72" spans="21:24" x14ac:dyDescent="0.25">
      <c r="U72" s="5" t="s">
        <v>343</v>
      </c>
      <c r="V72" s="5" t="s">
        <v>393</v>
      </c>
      <c r="W72" s="5" t="s">
        <v>443</v>
      </c>
      <c r="X72" s="6"/>
    </row>
    <row r="73" spans="21:24" x14ac:dyDescent="0.25">
      <c r="U73" s="5" t="s">
        <v>344</v>
      </c>
      <c r="V73" s="5" t="s">
        <v>394</v>
      </c>
      <c r="W73" s="5" t="s">
        <v>443</v>
      </c>
      <c r="X73" s="6"/>
    </row>
    <row r="74" spans="21:24" x14ac:dyDescent="0.25">
      <c r="U74" s="5" t="s">
        <v>345</v>
      </c>
      <c r="V74" s="5" t="s">
        <v>395</v>
      </c>
      <c r="W74" s="5" t="s">
        <v>443</v>
      </c>
      <c r="X74" s="6"/>
    </row>
    <row r="75" spans="21:24" x14ac:dyDescent="0.25">
      <c r="U75" s="5" t="s">
        <v>346</v>
      </c>
      <c r="V75" s="5" t="s">
        <v>396</v>
      </c>
      <c r="W75" s="5" t="s">
        <v>443</v>
      </c>
      <c r="X75" s="6"/>
    </row>
    <row r="76" spans="21:24" x14ac:dyDescent="0.25">
      <c r="U76" s="5" t="s">
        <v>347</v>
      </c>
      <c r="V76" s="5" t="s">
        <v>397</v>
      </c>
      <c r="W76" s="5" t="s">
        <v>443</v>
      </c>
      <c r="X76" s="6"/>
    </row>
    <row r="77" spans="21:24" x14ac:dyDescent="0.25">
      <c r="U77" s="5" t="s">
        <v>348</v>
      </c>
      <c r="V77" s="5" t="s">
        <v>398</v>
      </c>
      <c r="W77" s="5" t="s">
        <v>443</v>
      </c>
      <c r="X77" s="6"/>
    </row>
    <row r="78" spans="21:24" x14ac:dyDescent="0.25">
      <c r="U78" s="5" t="s">
        <v>349</v>
      </c>
      <c r="V78" s="5" t="s">
        <v>399</v>
      </c>
      <c r="W78" s="5" t="s">
        <v>443</v>
      </c>
      <c r="X78" s="6"/>
    </row>
    <row r="79" spans="21:24" x14ac:dyDescent="0.25">
      <c r="U79" s="5" t="s">
        <v>350</v>
      </c>
      <c r="V79" s="11" t="s">
        <v>400</v>
      </c>
      <c r="W79" s="5" t="s">
        <v>443</v>
      </c>
      <c r="X79" s="6"/>
    </row>
    <row r="80" spans="21:24" x14ac:dyDescent="0.25">
      <c r="U80" s="5" t="s">
        <v>351</v>
      </c>
      <c r="V80" s="11" t="s">
        <v>401</v>
      </c>
      <c r="W80" s="5" t="s">
        <v>443</v>
      </c>
      <c r="X80" s="6"/>
    </row>
    <row r="81" spans="21:24" x14ac:dyDescent="0.25">
      <c r="U81" s="5" t="s">
        <v>352</v>
      </c>
      <c r="V81" s="11" t="s">
        <v>402</v>
      </c>
      <c r="W81" s="5" t="s">
        <v>443</v>
      </c>
      <c r="X81" s="6"/>
    </row>
    <row r="82" spans="21:24" x14ac:dyDescent="0.25">
      <c r="U82" s="5" t="s">
        <v>353</v>
      </c>
      <c r="V82" s="11" t="s">
        <v>403</v>
      </c>
      <c r="W82" s="5" t="s">
        <v>443</v>
      </c>
      <c r="X82" s="6"/>
    </row>
    <row r="83" spans="21:24" x14ac:dyDescent="0.25">
      <c r="U83" s="5" t="s">
        <v>354</v>
      </c>
      <c r="V83" s="11" t="s">
        <v>404</v>
      </c>
      <c r="W83" s="5" t="s">
        <v>443</v>
      </c>
      <c r="X83" s="6"/>
    </row>
    <row r="84" spans="21:24" x14ac:dyDescent="0.25">
      <c r="U84" s="5" t="s">
        <v>355</v>
      </c>
      <c r="V84" s="11" t="s">
        <v>405</v>
      </c>
      <c r="W84" s="5" t="s">
        <v>443</v>
      </c>
      <c r="X84" s="6"/>
    </row>
    <row r="85" spans="21:24" x14ac:dyDescent="0.25">
      <c r="U85" s="5" t="s">
        <v>356</v>
      </c>
      <c r="V85" s="11" t="s">
        <v>406</v>
      </c>
      <c r="W85" s="5" t="s">
        <v>443</v>
      </c>
      <c r="X85" s="6"/>
    </row>
    <row r="86" spans="21:24" x14ac:dyDescent="0.25">
      <c r="U86" s="5" t="s">
        <v>357</v>
      </c>
      <c r="V86" s="11" t="s">
        <v>407</v>
      </c>
      <c r="W86" s="5" t="s">
        <v>443</v>
      </c>
      <c r="X86" s="6"/>
    </row>
    <row r="87" spans="21:24" x14ac:dyDescent="0.25">
      <c r="U87" s="5" t="s">
        <v>358</v>
      </c>
      <c r="V87" s="11" t="s">
        <v>408</v>
      </c>
      <c r="W87" s="5" t="s">
        <v>443</v>
      </c>
      <c r="X87" s="6"/>
    </row>
    <row r="88" spans="21:24" x14ac:dyDescent="0.25">
      <c r="U88" s="5" t="s">
        <v>359</v>
      </c>
      <c r="V88" s="11" t="s">
        <v>409</v>
      </c>
      <c r="W88" s="5" t="s">
        <v>443</v>
      </c>
      <c r="X88" s="6"/>
    </row>
    <row r="89" spans="21:24" x14ac:dyDescent="0.25">
      <c r="U89" s="5" t="s">
        <v>360</v>
      </c>
      <c r="V89" s="11" t="s">
        <v>410</v>
      </c>
      <c r="W89" s="5" t="s">
        <v>443</v>
      </c>
      <c r="X89" s="6"/>
    </row>
    <row r="90" spans="21:24" x14ac:dyDescent="0.25">
      <c r="U90" s="5" t="s">
        <v>361</v>
      </c>
      <c r="V90" s="11" t="s">
        <v>411</v>
      </c>
      <c r="W90" s="5" t="s">
        <v>443</v>
      </c>
      <c r="X90" s="6"/>
    </row>
    <row r="91" spans="21:24" x14ac:dyDescent="0.25">
      <c r="U91" s="5" t="s">
        <v>362</v>
      </c>
      <c r="V91" s="11" t="s">
        <v>412</v>
      </c>
      <c r="W91" s="5" t="s">
        <v>443</v>
      </c>
      <c r="X91" s="6"/>
    </row>
    <row r="92" spans="21:24" x14ac:dyDescent="0.25">
      <c r="U92" s="5" t="s">
        <v>363</v>
      </c>
      <c r="V92" s="11" t="s">
        <v>413</v>
      </c>
      <c r="W92" s="5" t="s">
        <v>443</v>
      </c>
      <c r="X92" s="6"/>
    </row>
    <row r="93" spans="21:24" x14ac:dyDescent="0.25">
      <c r="U93" s="5" t="s">
        <v>364</v>
      </c>
      <c r="V93" s="11" t="s">
        <v>414</v>
      </c>
      <c r="W93" s="5" t="s">
        <v>443</v>
      </c>
      <c r="X93" s="6"/>
    </row>
    <row r="94" spans="21:24" x14ac:dyDescent="0.25">
      <c r="U94" s="5" t="s">
        <v>365</v>
      </c>
      <c r="V94" s="11" t="s">
        <v>415</v>
      </c>
      <c r="W94" s="5" t="s">
        <v>443</v>
      </c>
      <c r="X94" s="6"/>
    </row>
    <row r="95" spans="21:24" x14ac:dyDescent="0.25">
      <c r="U95" s="5" t="s">
        <v>366</v>
      </c>
      <c r="V95" s="11" t="s">
        <v>416</v>
      </c>
      <c r="W95" s="5" t="s">
        <v>443</v>
      </c>
      <c r="X95" s="6"/>
    </row>
    <row r="96" spans="21:24" x14ac:dyDescent="0.25">
      <c r="U96" s="5" t="s">
        <v>367</v>
      </c>
      <c r="V96" s="11" t="s">
        <v>417</v>
      </c>
      <c r="W96" s="5" t="s">
        <v>443</v>
      </c>
      <c r="X96" s="6"/>
    </row>
    <row r="97" spans="21:24" x14ac:dyDescent="0.25">
      <c r="U97" s="5" t="s">
        <v>368</v>
      </c>
      <c r="V97" s="11" t="s">
        <v>418</v>
      </c>
      <c r="W97" s="5" t="s">
        <v>443</v>
      </c>
      <c r="X97" s="6"/>
    </row>
    <row r="98" spans="21:24" x14ac:dyDescent="0.25">
      <c r="U98" s="5" t="s">
        <v>369</v>
      </c>
      <c r="V98" s="11" t="s">
        <v>419</v>
      </c>
      <c r="W98" s="5" t="s">
        <v>443</v>
      </c>
      <c r="X98" s="6"/>
    </row>
    <row r="99" spans="21:24" x14ac:dyDescent="0.25">
      <c r="U99" s="5" t="s">
        <v>370</v>
      </c>
      <c r="V99" s="11" t="s">
        <v>420</v>
      </c>
      <c r="W99" s="5" t="s">
        <v>443</v>
      </c>
      <c r="X99" s="6"/>
    </row>
    <row r="100" spans="21:24" x14ac:dyDescent="0.25">
      <c r="U100" s="5" t="s">
        <v>371</v>
      </c>
      <c r="V100" s="11" t="s">
        <v>421</v>
      </c>
      <c r="W100" s="5" t="s">
        <v>443</v>
      </c>
      <c r="X100" s="6"/>
    </row>
    <row r="101" spans="21:24" x14ac:dyDescent="0.25">
      <c r="U101" s="5" t="s">
        <v>372</v>
      </c>
      <c r="V101" s="11" t="s">
        <v>422</v>
      </c>
      <c r="W101" s="5" t="s">
        <v>443</v>
      </c>
      <c r="X101" s="6"/>
    </row>
    <row r="102" spans="21:24" x14ac:dyDescent="0.25">
      <c r="U102" s="5" t="s">
        <v>373</v>
      </c>
      <c r="V102" s="11" t="s">
        <v>423</v>
      </c>
      <c r="W102" s="5" t="s">
        <v>443</v>
      </c>
      <c r="X102" s="6"/>
    </row>
    <row r="103" spans="21:24" x14ac:dyDescent="0.25">
      <c r="U103" s="5" t="s">
        <v>374</v>
      </c>
      <c r="V103" s="11" t="s">
        <v>424</v>
      </c>
      <c r="W103" s="5" t="s">
        <v>443</v>
      </c>
      <c r="X103" s="6"/>
    </row>
    <row r="104" spans="21:24" x14ac:dyDescent="0.25">
      <c r="U104" s="5" t="s">
        <v>375</v>
      </c>
      <c r="V104" s="11" t="s">
        <v>425</v>
      </c>
      <c r="W104" s="5" t="s">
        <v>443</v>
      </c>
      <c r="X104" s="6"/>
    </row>
    <row r="105" spans="21:24" x14ac:dyDescent="0.25">
      <c r="U105" s="5" t="s">
        <v>376</v>
      </c>
      <c r="V105" s="11" t="s">
        <v>426</v>
      </c>
      <c r="W105" s="5" t="s">
        <v>443</v>
      </c>
      <c r="X105" s="6"/>
    </row>
    <row r="106" spans="21:24" x14ac:dyDescent="0.25">
      <c r="U106" s="5" t="s">
        <v>377</v>
      </c>
      <c r="V106" s="11" t="s">
        <v>427</v>
      </c>
      <c r="W106" s="5" t="s">
        <v>443</v>
      </c>
      <c r="X106" s="6"/>
    </row>
    <row r="107" spans="21:24" x14ac:dyDescent="0.25">
      <c r="U107" s="5" t="s">
        <v>378</v>
      </c>
      <c r="V107" s="11" t="s">
        <v>428</v>
      </c>
      <c r="W107" s="5" t="s">
        <v>443</v>
      </c>
      <c r="X107" s="6"/>
    </row>
    <row r="108" spans="21:24" x14ac:dyDescent="0.25">
      <c r="U108" s="5" t="s">
        <v>379</v>
      </c>
      <c r="V108" s="11" t="s">
        <v>429</v>
      </c>
      <c r="W108" s="5" t="s">
        <v>443</v>
      </c>
      <c r="X108" s="6"/>
    </row>
    <row r="109" spans="21:24" x14ac:dyDescent="0.25">
      <c r="U109" s="5" t="s">
        <v>380</v>
      </c>
      <c r="V109" s="11" t="s">
        <v>430</v>
      </c>
      <c r="W109" s="5" t="s">
        <v>443</v>
      </c>
      <c r="X109" s="6"/>
    </row>
    <row r="110" spans="21:24" x14ac:dyDescent="0.25">
      <c r="U110" s="5" t="s">
        <v>381</v>
      </c>
      <c r="V110" s="11" t="s">
        <v>431</v>
      </c>
      <c r="W110" s="5" t="s">
        <v>443</v>
      </c>
      <c r="X110" s="6"/>
    </row>
    <row r="111" spans="21:24" x14ac:dyDescent="0.25">
      <c r="U111" s="5" t="s">
        <v>382</v>
      </c>
      <c r="V111" s="11" t="s">
        <v>432</v>
      </c>
      <c r="W111" s="5" t="s">
        <v>443</v>
      </c>
      <c r="X111" s="6"/>
    </row>
    <row r="112" spans="21:24" x14ac:dyDescent="0.25">
      <c r="U112" s="5" t="s">
        <v>383</v>
      </c>
      <c r="V112" s="11" t="s">
        <v>433</v>
      </c>
      <c r="W112" s="5" t="s">
        <v>443</v>
      </c>
      <c r="X112" s="6"/>
    </row>
    <row r="113" spans="21:24" x14ac:dyDescent="0.25">
      <c r="U113" s="5" t="s">
        <v>384</v>
      </c>
      <c r="V113" s="11" t="s">
        <v>434</v>
      </c>
      <c r="W113" s="5" t="s">
        <v>443</v>
      </c>
      <c r="X113" s="6"/>
    </row>
    <row r="114" spans="21:24" x14ac:dyDescent="0.25">
      <c r="U114" s="5" t="s">
        <v>385</v>
      </c>
      <c r="V114" s="11" t="s">
        <v>435</v>
      </c>
      <c r="W114" s="5" t="s">
        <v>443</v>
      </c>
      <c r="X114" s="6"/>
    </row>
    <row r="115" spans="21:24" x14ac:dyDescent="0.25">
      <c r="U115" s="5" t="s">
        <v>386</v>
      </c>
      <c r="V115" s="11" t="s">
        <v>436</v>
      </c>
      <c r="W115" s="5" t="s">
        <v>443</v>
      </c>
      <c r="X115" s="6"/>
    </row>
    <row r="116" spans="21:24" x14ac:dyDescent="0.25">
      <c r="U116" s="5" t="s">
        <v>387</v>
      </c>
      <c r="V116" s="11" t="s">
        <v>437</v>
      </c>
      <c r="W116" s="5" t="s">
        <v>443</v>
      </c>
      <c r="X116" s="6"/>
    </row>
    <row r="117" spans="21:24" x14ac:dyDescent="0.25">
      <c r="U117" s="5" t="s">
        <v>388</v>
      </c>
      <c r="V117" s="11" t="s">
        <v>438</v>
      </c>
      <c r="W117" s="5" t="s">
        <v>443</v>
      </c>
      <c r="X117" s="6"/>
    </row>
    <row r="118" spans="21:24" x14ac:dyDescent="0.25">
      <c r="U118" s="5" t="s">
        <v>389</v>
      </c>
      <c r="V118" s="11" t="s">
        <v>439</v>
      </c>
      <c r="W118" s="5" t="s">
        <v>443</v>
      </c>
      <c r="X118" s="6"/>
    </row>
  </sheetData>
  <phoneticPr fontId="4" type="noConversion"/>
  <pageMargins left="0.75" right="0.75" top="1" bottom="1" header="0.5" footer="0.5"/>
  <pageSetup scale="25" orientation="landscape" horizontalDpi="1200" verticalDpi="1200" r:id="rId1"/>
  <extLst>
    <ext xmlns:mx="http://schemas.microsoft.com/office/mac/excel/2008/main" uri="{64002731-A6B0-56B0-2670-7721B7C09600}">
      <mx:PLV Mode="0" OnePage="0" WScale="6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0"/>
  <sheetViews>
    <sheetView workbookViewId="0">
      <selection activeCell="D20" sqref="D20"/>
    </sheetView>
  </sheetViews>
  <sheetFormatPr defaultColWidth="11" defaultRowHeight="15.75" x14ac:dyDescent="0.25"/>
  <cols>
    <col min="1" max="1" width="14.625" bestFit="1" customWidth="1"/>
    <col min="2" max="2" width="26.875" bestFit="1" customWidth="1"/>
    <col min="3" max="3" width="8.5" customWidth="1"/>
    <col min="4" max="4" width="8" customWidth="1"/>
    <col min="5" max="5" width="8.5" customWidth="1"/>
    <col min="6" max="6" width="8.125" customWidth="1"/>
    <col min="7" max="8" width="7.625" customWidth="1"/>
    <col min="9" max="9" width="19.125" bestFit="1" customWidth="1"/>
    <col min="10" max="10" width="10.5" customWidth="1"/>
    <col min="12" max="12" width="32.5" customWidth="1"/>
  </cols>
  <sheetData>
    <row r="2" spans="1:12" s="10" customFormat="1" ht="31.5" x14ac:dyDescent="0.25">
      <c r="A2" s="7" t="s">
        <v>0</v>
      </c>
      <c r="B2" s="7" t="s">
        <v>1</v>
      </c>
      <c r="C2" s="8" t="s">
        <v>331</v>
      </c>
      <c r="D2" s="8" t="s">
        <v>332</v>
      </c>
      <c r="E2" s="8" t="s">
        <v>333</v>
      </c>
      <c r="F2" s="8" t="s">
        <v>334</v>
      </c>
      <c r="G2" s="8" t="s">
        <v>335</v>
      </c>
      <c r="H2" s="8" t="s">
        <v>341</v>
      </c>
      <c r="I2" s="7" t="s">
        <v>330</v>
      </c>
      <c r="J2" s="8" t="s">
        <v>329</v>
      </c>
      <c r="K2" s="9" t="s">
        <v>328</v>
      </c>
      <c r="L2" s="7" t="s">
        <v>336</v>
      </c>
    </row>
    <row r="3" spans="1:12" x14ac:dyDescent="0.25">
      <c r="A3" s="5" t="s">
        <v>99</v>
      </c>
      <c r="B3" s="5" t="s">
        <v>123</v>
      </c>
      <c r="C3" s="5"/>
      <c r="D3" s="5"/>
      <c r="E3" s="5"/>
      <c r="F3" s="5"/>
      <c r="G3" s="5"/>
      <c r="H3" s="5"/>
      <c r="I3" s="5" t="e">
        <f t="shared" ref="I3:I11" si="0">AVERAGE(C3:H3)</f>
        <v>#DIV/0!</v>
      </c>
      <c r="J3" s="5">
        <v>100</v>
      </c>
      <c r="K3" s="5" t="e">
        <f>I3/(J3/1000)</f>
        <v>#DIV/0!</v>
      </c>
      <c r="L3" s="5" t="s">
        <v>337</v>
      </c>
    </row>
    <row r="4" spans="1:12" x14ac:dyDescent="0.25">
      <c r="A4" s="5" t="s">
        <v>100</v>
      </c>
      <c r="B4" s="5" t="s">
        <v>124</v>
      </c>
      <c r="C4" s="5"/>
      <c r="D4" s="5"/>
      <c r="E4" s="5"/>
      <c r="F4" s="5"/>
      <c r="G4" s="5"/>
      <c r="H4" s="5"/>
      <c r="I4" s="5" t="e">
        <f t="shared" si="0"/>
        <v>#DIV/0!</v>
      </c>
      <c r="J4" s="5">
        <v>100</v>
      </c>
      <c r="K4" s="5" t="e">
        <f t="shared" ref="K4:K50" si="1">I4/(J4/1000)</f>
        <v>#DIV/0!</v>
      </c>
      <c r="L4" s="5" t="s">
        <v>338</v>
      </c>
    </row>
    <row r="5" spans="1:12" x14ac:dyDescent="0.25">
      <c r="A5" s="5" t="s">
        <v>101</v>
      </c>
      <c r="B5" s="5" t="s">
        <v>125</v>
      </c>
      <c r="C5" s="5"/>
      <c r="D5" s="5"/>
      <c r="E5" s="5"/>
      <c r="F5" s="5"/>
      <c r="G5" s="5"/>
      <c r="H5" s="5"/>
      <c r="I5" s="5" t="e">
        <f t="shared" si="0"/>
        <v>#DIV/0!</v>
      </c>
      <c r="J5" s="5">
        <v>100</v>
      </c>
      <c r="K5" s="5" t="e">
        <f t="shared" si="1"/>
        <v>#DIV/0!</v>
      </c>
      <c r="L5" s="5" t="s">
        <v>337</v>
      </c>
    </row>
    <row r="6" spans="1:12" x14ac:dyDescent="0.25">
      <c r="A6" s="5" t="s">
        <v>102</v>
      </c>
      <c r="B6" s="5" t="s">
        <v>126</v>
      </c>
      <c r="C6" s="5"/>
      <c r="D6" s="5"/>
      <c r="E6" s="5"/>
      <c r="F6" s="5"/>
      <c r="G6" s="5"/>
      <c r="H6" s="5"/>
      <c r="I6" s="5" t="e">
        <f t="shared" si="0"/>
        <v>#DIV/0!</v>
      </c>
      <c r="J6" s="5"/>
      <c r="K6" s="5" t="e">
        <f t="shared" si="1"/>
        <v>#DIV/0!</v>
      </c>
      <c r="L6" s="5"/>
    </row>
    <row r="7" spans="1:12" x14ac:dyDescent="0.25">
      <c r="A7" s="5" t="s">
        <v>103</v>
      </c>
      <c r="B7" s="5" t="s">
        <v>127</v>
      </c>
      <c r="C7" s="5"/>
      <c r="D7" s="5"/>
      <c r="E7" s="5"/>
      <c r="F7" s="5"/>
      <c r="G7" s="5"/>
      <c r="H7" s="5"/>
      <c r="I7" s="5" t="e">
        <f t="shared" si="0"/>
        <v>#DIV/0!</v>
      </c>
      <c r="J7" s="5"/>
      <c r="K7" s="5" t="e">
        <f t="shared" si="1"/>
        <v>#DIV/0!</v>
      </c>
      <c r="L7" s="5"/>
    </row>
    <row r="8" spans="1:12" x14ac:dyDescent="0.25">
      <c r="A8" s="5" t="s">
        <v>104</v>
      </c>
      <c r="B8" s="5" t="s">
        <v>128</v>
      </c>
      <c r="C8" s="5"/>
      <c r="D8" s="5"/>
      <c r="E8" s="5"/>
      <c r="F8" s="5"/>
      <c r="G8" s="5"/>
      <c r="H8" s="5"/>
      <c r="I8" s="5" t="e">
        <f t="shared" si="0"/>
        <v>#DIV/0!</v>
      </c>
      <c r="J8" s="5"/>
      <c r="K8" s="5" t="e">
        <f t="shared" si="1"/>
        <v>#DIV/0!</v>
      </c>
      <c r="L8" s="5"/>
    </row>
    <row r="9" spans="1:12" x14ac:dyDescent="0.25">
      <c r="A9" s="5" t="s">
        <v>105</v>
      </c>
      <c r="B9" s="5" t="s">
        <v>129</v>
      </c>
      <c r="C9" s="5"/>
      <c r="D9" s="5"/>
      <c r="E9" s="5"/>
      <c r="F9" s="5"/>
      <c r="G9" s="5"/>
      <c r="H9" s="5"/>
      <c r="I9" s="5" t="e">
        <f t="shared" si="0"/>
        <v>#DIV/0!</v>
      </c>
      <c r="J9" s="5"/>
      <c r="K9" s="5" t="e">
        <f t="shared" si="1"/>
        <v>#DIV/0!</v>
      </c>
      <c r="L9" s="5"/>
    </row>
    <row r="10" spans="1:12" x14ac:dyDescent="0.25">
      <c r="A10" s="5" t="s">
        <v>106</v>
      </c>
      <c r="B10" s="5" t="s">
        <v>130</v>
      </c>
      <c r="C10" s="5"/>
      <c r="D10" s="5"/>
      <c r="E10" s="5"/>
      <c r="F10" s="5"/>
      <c r="G10" s="5"/>
      <c r="H10" s="5"/>
      <c r="I10" s="5" t="e">
        <f t="shared" si="0"/>
        <v>#DIV/0!</v>
      </c>
      <c r="J10" s="5"/>
      <c r="K10" s="5" t="e">
        <f t="shared" si="1"/>
        <v>#DIV/0!</v>
      </c>
      <c r="L10" s="5"/>
    </row>
    <row r="11" spans="1:12" x14ac:dyDescent="0.25">
      <c r="A11" s="5" t="s">
        <v>107</v>
      </c>
      <c r="B11" s="5" t="s">
        <v>131</v>
      </c>
      <c r="C11" s="5"/>
      <c r="D11" s="5"/>
      <c r="E11" s="5"/>
      <c r="F11" s="5"/>
      <c r="G11" s="5"/>
      <c r="H11" s="5"/>
      <c r="I11" s="5" t="e">
        <f t="shared" si="0"/>
        <v>#DIV/0!</v>
      </c>
      <c r="J11" s="5"/>
      <c r="K11" s="5" t="e">
        <f t="shared" si="1"/>
        <v>#DIV/0!</v>
      </c>
      <c r="L11" s="5"/>
    </row>
    <row r="12" spans="1:12" x14ac:dyDescent="0.25">
      <c r="A12" s="5" t="s">
        <v>108</v>
      </c>
      <c r="B12" s="5" t="s">
        <v>132</v>
      </c>
      <c r="C12" s="5">
        <v>13</v>
      </c>
      <c r="D12" s="5">
        <v>18</v>
      </c>
      <c r="E12" s="5">
        <v>16</v>
      </c>
      <c r="F12" s="5">
        <v>19</v>
      </c>
      <c r="G12" s="5">
        <v>16</v>
      </c>
      <c r="H12" s="5"/>
      <c r="I12" s="5">
        <f>AVERAGE(C12:H12)</f>
        <v>16.399999999999999</v>
      </c>
      <c r="J12" s="5">
        <v>100</v>
      </c>
      <c r="K12" s="5">
        <f t="shared" si="1"/>
        <v>163.99999999999997</v>
      </c>
      <c r="L12" s="5"/>
    </row>
    <row r="13" spans="1:12" x14ac:dyDescent="0.25">
      <c r="A13" s="5" t="s">
        <v>109</v>
      </c>
      <c r="B13" s="5" t="s">
        <v>133</v>
      </c>
      <c r="C13" s="5">
        <v>13</v>
      </c>
      <c r="D13" s="5">
        <v>15</v>
      </c>
      <c r="E13" s="5">
        <v>9</v>
      </c>
      <c r="F13" s="5">
        <v>10</v>
      </c>
      <c r="G13" s="5"/>
      <c r="H13" s="5"/>
      <c r="I13" s="5">
        <f t="shared" ref="I13:I50" si="2">AVERAGE(C13:H13)</f>
        <v>11.75</v>
      </c>
      <c r="J13" s="5">
        <v>100</v>
      </c>
      <c r="K13" s="5">
        <f t="shared" si="1"/>
        <v>117.5</v>
      </c>
      <c r="L13" s="5"/>
    </row>
    <row r="14" spans="1:12" x14ac:dyDescent="0.25">
      <c r="A14" s="5" t="s">
        <v>110</v>
      </c>
      <c r="B14" s="5" t="s">
        <v>134</v>
      </c>
      <c r="C14" s="5"/>
      <c r="D14" s="5"/>
      <c r="E14" s="5"/>
      <c r="F14" s="5"/>
      <c r="G14" s="5"/>
      <c r="H14" s="5"/>
      <c r="I14" s="5" t="e">
        <f t="shared" si="2"/>
        <v>#DIV/0!</v>
      </c>
      <c r="J14" s="5"/>
      <c r="K14" s="5" t="e">
        <f t="shared" si="1"/>
        <v>#DIV/0!</v>
      </c>
      <c r="L14" s="5"/>
    </row>
    <row r="15" spans="1:12" x14ac:dyDescent="0.25">
      <c r="A15" s="5" t="s">
        <v>111</v>
      </c>
      <c r="B15" s="5" t="s">
        <v>135</v>
      </c>
      <c r="C15" s="5"/>
      <c r="D15" s="5"/>
      <c r="E15" s="5"/>
      <c r="F15" s="5"/>
      <c r="G15" s="5"/>
      <c r="H15" s="5"/>
      <c r="I15" s="5" t="e">
        <f t="shared" si="2"/>
        <v>#DIV/0!</v>
      </c>
      <c r="J15" s="5"/>
      <c r="K15" s="5" t="e">
        <f t="shared" si="1"/>
        <v>#DIV/0!</v>
      </c>
      <c r="L15" s="5"/>
    </row>
    <row r="16" spans="1:12" x14ac:dyDescent="0.25">
      <c r="A16" s="5" t="s">
        <v>112</v>
      </c>
      <c r="B16" s="5" t="s">
        <v>136</v>
      </c>
      <c r="C16" s="5">
        <v>11</v>
      </c>
      <c r="D16" s="5">
        <v>9</v>
      </c>
      <c r="E16" s="5">
        <v>5</v>
      </c>
      <c r="F16" s="5">
        <v>15</v>
      </c>
      <c r="G16" s="5">
        <v>9</v>
      </c>
      <c r="H16" s="5"/>
      <c r="I16" s="5">
        <f t="shared" si="2"/>
        <v>9.8000000000000007</v>
      </c>
      <c r="J16" s="5">
        <v>100</v>
      </c>
      <c r="K16" s="5">
        <f t="shared" si="1"/>
        <v>98</v>
      </c>
      <c r="L16" s="5"/>
    </row>
    <row r="17" spans="1:12" x14ac:dyDescent="0.25">
      <c r="A17" s="5" t="s">
        <v>113</v>
      </c>
      <c r="B17" s="5" t="s">
        <v>137</v>
      </c>
      <c r="C17" s="5">
        <v>4</v>
      </c>
      <c r="D17" s="5">
        <v>5</v>
      </c>
      <c r="E17" s="5">
        <v>2</v>
      </c>
      <c r="F17" s="5">
        <v>4</v>
      </c>
      <c r="G17" s="5">
        <v>1</v>
      </c>
      <c r="H17" s="5"/>
      <c r="I17" s="5">
        <f t="shared" si="2"/>
        <v>3.2</v>
      </c>
      <c r="J17" s="5">
        <v>100</v>
      </c>
      <c r="K17" s="5">
        <f t="shared" si="1"/>
        <v>32</v>
      </c>
      <c r="L17" s="5"/>
    </row>
    <row r="18" spans="1:12" x14ac:dyDescent="0.25">
      <c r="A18" s="5" t="s">
        <v>114</v>
      </c>
      <c r="B18" s="5" t="s">
        <v>138</v>
      </c>
      <c r="C18" s="5">
        <v>18</v>
      </c>
      <c r="D18" s="5">
        <v>11</v>
      </c>
      <c r="E18" s="5">
        <v>17</v>
      </c>
      <c r="F18" s="5">
        <v>17</v>
      </c>
      <c r="G18" s="5">
        <v>10</v>
      </c>
      <c r="H18" s="5"/>
      <c r="I18" s="5">
        <f t="shared" si="2"/>
        <v>14.6</v>
      </c>
      <c r="J18" s="5">
        <v>100</v>
      </c>
      <c r="K18" s="5">
        <f t="shared" si="1"/>
        <v>146</v>
      </c>
      <c r="L18" s="5"/>
    </row>
    <row r="19" spans="1:12" x14ac:dyDescent="0.25">
      <c r="A19" s="5" t="s">
        <v>115</v>
      </c>
      <c r="B19" s="5" t="s">
        <v>139</v>
      </c>
      <c r="C19" s="5"/>
      <c r="D19" s="5"/>
      <c r="E19" s="5"/>
      <c r="F19" s="5"/>
      <c r="G19" s="5"/>
      <c r="H19" s="5"/>
      <c r="I19" s="5" t="e">
        <f t="shared" si="2"/>
        <v>#DIV/0!</v>
      </c>
      <c r="J19" s="5"/>
      <c r="K19" s="5" t="e">
        <f t="shared" si="1"/>
        <v>#DIV/0!</v>
      </c>
      <c r="L19" s="5"/>
    </row>
    <row r="20" spans="1:12" x14ac:dyDescent="0.25">
      <c r="A20" s="5" t="s">
        <v>116</v>
      </c>
      <c r="B20" s="5" t="s">
        <v>140</v>
      </c>
      <c r="C20" s="5">
        <v>79</v>
      </c>
      <c r="D20" s="5">
        <v>56</v>
      </c>
      <c r="E20" s="5">
        <v>89</v>
      </c>
      <c r="F20" s="5">
        <v>81</v>
      </c>
      <c r="G20" s="5">
        <v>105</v>
      </c>
      <c r="H20" s="5"/>
      <c r="I20" s="5">
        <f t="shared" si="2"/>
        <v>82</v>
      </c>
      <c r="J20" s="5">
        <v>100</v>
      </c>
      <c r="K20" s="5">
        <f t="shared" si="1"/>
        <v>820</v>
      </c>
      <c r="L20" s="5"/>
    </row>
    <row r="21" spans="1:12" x14ac:dyDescent="0.25">
      <c r="A21" s="5" t="s">
        <v>117</v>
      </c>
      <c r="B21" s="5" t="s">
        <v>141</v>
      </c>
      <c r="C21" s="5"/>
      <c r="D21" s="5"/>
      <c r="E21" s="5"/>
      <c r="F21" s="5"/>
      <c r="G21" s="5"/>
      <c r="H21" s="5"/>
      <c r="I21" s="5" t="e">
        <f t="shared" si="2"/>
        <v>#DIV/0!</v>
      </c>
      <c r="J21" s="5"/>
      <c r="K21" s="5" t="e">
        <f t="shared" si="1"/>
        <v>#DIV/0!</v>
      </c>
      <c r="L21" s="5"/>
    </row>
    <row r="22" spans="1:12" x14ac:dyDescent="0.25">
      <c r="A22" s="5" t="s">
        <v>118</v>
      </c>
      <c r="B22" s="5" t="s">
        <v>142</v>
      </c>
      <c r="C22" s="5"/>
      <c r="D22" s="5"/>
      <c r="E22" s="5"/>
      <c r="F22" s="5"/>
      <c r="G22" s="5"/>
      <c r="H22" s="5"/>
      <c r="I22" s="5" t="e">
        <f t="shared" si="2"/>
        <v>#DIV/0!</v>
      </c>
      <c r="J22" s="5"/>
      <c r="K22" s="5" t="e">
        <f t="shared" si="1"/>
        <v>#DIV/0!</v>
      </c>
      <c r="L22" s="5"/>
    </row>
    <row r="23" spans="1:12" x14ac:dyDescent="0.25">
      <c r="A23" s="5" t="s">
        <v>119</v>
      </c>
      <c r="B23" s="5" t="s">
        <v>143</v>
      </c>
      <c r="C23" s="5"/>
      <c r="D23" s="5"/>
      <c r="E23" s="5"/>
      <c r="F23" s="5"/>
      <c r="G23" s="5"/>
      <c r="H23" s="5"/>
      <c r="I23" s="5" t="e">
        <f t="shared" si="2"/>
        <v>#DIV/0!</v>
      </c>
      <c r="J23" s="5"/>
      <c r="K23" s="5" t="e">
        <f t="shared" si="1"/>
        <v>#DIV/0!</v>
      </c>
      <c r="L23" s="5"/>
    </row>
    <row r="24" spans="1:12" x14ac:dyDescent="0.25">
      <c r="A24" s="5" t="s">
        <v>120</v>
      </c>
      <c r="B24" s="5" t="s">
        <v>144</v>
      </c>
      <c r="C24" s="5"/>
      <c r="D24" s="5"/>
      <c r="E24" s="5"/>
      <c r="F24" s="5"/>
      <c r="G24" s="5"/>
      <c r="H24" s="5"/>
      <c r="I24" s="5" t="e">
        <f t="shared" si="2"/>
        <v>#DIV/0!</v>
      </c>
      <c r="J24" s="5"/>
      <c r="K24" s="5" t="e">
        <f t="shared" si="1"/>
        <v>#DIV/0!</v>
      </c>
      <c r="L24" s="5"/>
    </row>
    <row r="25" spans="1:12" x14ac:dyDescent="0.25">
      <c r="A25" s="5" t="s">
        <v>121</v>
      </c>
      <c r="B25" s="5" t="s">
        <v>145</v>
      </c>
      <c r="C25" s="5"/>
      <c r="D25" s="5"/>
      <c r="E25" s="5"/>
      <c r="F25" s="5"/>
      <c r="G25" s="5"/>
      <c r="H25" s="5"/>
      <c r="I25" s="5" t="e">
        <f t="shared" si="2"/>
        <v>#DIV/0!</v>
      </c>
      <c r="J25" s="5"/>
      <c r="K25" s="5" t="e">
        <f t="shared" si="1"/>
        <v>#DIV/0!</v>
      </c>
      <c r="L25" s="5"/>
    </row>
    <row r="26" spans="1:12" x14ac:dyDescent="0.25">
      <c r="A26" s="5" t="s">
        <v>122</v>
      </c>
      <c r="B26" s="5" t="s">
        <v>146</v>
      </c>
      <c r="C26" s="5"/>
      <c r="D26" s="5"/>
      <c r="E26" s="5"/>
      <c r="F26" s="5"/>
      <c r="G26" s="5"/>
      <c r="H26" s="5"/>
      <c r="I26" s="5" t="e">
        <f t="shared" si="2"/>
        <v>#DIV/0!</v>
      </c>
      <c r="J26" s="5"/>
      <c r="K26" s="5" t="e">
        <f t="shared" si="1"/>
        <v>#DIV/0!</v>
      </c>
      <c r="L26" s="5"/>
    </row>
    <row r="27" spans="1:12" x14ac:dyDescent="0.25">
      <c r="A27" s="5" t="s">
        <v>147</v>
      </c>
      <c r="B27" s="5" t="s">
        <v>171</v>
      </c>
      <c r="C27" s="5"/>
      <c r="D27" s="5"/>
      <c r="E27" s="5"/>
      <c r="F27" s="5"/>
      <c r="G27" s="5"/>
      <c r="H27" s="5"/>
      <c r="I27" s="5" t="e">
        <f t="shared" si="2"/>
        <v>#DIV/0!</v>
      </c>
      <c r="J27" s="5"/>
      <c r="K27" s="5" t="e">
        <f t="shared" si="1"/>
        <v>#DIV/0!</v>
      </c>
      <c r="L27" s="5"/>
    </row>
    <row r="28" spans="1:12" x14ac:dyDescent="0.25">
      <c r="A28" s="5" t="s">
        <v>148</v>
      </c>
      <c r="B28" s="5" t="s">
        <v>172</v>
      </c>
      <c r="C28" s="5"/>
      <c r="D28" s="5"/>
      <c r="E28" s="5"/>
      <c r="F28" s="5"/>
      <c r="G28" s="5"/>
      <c r="H28" s="5"/>
      <c r="I28" s="5" t="e">
        <f t="shared" si="2"/>
        <v>#DIV/0!</v>
      </c>
      <c r="J28" s="5"/>
      <c r="K28" s="5" t="e">
        <f t="shared" si="1"/>
        <v>#DIV/0!</v>
      </c>
      <c r="L28" s="5"/>
    </row>
    <row r="29" spans="1:12" x14ac:dyDescent="0.25">
      <c r="A29" s="5" t="s">
        <v>149</v>
      </c>
      <c r="B29" s="5" t="s">
        <v>173</v>
      </c>
      <c r="C29" s="5"/>
      <c r="D29" s="5"/>
      <c r="E29" s="5"/>
      <c r="F29" s="5"/>
      <c r="G29" s="5"/>
      <c r="H29" s="5"/>
      <c r="I29" s="5" t="e">
        <f t="shared" si="2"/>
        <v>#DIV/0!</v>
      </c>
      <c r="J29" s="5"/>
      <c r="K29" s="5" t="e">
        <f t="shared" si="1"/>
        <v>#DIV/0!</v>
      </c>
      <c r="L29" s="5"/>
    </row>
    <row r="30" spans="1:12" x14ac:dyDescent="0.25">
      <c r="A30" s="5" t="s">
        <v>150</v>
      </c>
      <c r="B30" s="5" t="s">
        <v>174</v>
      </c>
      <c r="C30" s="5">
        <v>48</v>
      </c>
      <c r="D30" s="5">
        <v>40</v>
      </c>
      <c r="E30" s="5">
        <v>53</v>
      </c>
      <c r="F30" s="5">
        <v>42</v>
      </c>
      <c r="G30" s="5"/>
      <c r="H30" s="5"/>
      <c r="I30" s="5">
        <f t="shared" si="2"/>
        <v>45.75</v>
      </c>
      <c r="J30" s="5">
        <v>100</v>
      </c>
      <c r="K30" s="5">
        <f t="shared" si="1"/>
        <v>457.5</v>
      </c>
      <c r="L30" s="5"/>
    </row>
    <row r="31" spans="1:12" x14ac:dyDescent="0.25">
      <c r="A31" s="5" t="s">
        <v>151</v>
      </c>
      <c r="B31" s="5" t="s">
        <v>175</v>
      </c>
      <c r="C31" s="5">
        <v>5</v>
      </c>
      <c r="D31" s="5">
        <v>13</v>
      </c>
      <c r="E31" s="5">
        <v>19</v>
      </c>
      <c r="F31" s="5">
        <v>14</v>
      </c>
      <c r="G31" s="5"/>
      <c r="H31" s="5"/>
      <c r="I31" s="5">
        <f t="shared" si="2"/>
        <v>12.75</v>
      </c>
      <c r="J31" s="5">
        <v>100</v>
      </c>
      <c r="K31" s="5">
        <f t="shared" si="1"/>
        <v>127.5</v>
      </c>
      <c r="L31" s="5"/>
    </row>
    <row r="32" spans="1:12" x14ac:dyDescent="0.25">
      <c r="A32" s="5" t="s">
        <v>152</v>
      </c>
      <c r="B32" s="5" t="s">
        <v>176</v>
      </c>
      <c r="C32" s="5"/>
      <c r="D32" s="5"/>
      <c r="E32" s="5"/>
      <c r="F32" s="5"/>
      <c r="G32" s="5"/>
      <c r="H32" s="5"/>
      <c r="I32" s="5" t="e">
        <f t="shared" si="2"/>
        <v>#DIV/0!</v>
      </c>
      <c r="J32" s="5"/>
      <c r="K32" s="5" t="e">
        <f t="shared" si="1"/>
        <v>#DIV/0!</v>
      </c>
      <c r="L32" s="5"/>
    </row>
    <row r="33" spans="1:12" x14ac:dyDescent="0.25">
      <c r="A33" s="5" t="s">
        <v>153</v>
      </c>
      <c r="B33" s="5" t="s">
        <v>177</v>
      </c>
      <c r="C33" s="5"/>
      <c r="D33" s="5"/>
      <c r="E33" s="5"/>
      <c r="F33" s="5"/>
      <c r="G33" s="5"/>
      <c r="H33" s="5"/>
      <c r="I33" s="5" t="e">
        <f t="shared" si="2"/>
        <v>#DIV/0!</v>
      </c>
      <c r="J33" s="5"/>
      <c r="K33" s="5" t="e">
        <f t="shared" si="1"/>
        <v>#DIV/0!</v>
      </c>
      <c r="L33" s="5"/>
    </row>
    <row r="34" spans="1:12" x14ac:dyDescent="0.25">
      <c r="A34" s="5" t="s">
        <v>154</v>
      </c>
      <c r="B34" s="5" t="s">
        <v>178</v>
      </c>
      <c r="C34" s="5"/>
      <c r="D34" s="5"/>
      <c r="E34" s="5"/>
      <c r="F34" s="5"/>
      <c r="G34" s="5"/>
      <c r="H34" s="5"/>
      <c r="I34" s="5" t="e">
        <f t="shared" si="2"/>
        <v>#DIV/0!</v>
      </c>
      <c r="J34" s="5"/>
      <c r="K34" s="5" t="e">
        <f t="shared" si="1"/>
        <v>#DIV/0!</v>
      </c>
      <c r="L34" s="5"/>
    </row>
    <row r="35" spans="1:12" x14ac:dyDescent="0.25">
      <c r="A35" s="5" t="s">
        <v>155</v>
      </c>
      <c r="B35" s="5" t="s">
        <v>179</v>
      </c>
      <c r="C35" s="5"/>
      <c r="D35" s="5"/>
      <c r="E35" s="5"/>
      <c r="F35" s="5"/>
      <c r="G35" s="5"/>
      <c r="H35" s="5"/>
      <c r="I35" s="5" t="e">
        <f t="shared" si="2"/>
        <v>#DIV/0!</v>
      </c>
      <c r="J35" s="5"/>
      <c r="K35" s="5" t="e">
        <f t="shared" si="1"/>
        <v>#DIV/0!</v>
      </c>
      <c r="L35" s="5"/>
    </row>
    <row r="36" spans="1:12" x14ac:dyDescent="0.25">
      <c r="A36" s="5" t="s">
        <v>156</v>
      </c>
      <c r="B36" s="5" t="s">
        <v>180</v>
      </c>
      <c r="C36" s="5">
        <v>21</v>
      </c>
      <c r="D36" s="5">
        <v>24</v>
      </c>
      <c r="E36" s="5">
        <v>13</v>
      </c>
      <c r="F36" s="5">
        <v>21</v>
      </c>
      <c r="G36" s="5"/>
      <c r="H36" s="5"/>
      <c r="I36" s="5">
        <f t="shared" si="2"/>
        <v>19.75</v>
      </c>
      <c r="J36" s="5">
        <v>100</v>
      </c>
      <c r="K36" s="5">
        <f t="shared" si="1"/>
        <v>197.5</v>
      </c>
      <c r="L36" s="5"/>
    </row>
    <row r="37" spans="1:12" x14ac:dyDescent="0.25">
      <c r="A37" s="5" t="s">
        <v>157</v>
      </c>
      <c r="B37" s="5" t="s">
        <v>181</v>
      </c>
      <c r="C37" s="5"/>
      <c r="D37" s="5"/>
      <c r="E37" s="5"/>
      <c r="F37" s="5"/>
      <c r="G37" s="5"/>
      <c r="H37" s="5"/>
      <c r="I37" s="5" t="e">
        <f t="shared" si="2"/>
        <v>#DIV/0!</v>
      </c>
      <c r="J37" s="5"/>
      <c r="K37" s="5" t="e">
        <f t="shared" si="1"/>
        <v>#DIV/0!</v>
      </c>
      <c r="L37" s="5"/>
    </row>
    <row r="38" spans="1:12" x14ac:dyDescent="0.25">
      <c r="A38" s="5" t="s">
        <v>158</v>
      </c>
      <c r="B38" s="5" t="s">
        <v>182</v>
      </c>
      <c r="C38" s="5"/>
      <c r="D38" s="5"/>
      <c r="E38" s="5"/>
      <c r="F38" s="5"/>
      <c r="G38" s="5"/>
      <c r="H38" s="5"/>
      <c r="I38" s="5" t="e">
        <f t="shared" si="2"/>
        <v>#DIV/0!</v>
      </c>
      <c r="J38" s="5"/>
      <c r="K38" s="5" t="e">
        <f t="shared" si="1"/>
        <v>#DIV/0!</v>
      </c>
      <c r="L38" s="5"/>
    </row>
    <row r="39" spans="1:12" x14ac:dyDescent="0.25">
      <c r="A39" s="5" t="s">
        <v>159</v>
      </c>
      <c r="B39" s="5" t="s">
        <v>183</v>
      </c>
      <c r="C39" s="5"/>
      <c r="D39" s="5"/>
      <c r="E39" s="5"/>
      <c r="F39" s="5"/>
      <c r="G39" s="5"/>
      <c r="H39" s="5"/>
      <c r="I39" s="5" t="e">
        <f t="shared" si="2"/>
        <v>#DIV/0!</v>
      </c>
      <c r="J39" s="5"/>
      <c r="K39" s="5" t="e">
        <f t="shared" si="1"/>
        <v>#DIV/0!</v>
      </c>
      <c r="L39" s="5"/>
    </row>
    <row r="40" spans="1:12" x14ac:dyDescent="0.25">
      <c r="A40" s="5" t="s">
        <v>160</v>
      </c>
      <c r="B40" s="5" t="s">
        <v>184</v>
      </c>
      <c r="C40" s="5">
        <v>207</v>
      </c>
      <c r="D40" s="5"/>
      <c r="E40" s="5"/>
      <c r="F40" s="5"/>
      <c r="G40" s="5"/>
      <c r="H40" s="5"/>
      <c r="I40" s="5">
        <f t="shared" si="2"/>
        <v>207</v>
      </c>
      <c r="J40" s="5">
        <v>100</v>
      </c>
      <c r="K40" s="5">
        <f t="shared" si="1"/>
        <v>2070</v>
      </c>
      <c r="L40" s="5" t="s">
        <v>339</v>
      </c>
    </row>
    <row r="41" spans="1:12" x14ac:dyDescent="0.25">
      <c r="A41" s="5" t="s">
        <v>161</v>
      </c>
      <c r="B41" s="5" t="s">
        <v>185</v>
      </c>
      <c r="C41" s="5">
        <v>119</v>
      </c>
      <c r="D41" s="5">
        <v>88</v>
      </c>
      <c r="E41" s="5"/>
      <c r="F41" s="5"/>
      <c r="G41" s="5"/>
      <c r="H41" s="5"/>
      <c r="I41" s="5">
        <f t="shared" si="2"/>
        <v>103.5</v>
      </c>
      <c r="J41" s="5">
        <v>100</v>
      </c>
      <c r="K41" s="5">
        <f t="shared" si="1"/>
        <v>1035</v>
      </c>
      <c r="L41" s="5" t="s">
        <v>340</v>
      </c>
    </row>
    <row r="42" spans="1:12" x14ac:dyDescent="0.25">
      <c r="A42" s="5" t="s">
        <v>162</v>
      </c>
      <c r="B42" s="5" t="s">
        <v>186</v>
      </c>
      <c r="C42" s="5"/>
      <c r="D42" s="5"/>
      <c r="E42" s="5"/>
      <c r="F42" s="5"/>
      <c r="G42" s="5"/>
      <c r="H42" s="5"/>
      <c r="I42" s="5" t="e">
        <f t="shared" si="2"/>
        <v>#DIV/0!</v>
      </c>
      <c r="J42" s="5"/>
      <c r="K42" s="5" t="e">
        <f t="shared" si="1"/>
        <v>#DIV/0!</v>
      </c>
      <c r="L42" s="5"/>
    </row>
    <row r="43" spans="1:12" x14ac:dyDescent="0.25">
      <c r="A43" s="5" t="s">
        <v>163</v>
      </c>
      <c r="B43" s="5" t="s">
        <v>187</v>
      </c>
      <c r="C43" s="5"/>
      <c r="D43" s="5"/>
      <c r="E43" s="5"/>
      <c r="F43" s="5"/>
      <c r="G43" s="5"/>
      <c r="H43" s="5"/>
      <c r="I43" s="5" t="e">
        <f t="shared" si="2"/>
        <v>#DIV/0!</v>
      </c>
      <c r="J43" s="5"/>
      <c r="K43" s="5" t="e">
        <f t="shared" si="1"/>
        <v>#DIV/0!</v>
      </c>
      <c r="L43" s="5"/>
    </row>
    <row r="44" spans="1:12" x14ac:dyDescent="0.25">
      <c r="A44" s="5" t="s">
        <v>164</v>
      </c>
      <c r="B44" s="5" t="s">
        <v>188</v>
      </c>
      <c r="C44" s="5"/>
      <c r="D44" s="5"/>
      <c r="E44" s="5"/>
      <c r="F44" s="5"/>
      <c r="G44" s="5"/>
      <c r="H44" s="5"/>
      <c r="I44" s="5" t="e">
        <f t="shared" si="2"/>
        <v>#DIV/0!</v>
      </c>
      <c r="J44" s="5"/>
      <c r="K44" s="5" t="e">
        <f t="shared" si="1"/>
        <v>#DIV/0!</v>
      </c>
      <c r="L44" s="5"/>
    </row>
    <row r="45" spans="1:12" x14ac:dyDescent="0.25">
      <c r="A45" s="5" t="s">
        <v>165</v>
      </c>
      <c r="B45" s="5" t="s">
        <v>189</v>
      </c>
      <c r="C45" s="5">
        <v>250</v>
      </c>
      <c r="D45" s="5"/>
      <c r="E45" s="5"/>
      <c r="F45" s="5"/>
      <c r="G45" s="5"/>
      <c r="H45" s="5"/>
      <c r="I45" s="5">
        <f t="shared" si="2"/>
        <v>250</v>
      </c>
      <c r="J45" s="5">
        <v>100</v>
      </c>
      <c r="K45" s="5">
        <f t="shared" si="1"/>
        <v>2500</v>
      </c>
      <c r="L45" s="5" t="s">
        <v>339</v>
      </c>
    </row>
    <row r="46" spans="1:12" x14ac:dyDescent="0.25">
      <c r="A46" s="5" t="s">
        <v>166</v>
      </c>
      <c r="B46" s="5" t="s">
        <v>190</v>
      </c>
      <c r="C46" s="5"/>
      <c r="D46" s="5"/>
      <c r="E46" s="5"/>
      <c r="F46" s="5"/>
      <c r="G46" s="5"/>
      <c r="H46" s="5"/>
      <c r="I46" s="5" t="e">
        <f t="shared" si="2"/>
        <v>#DIV/0!</v>
      </c>
      <c r="J46" s="5"/>
      <c r="K46" s="5" t="e">
        <f t="shared" si="1"/>
        <v>#DIV/0!</v>
      </c>
      <c r="L46" s="5"/>
    </row>
    <row r="47" spans="1:12" x14ac:dyDescent="0.25">
      <c r="A47" s="5" t="s">
        <v>167</v>
      </c>
      <c r="B47" s="5" t="s">
        <v>191</v>
      </c>
      <c r="C47" s="5"/>
      <c r="D47" s="5"/>
      <c r="E47" s="5"/>
      <c r="F47" s="5"/>
      <c r="G47" s="5"/>
      <c r="H47" s="5"/>
      <c r="I47" s="5" t="e">
        <f t="shared" si="2"/>
        <v>#DIV/0!</v>
      </c>
      <c r="J47" s="5"/>
      <c r="K47" s="5" t="e">
        <f t="shared" si="1"/>
        <v>#DIV/0!</v>
      </c>
      <c r="L47" s="5"/>
    </row>
    <row r="48" spans="1:12" x14ac:dyDescent="0.25">
      <c r="A48" s="5" t="s">
        <v>168</v>
      </c>
      <c r="B48" s="5" t="s">
        <v>192</v>
      </c>
      <c r="C48" s="5"/>
      <c r="D48" s="5"/>
      <c r="E48" s="5"/>
      <c r="F48" s="5"/>
      <c r="G48" s="5"/>
      <c r="H48" s="5"/>
      <c r="I48" s="5" t="e">
        <f t="shared" si="2"/>
        <v>#DIV/0!</v>
      </c>
      <c r="J48" s="5"/>
      <c r="K48" s="5" t="e">
        <f t="shared" si="1"/>
        <v>#DIV/0!</v>
      </c>
      <c r="L48" s="5"/>
    </row>
    <row r="49" spans="1:12" x14ac:dyDescent="0.25">
      <c r="A49" s="5" t="s">
        <v>169</v>
      </c>
      <c r="B49" s="5" t="s">
        <v>193</v>
      </c>
      <c r="C49" s="5"/>
      <c r="D49" s="5"/>
      <c r="E49" s="5"/>
      <c r="F49" s="5"/>
      <c r="G49" s="5"/>
      <c r="H49" s="5"/>
      <c r="I49" s="5" t="e">
        <f t="shared" si="2"/>
        <v>#DIV/0!</v>
      </c>
      <c r="J49" s="5"/>
      <c r="K49" s="5" t="e">
        <f t="shared" si="1"/>
        <v>#DIV/0!</v>
      </c>
      <c r="L49" s="5"/>
    </row>
    <row r="50" spans="1:12" x14ac:dyDescent="0.25">
      <c r="A50" s="5" t="s">
        <v>170</v>
      </c>
      <c r="B50" s="5" t="s">
        <v>194</v>
      </c>
      <c r="C50" s="5"/>
      <c r="D50" s="5"/>
      <c r="E50" s="5"/>
      <c r="F50" s="5"/>
      <c r="G50" s="5"/>
      <c r="H50" s="5"/>
      <c r="I50" s="5" t="e">
        <f t="shared" si="2"/>
        <v>#DIV/0!</v>
      </c>
      <c r="J50" s="5"/>
      <c r="K50" s="5" t="e">
        <f t="shared" si="1"/>
        <v>#DIV/0!</v>
      </c>
      <c r="L5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gDNA extractions</vt:lpstr>
      <vt:lpstr>LN CFU counts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Goguen Lab</dc:creator>
  <cp:lastModifiedBy>Vivian Leung</cp:lastModifiedBy>
  <cp:lastPrinted>2015-09-02T14:56:19Z</cp:lastPrinted>
  <dcterms:created xsi:type="dcterms:W3CDTF">2015-07-16T20:05:41Z</dcterms:created>
  <dcterms:modified xsi:type="dcterms:W3CDTF">2015-09-03T18:55:37Z</dcterms:modified>
</cp:coreProperties>
</file>