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\Desktop\IN\"/>
    </mc:Choice>
  </mc:AlternateContent>
  <xr:revisionPtr revIDLastSave="0" documentId="13_ncr:1_{70A01688-18DE-43AE-A430-16F1B17C3522}" xr6:coauthVersionLast="40" xr6:coauthVersionMax="47" xr10:uidLastSave="{00000000-0000-0000-0000-000000000000}"/>
  <bookViews>
    <workbookView xWindow="0" yWindow="0" windowWidth="23040" windowHeight="9048" activeTab="2" xr2:uid="{D2369CD2-0A5D-40B6-878C-487B7BDDEEF8}"/>
  </bookViews>
  <sheets>
    <sheet name="MyTrinh" sheetId="1" r:id="rId1"/>
    <sheet name="HoangChinh" sheetId="3" r:id="rId2"/>
    <sheet name="QuocAnh" sheetId="2" r:id="rId3"/>
    <sheet name="GUI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5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3" i="1"/>
  <c r="I190" i="1"/>
  <c r="I191" i="1"/>
  <c r="I192" i="1"/>
  <c r="I193" i="1"/>
  <c r="I194" i="1"/>
  <c r="I195" i="1"/>
  <c r="I196" i="1"/>
  <c r="I197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18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B30" i="1" l="1"/>
  <c r="J137" i="2" l="1"/>
  <c r="J95" i="2"/>
  <c r="J60" i="2"/>
  <c r="J39" i="2"/>
  <c r="H178" i="3" l="1"/>
  <c r="H148" i="3"/>
  <c r="H113" i="3"/>
  <c r="H52" i="3"/>
  <c r="A30" i="1" l="1"/>
  <c r="A92" i="1" l="1"/>
  <c r="A187" i="1"/>
  <c r="A200" i="1"/>
  <c r="A234" i="1"/>
  <c r="B187" i="1"/>
  <c r="B234" i="1"/>
  <c r="B200" i="1"/>
  <c r="B92" i="1"/>
  <c r="A238" i="1" l="1"/>
  <c r="B238" i="1"/>
</calcChain>
</file>

<file path=xl/sharedStrings.xml><?xml version="1.0" encoding="utf-8"?>
<sst xmlns="http://schemas.openxmlformats.org/spreadsheetml/2006/main" count="3289" uniqueCount="1440">
  <si>
    <t>ID</t>
  </si>
  <si>
    <t>Test case name</t>
  </si>
  <si>
    <t>Precondition</t>
  </si>
  <si>
    <t>Test step</t>
  </si>
  <si>
    <t>Tested data</t>
  </si>
  <si>
    <t>Expected Result</t>
  </si>
  <si>
    <t>Actual Result</t>
  </si>
  <si>
    <t>Remark</t>
  </si>
  <si>
    <t>Danh sách nhân viên</t>
  </si>
  <si>
    <t>DSNV_01</t>
  </si>
  <si>
    <t>Textbox mã số trống</t>
  </si>
  <si>
    <t>Đăng nhập với role Admin 
Chọn Nhân sự -&gt; Nhân viên-&gt; Danh sách nhân viên</t>
  </si>
  <si>
    <t>Textbox mã số trống lúc ban đầu</t>
  </si>
  <si>
    <t>Textbox mã số được điền dữ liệu sẵn từ datagridview</t>
  </si>
  <si>
    <t>*</t>
  </si>
  <si>
    <t>DSNV_02</t>
  </si>
  <si>
    <t>Textbox mã phòng trống</t>
  </si>
  <si>
    <t>Textbox mã phòng trống lúc ban đầu</t>
  </si>
  <si>
    <t>Textbox mã phòng được điền dữ liệu sẵn từ datagridview</t>
  </si>
  <si>
    <t>DSNV_03</t>
  </si>
  <si>
    <t>Textbox mã số, mã phòng có hiển thị đúng khi chọn dữ liệu từ datagridview</t>
  </si>
  <si>
    <t>1.Chọn dữ liệu từ datagridview</t>
  </si>
  <si>
    <t>Hiển thị đúng dữ liệu</t>
  </si>
  <si>
    <t>DSNV_04</t>
  </si>
  <si>
    <t>Tìm kiếm với input là khoảng trắng vào ô textbox mã số</t>
  </si>
  <si>
    <t>1.Nhập khoảng trắng vào ô textbox mã số
2.Nhấn button tìm kiếm</t>
  </si>
  <si>
    <t>Thông báo lỗi input</t>
  </si>
  <si>
    <t>Không hiển thị kết quả tìm kiếm</t>
  </si>
  <si>
    <t>DSNV_05</t>
  </si>
  <si>
    <t>Tìm kiếm với input là khoảng trắng vào ô textbox mã phòng</t>
  </si>
  <si>
    <t>1.Nhập khoảng trắng vào ô textbox mã phòng
2.Nhấn button tìm kiếm</t>
  </si>
  <si>
    <t>Thông báo "Vui lòng nhập mã nhân viên"</t>
  </si>
  <si>
    <t>DSNV_06</t>
  </si>
  <si>
    <t>Tìm kiếm theo mã số (có dữ liệu khớp)</t>
  </si>
  <si>
    <t>1.Nhập ký tự vào ô textbox mã số
2.Nhấn button tìm kiếm</t>
  </si>
  <si>
    <t>Hiển thị kết quả tìm kiếm</t>
  </si>
  <si>
    <t>DSNV_07</t>
  </si>
  <si>
    <t>Tìm kiếm theo mã số (không có dữ liệu khớp)</t>
  </si>
  <si>
    <t>Thông báo "Không tìm thấy"</t>
  </si>
  <si>
    <t>DSNV_08</t>
  </si>
  <si>
    <t>Tìm kiếm theo mã phòng</t>
  </si>
  <si>
    <t>1.Nhập ký tự vào ô textbox mã phòng
2.Nhấn button tìm kiếm</t>
  </si>
  <si>
    <t>Cần có chức năng tìm kiếm theo mã phòng</t>
  </si>
  <si>
    <t>DSNV_09</t>
  </si>
  <si>
    <t>Tìm kiếm kết hợp (không có dữ liệu khớp</t>
  </si>
  <si>
    <t>1.Nhập ký tự vào ô textbox mã số, mã phòng
2.Nhấn button tìm kiếm</t>
  </si>
  <si>
    <t>DSNV_10</t>
  </si>
  <si>
    <t>Tìm kiếm kết hợp (có dữ liệu khớp</t>
  </si>
  <si>
    <t>Hiển thị kết quả tìm kiếm theo mã nhân viên &amp; mã phòng</t>
  </si>
  <si>
    <t>Hiển thị kết quả tìm kiếm theo mã nhân viên</t>
  </si>
  <si>
    <t>DSNV_11</t>
  </si>
  <si>
    <t>Tìm kiếm theo mã chức vụ</t>
  </si>
  <si>
    <t>1.Nhập ký tự vào ô textbox mã chức vụ
2.Nhấn button tìm kiếm</t>
  </si>
  <si>
    <t>Cần có chức năng tìm kiếm này</t>
  </si>
  <si>
    <t>Không có chức năng này</t>
  </si>
  <si>
    <t>DSNV_12</t>
  </si>
  <si>
    <t>Tìm kiếm theo số BHXH</t>
  </si>
  <si>
    <t>1.Nhập ký tự vào ô textbox mã BHXH
2.Nhấn button tìm kiếm</t>
  </si>
  <si>
    <t>DSNV_13</t>
  </si>
  <si>
    <t>Nhập ký tự vượt mức cho phép vào textbox mã số</t>
  </si>
  <si>
    <t>1.Nhập ký tự vượt mức cho phép vào textbox mã số</t>
  </si>
  <si>
    <t>Thông báo "ít hơn hoặc bằng 10 ký tự"</t>
  </si>
  <si>
    <t>Không thông báo</t>
  </si>
  <si>
    <t>DSNV_14</t>
  </si>
  <si>
    <t>Nhập ký tự vượt mức cho phép vào textbox mã phòng</t>
  </si>
  <si>
    <t>1.Nhập ký tự vượt mức cho phép vào textbox mã phòng</t>
  </si>
  <si>
    <t>DSNV_15</t>
  </si>
  <si>
    <t>Button Xem chi tiết các trường default</t>
  </si>
  <si>
    <t>1.Chọn dữ liệu từ datagridview
2.Nhấn button Xem chi tiết</t>
  </si>
  <si>
    <t>Đến form chi tiết nhân viên</t>
  </si>
  <si>
    <t>DSNV_16</t>
  </si>
  <si>
    <t>Button Xem chi tiết các trường được thêm</t>
  </si>
  <si>
    <t>Crash ứng dụng</t>
  </si>
  <si>
    <t>DSNV_17</t>
  </si>
  <si>
    <t>Button Làm mới</t>
  </si>
  <si>
    <t>Cần có button làm mới để refresh dữ liệu</t>
  </si>
  <si>
    <t>DSNV_18</t>
  </si>
  <si>
    <t>Button Quay lại</t>
  </si>
  <si>
    <t>1.Nhấn button Quay lại</t>
  </si>
  <si>
    <t>Quay lại form quản lý</t>
  </si>
  <si>
    <t>DSNV_19</t>
  </si>
  <si>
    <t>Zoom in form</t>
  </si>
  <si>
    <t>1.Nhấn icon zoom in</t>
  </si>
  <si>
    <t>Các đối tượng cần được căn giữa màn hình</t>
  </si>
  <si>
    <t>Các đối tượng được căn trái màn hình</t>
  </si>
  <si>
    <t>DSNV_20</t>
  </si>
  <si>
    <t>Zoom out form</t>
  </si>
  <si>
    <t>1.Nhấn giữ chuột thu nhỏ form</t>
  </si>
  <si>
    <t>Form cần được reponsive</t>
  </si>
  <si>
    <t>Thông tin bị che</t>
  </si>
  <si>
    <t>DSNV_21</t>
  </si>
  <si>
    <t>Table danh sách nhân viên</t>
  </si>
  <si>
    <t>Hiển thị cả kết quả thêm nhân viên lỗi</t>
  </si>
  <si>
    <t>DSNV_22</t>
  </si>
  <si>
    <t>Có sắp xếp</t>
  </si>
  <si>
    <t>DSNV_23</t>
  </si>
  <si>
    <t>Sắp xếp dữ liệu nhân viên tăng/giảm dần theo từng cột trong table</t>
  </si>
  <si>
    <t>Cần có chức năng này</t>
  </si>
  <si>
    <t>DSNV_24</t>
  </si>
  <si>
    <t>Xóa thông tin nhân viên</t>
  </si>
  <si>
    <t>DSNV_25</t>
  </si>
  <si>
    <t>Xuất dữ liệu thành file excel/pdf</t>
  </si>
  <si>
    <t>Cần có chức năng xuất dữ liệu thành file excel/pdf</t>
  </si>
  <si>
    <t>Chi tiết nhân viên</t>
  </si>
  <si>
    <t>CTNV_01</t>
  </si>
  <si>
    <t>Hình ảnh nhân viên</t>
  </si>
  <si>
    <t>Đăng nhập với role Admin 
Chọn Nhân sự -&gt; Nhân viên-&gt; Danh sách nhân viên-&gt;Xem chi tiết</t>
  </si>
  <si>
    <t>Cần có hình ảnh nhân viên</t>
  </si>
  <si>
    <t>Chưa xử lý</t>
  </si>
  <si>
    <t>CTNV_02</t>
  </si>
  <si>
    <t>Cập nhật ngày sinh</t>
  </si>
  <si>
    <t>1.Cập nhật ngày sinh
2.Nhấn nút cập nhật</t>
  </si>
  <si>
    <t>Cập nhật được</t>
  </si>
  <si>
    <t>CTNV_03</t>
  </si>
  <si>
    <t>Kiểm tra năm sinh</t>
  </si>
  <si>
    <t>1.Nhập năm sinh</t>
  </si>
  <si>
    <t>Cần kiểm tra</t>
  </si>
  <si>
    <t>Không kiểm tra</t>
  </si>
  <si>
    <t>CTNV_04</t>
  </si>
  <si>
    <t>Cập nhật họ tên</t>
  </si>
  <si>
    <t>1.Cập nhật họ tên
2.Nhấn nút cập nhật</t>
  </si>
  <si>
    <t>Không cập nhật</t>
  </si>
  <si>
    <t>CTNV_05</t>
  </si>
  <si>
    <t>Cập nhật nơi sinh</t>
  </si>
  <si>
    <t>1.Cập nhật nơi sinh
2.Nhấn nút cập nhật</t>
  </si>
  <si>
    <t>CTNV_06</t>
  </si>
  <si>
    <t>Nhập ký tự vượt mức cho phép vào textbox nơi sinh</t>
  </si>
  <si>
    <t>Thông báo "ít hoặc bằng 50 ký tự"</t>
  </si>
  <si>
    <t>CTNV_07</t>
  </si>
  <si>
    <t>Nhập khoảng trắng vào textbox nơi sinh</t>
  </si>
  <si>
    <t>1.Nhập khoảng trắng vào textbox nơi sinh
2.Nhấn nút cập nhật</t>
  </si>
  <si>
    <t>CTNV_08</t>
  </si>
  <si>
    <t>Nhập null vào textbox nơi sinh</t>
  </si>
  <si>
    <t>1.Nhập null vào textbox nơi sinh
2.Nhấn nút cập nhật</t>
  </si>
  <si>
    <t>CTNV_09</t>
  </si>
  <si>
    <t>Cập nhật giới tính</t>
  </si>
  <si>
    <t>1.Cập nhật giới tính
2.Nhấn nút cập nhật</t>
  </si>
  <si>
    <t>CTNV_10</t>
  </si>
  <si>
    <t>Cập nhật số BHXH</t>
  </si>
  <si>
    <t>1.Cập nhật số BHXH
2.Nhấn nút cập nhật</t>
  </si>
  <si>
    <t>CTNV_11</t>
  </si>
  <si>
    <t>Textbox nơi công tác</t>
  </si>
  <si>
    <t>Không cho phép tương tác</t>
  </si>
  <si>
    <t>Vẫn có thể trỏ chuột và nhập liệu</t>
  </si>
  <si>
    <t>CTNV_12</t>
  </si>
  <si>
    <t>Cập nhật nguyên quán</t>
  </si>
  <si>
    <t>1.Cập nhật nguyên quán
2.Nhấn nút cập nhật</t>
  </si>
  <si>
    <t>CTNV_13</t>
  </si>
  <si>
    <t>Nhập ký tự vượt mức cho phép vào textbox nguyên quán</t>
  </si>
  <si>
    <t>CTNV_14</t>
  </si>
  <si>
    <t>Nhập khoảng trắng vào textbox nguyên quán</t>
  </si>
  <si>
    <t>1.Nhập khoảng trắng vào textbox nguyên quán
2.Nhấn nút cập nhật</t>
  </si>
  <si>
    <t>CTNV_15</t>
  </si>
  <si>
    <t>Nhập null vào textbox nguyên quán</t>
  </si>
  <si>
    <t>1.Nhập null vào textbox nguyên quán
2.Nhấn nút cập nhật</t>
  </si>
  <si>
    <t>CTNV_16</t>
  </si>
  <si>
    <t>Cập nhật hộ khẩu thường trú</t>
  </si>
  <si>
    <t>1.Cập nhật hộ khẩu thường trú
2.Nhấn nút cập nhật</t>
  </si>
  <si>
    <t>CTNV_17</t>
  </si>
  <si>
    <t>Nhập ký tự vượt mức cho phép vào textbox hộ khẩu thường trú</t>
  </si>
  <si>
    <t>Thông báo "ít hoặc bằng 80 ký tự"</t>
  </si>
  <si>
    <t>CTNV_18</t>
  </si>
  <si>
    <t>Nhập khoảng trắng vào textbox hộ khẩu thường trú</t>
  </si>
  <si>
    <t>1.Nhập khoảng trắng vào textbox hộ khẩu thường trú
2.Nhấn nút cập nhật</t>
  </si>
  <si>
    <t>CTNV_19</t>
  </si>
  <si>
    <t>Nhập null vào textbox hộ khẩu thường trú</t>
  </si>
  <si>
    <t>1.Nhập null vào textbox hộ khẩu thường trú
2.Nhấn nút cập nhật</t>
  </si>
  <si>
    <t>CTNV_20</t>
  </si>
  <si>
    <t>Cập nhật hộ khẩu tạm trú</t>
  </si>
  <si>
    <t>1.Cập nhật hộ khẩu tạm trú
2.Nhấn nút cập nhật</t>
  </si>
  <si>
    <t>CTNV_21</t>
  </si>
  <si>
    <t>Nhập ký tự vượt mức cho phép vào textbox hộ khẩu tạm trú</t>
  </si>
  <si>
    <t>CTNV_22</t>
  </si>
  <si>
    <t>Nhập khoảng trắng vào textbox hộ khẩu tạm trú</t>
  </si>
  <si>
    <t>1.Nhập khoảng trắng vào textbox hộ khẩu tạm trú
2.Nhấn nút cập nhật</t>
  </si>
  <si>
    <t>CTNV_23</t>
  </si>
  <si>
    <t>Nhập null vào textbox hộ khẩu tạm trú</t>
  </si>
  <si>
    <t>1.Nhập null vào textbox hộ khẩu tạm trú
2.Nhấn nút cập nhật</t>
  </si>
  <si>
    <t>CTNV_24</t>
  </si>
  <si>
    <t>Cập nhật CMND/CCCD</t>
  </si>
  <si>
    <t>1.Cập nhật CMND/CCCD
2.Nhấn nút cập nhật</t>
  </si>
  <si>
    <t>Cho phép cập nhật</t>
  </si>
  <si>
    <t>Không cho trỏ chuột</t>
  </si>
  <si>
    <t>CTNV_25</t>
  </si>
  <si>
    <t>Cập nhật ngày cấp</t>
  </si>
  <si>
    <t>1.Cập nhật ngày cấp
2.Nhấn nút cập nhật</t>
  </si>
  <si>
    <t>CTNV_26</t>
  </si>
  <si>
    <t>Cập nhật nơi cấp</t>
  </si>
  <si>
    <t>1.Cập nhật nơi cấp
2.Nhấn nút cập nhật</t>
  </si>
  <si>
    <t>CTNV_27</t>
  </si>
  <si>
    <t>Nhập ký tự vượt mức cho phép vào textbox nơi cấp</t>
  </si>
  <si>
    <t>CTNV_28</t>
  </si>
  <si>
    <t>Nhập khoảng trắng vào textbox nơi cấp</t>
  </si>
  <si>
    <t>1.Nhập khoảng trắng vào textbox nơi cấp
2.Nhấn nút cập nhật</t>
  </si>
  <si>
    <t>CTNV_29</t>
  </si>
  <si>
    <t>Nhập null vào textbox nơi cấp</t>
  </si>
  <si>
    <t>1.Nhập null vào textbox nơi cấp
2.Nhấn nút cập nhật</t>
  </si>
  <si>
    <t>CTNV_30</t>
  </si>
  <si>
    <t>Cập nhật quốc tịch</t>
  </si>
  <si>
    <t>1.Cập nhật quốc tịch
2.Nhấn nút cập nhật</t>
  </si>
  <si>
    <t>CTNV_31</t>
  </si>
  <si>
    <t>Nhập ký tự vượt mức cho phép vào textbox quốc tịch</t>
  </si>
  <si>
    <t>Thông báo "ít hoặc bằng 20 ký tự"</t>
  </si>
  <si>
    <t>CTNV_32</t>
  </si>
  <si>
    <t>Nhập khoảng trắng vào textbox quốc tịch</t>
  </si>
  <si>
    <t>1.Nhập khoảng trắng vào textbox quốc tịch
2.Nhấn nút cập nhật</t>
  </si>
  <si>
    <t>CTNV_33</t>
  </si>
  <si>
    <t>Nhập null vào textbox quốc tịch</t>
  </si>
  <si>
    <t>1.Nhập null vào textbox quốc tịch
2.Nhấn nút cập nhật</t>
  </si>
  <si>
    <t>CTNV_34</t>
  </si>
  <si>
    <t>Cập nhật tôn giáo</t>
  </si>
  <si>
    <t>1.Cập nhật tôn giáo
2.Nhấn nút cập nhật</t>
  </si>
  <si>
    <t>CTNV_35</t>
  </si>
  <si>
    <t>Nhập ký tự vượt mức cho phép vào textbox tôn giáo</t>
  </si>
  <si>
    <t>CTNV_36</t>
  </si>
  <si>
    <t>Nhập khoảng trắng vào textbox tôn giáo</t>
  </si>
  <si>
    <t>1.Nhập khoảng trắng vào textbox tôn giáo
2.Nhấn nút cập nhật</t>
  </si>
  <si>
    <t>CTNV_37</t>
  </si>
  <si>
    <t>Nhập null vào textbox tôn giáo</t>
  </si>
  <si>
    <t>1.Nhập null vào textbox tôn giáo
2.Nhấn nút cập nhật</t>
  </si>
  <si>
    <t>CTNV_38</t>
  </si>
  <si>
    <t>Cập nhật ngày vào đoàn</t>
  </si>
  <si>
    <t>1.Cập nhật ngày vào đoàn
2.Nhấn nút cập nhật</t>
  </si>
  <si>
    <t>CTNV_39</t>
  </si>
  <si>
    <t>Cập nhật ngày vào đảng</t>
  </si>
  <si>
    <t>1.Cập nhật ngày vào đảng
2.Nhấn nút cập nhật</t>
  </si>
  <si>
    <t>CTNV_40</t>
  </si>
  <si>
    <t>Cập nhật học vấn</t>
  </si>
  <si>
    <t>1.Cập nhật học vấn
2.Nhấn nút cập nhật</t>
  </si>
  <si>
    <t>CTNV_41</t>
  </si>
  <si>
    <t>Nhập ký tự vượt mức cho phép vào textbox học vấn</t>
  </si>
  <si>
    <t>CTNV_42</t>
  </si>
  <si>
    <t>Nhập khoảng trắng vào textbox học vấn</t>
  </si>
  <si>
    <t>1.Nhập khoảng trắng vào textbox học vấn
2.Nhấn nút cập nhật</t>
  </si>
  <si>
    <t>CTNV_43</t>
  </si>
  <si>
    <t>Nhập null vào textbox học vấn</t>
  </si>
  <si>
    <t>1.Nhập null vào textbox học vấn
2.Nhấn nút cập nhật</t>
  </si>
  <si>
    <t>CTNV_44</t>
  </si>
  <si>
    <t>Cập nhật chuyên môn</t>
  </si>
  <si>
    <t>1.Cập nhật chuyên môn
2.Nhấn nút cập nhật</t>
  </si>
  <si>
    <t>CTNV_45</t>
  </si>
  <si>
    <t>Nhập ký tự vượt mức cho phép vào textbox chuyên môn</t>
  </si>
  <si>
    <t>CTNV_46</t>
  </si>
  <si>
    <t>Nhập khoảng trắng vào textbox chuyên môn</t>
  </si>
  <si>
    <t>1.Nhập khoảng trắng vào textbox chuyên môn
2.Nhấn nút cập nhật</t>
  </si>
  <si>
    <t>CTNV_47</t>
  </si>
  <si>
    <t>Nhập null vào textbox chuyên môn</t>
  </si>
  <si>
    <t>1.Nhập null vào textbox chuyên môn
2.Nhấn nút cập nhật</t>
  </si>
  <si>
    <t>CTNV_48</t>
  </si>
  <si>
    <t>Cập nhật ngoại ngữ</t>
  </si>
  <si>
    <t>1.Cập nhật ngoại ngữ
2.Nhấn nút cập nhật</t>
  </si>
  <si>
    <t>CTNV_49</t>
  </si>
  <si>
    <t>Nhập ký tự vượt mức cho phép vào textbox ngoại ngữ</t>
  </si>
  <si>
    <t>CTNV_50</t>
  </si>
  <si>
    <t>Nhập khoảng trắng vào textbox ngoại ngữ</t>
  </si>
  <si>
    <t>1.Nhập khoảng trắng vào textbox ngoại ngữ
2.Nhấn nút cập nhật</t>
  </si>
  <si>
    <t>CTNV_51</t>
  </si>
  <si>
    <t>Nhập null vào textbox ngoại ngữ</t>
  </si>
  <si>
    <t>1.Nhập null vào textbox ngoại ngữ
2.Nhấn nút cập nhật</t>
  </si>
  <si>
    <t>CTNV_52</t>
  </si>
  <si>
    <t>Table quá trình công tác</t>
  </si>
  <si>
    <t>CTNV_53</t>
  </si>
  <si>
    <t>Table nhà ở tập thể</t>
  </si>
  <si>
    <t>CTNV_54</t>
  </si>
  <si>
    <t>Table thân nhân</t>
  </si>
  <si>
    <t>CTNV_55</t>
  </si>
  <si>
    <t>Thêm nhân viên</t>
  </si>
  <si>
    <t>ThemNV_01</t>
  </si>
  <si>
    <t>Số QDDK</t>
  </si>
  <si>
    <t>Đăng nhập với role Admin 
Chọn Nhân sự -&gt; Danh sách nhà tập thể -&gt; Đăng ký</t>
  </si>
  <si>
    <t>Số QDDK tăng tự động</t>
  </si>
  <si>
    <t>Tự nhập số QDDK</t>
  </si>
  <si>
    <t>ThemNV_02</t>
  </si>
  <si>
    <t>Nhập dãy số vào textbox SQD</t>
  </si>
  <si>
    <t>Đăng nhập với role Admin 
Chọn Nhân sự -&gt; Nhân viên-&gt; Thêm nhân viên</t>
  </si>
  <si>
    <t>1.Nhập dãy số vào textbox SQD
2.Nhấn button xác nhận</t>
  </si>
  <si>
    <t>Thông báo "Vui lòng điền đầy đủ thông tin"</t>
  </si>
  <si>
    <t>2 thông báo liên tiếp</t>
  </si>
  <si>
    <t>ThemNV_03</t>
  </si>
  <si>
    <t>Textbox mã số nhân viên</t>
  </si>
  <si>
    <t>Mã số NV tăng tự động</t>
  </si>
  <si>
    <t>Tự nhập số mã số NV</t>
  </si>
  <si>
    <t>ThemNV_04</t>
  </si>
  <si>
    <t>Kiểm tra null với các textbox</t>
  </si>
  <si>
    <t>Có kiểm tra</t>
  </si>
  <si>
    <t>ThemNV_05</t>
  </si>
  <si>
    <t>Nhập ký tự vào textbox mã số NV</t>
  </si>
  <si>
    <t>1.Nhập ký tự vào textbox mã số NV
2.Điền đủ fields không vi phạm điều kiện
3.Nhấn nút xác nhận</t>
  </si>
  <si>
    <t>Lưu thành công</t>
  </si>
  <si>
    <t>ThemNV_06</t>
  </si>
  <si>
    <t>Nhập ký tự vượt mức tối đa vào textbox mã nhân viên</t>
  </si>
  <si>
    <t>Thông báo "bằng 10 ký tự"</t>
  </si>
  <si>
    <t>ThemNV_07</t>
  </si>
  <si>
    <t>Nhập dãy số vào textbox mã số NV</t>
  </si>
  <si>
    <t>1.Nhập dãy số vào textbox mã số NV
2.Điền đủ fields không vi phạm điều kiện
3.Nhấn nút xác nhận</t>
  </si>
  <si>
    <t>Thông báo "Nhập sai định dạng"</t>
  </si>
  <si>
    <t>ThemNV_08</t>
  </si>
  <si>
    <t>Nhập dãy số vượt mức tối đa vào textbox mã nhân viên</t>
  </si>
  <si>
    <t>ThemNV_09</t>
  </si>
  <si>
    <t>ThemNV_10</t>
  </si>
  <si>
    <t>Các textbox tự động điền khi nhập đúng mã chức vụ, mã phòng</t>
  </si>
  <si>
    <t>1.Nhập mã chức, mã phòng có tồn tại</t>
  </si>
  <si>
    <t>Vẫn có thể trỏ chuột</t>
  </si>
  <si>
    <t>ThemNV_11</t>
  </si>
  <si>
    <t>Nhập sai mã chức vụ</t>
  </si>
  <si>
    <t>1.Nhập sai mã chức vụ</t>
  </si>
  <si>
    <t>Thông báo "Không tìm thấy mã chức vụ"</t>
  </si>
  <si>
    <t>Crash ứng dụng. Sau đó thông báo "Không tìm thấy mã chức vụ"</t>
  </si>
  <si>
    <t>ThemNV_12</t>
  </si>
  <si>
    <t>Nhập sai mã chức vụ rồi nhập lại đúng mã chức vụ</t>
  </si>
  <si>
    <t>1.Nhập sai mã chức vụ
2.Nhập đúng mã chức vụ</t>
  </si>
  <si>
    <t>Tự động điền dữ liệu vào textbox chức vụ</t>
  </si>
  <si>
    <t>ThemNV_13</t>
  </si>
  <si>
    <t>Nhập sai mã phòng</t>
  </si>
  <si>
    <t>1.Nhập sai mã phòng</t>
  </si>
  <si>
    <t>Thông báo "Không tìm thấy mã phòng"</t>
  </si>
  <si>
    <t>Crash ứng dụng. Sau đó thông báo "Không tìm thấy mã phòng"</t>
  </si>
  <si>
    <t>ThemNV_14</t>
  </si>
  <si>
    <t>Nhập sai mã phòng rồi nhập lại đúng mã phòng</t>
  </si>
  <si>
    <t>1.Nhập sai mã phòng
2.Nhập đúng mã phòng</t>
  </si>
  <si>
    <t>Tự động điền dữ liệu vào textbox nơi công tác</t>
  </si>
  <si>
    <t>ThemNV_15</t>
  </si>
  <si>
    <t>Textbox chức vụ</t>
  </si>
  <si>
    <t>Vẫn có thể nhập liệu</t>
  </si>
  <si>
    <t>Không cho phép trỏ chuột</t>
  </si>
  <si>
    <t>ThemNV_16</t>
  </si>
  <si>
    <t>ThemNV_17</t>
  </si>
  <si>
    <t>Điền đủ fields quên chọn giới tính</t>
  </si>
  <si>
    <t>1.Điền đủ fields
2.Quên chọn giới tính
3.Nhấn nút xác nhận</t>
  </si>
  <si>
    <t>Thông báo "Vui lòng điền đủ fields"</t>
  </si>
  <si>
    <t>ThemNV_18</t>
  </si>
  <si>
    <t>Datepicker ngày sinh</t>
  </si>
  <si>
    <t>1.Điền đủ fields
2.Nhấn nút xác nhận</t>
  </si>
  <si>
    <t>Cần lưu được vào DB</t>
  </si>
  <si>
    <t>Crash ứng dụng khi lưu vào DB</t>
  </si>
  <si>
    <t>ThemNV_19</t>
  </si>
  <si>
    <t>Datepicker ngày cấp</t>
  </si>
  <si>
    <t>ThemNV_20</t>
  </si>
  <si>
    <t>Datepicker ngày vào đoàn</t>
  </si>
  <si>
    <t>ThemNV_21</t>
  </si>
  <si>
    <t>Datepicker ngày vào đảng</t>
  </si>
  <si>
    <t>ThemNV_22</t>
  </si>
  <si>
    <t>Nhập ký tự vào textbox họ tên</t>
  </si>
  <si>
    <t>1.Điền đủ fields không vi phạm điều kiện
2.Nhấn nút xác nhận</t>
  </si>
  <si>
    <t>ThemNV_23</t>
  </si>
  <si>
    <t>Nhập ký tự vượt mức tối đa vào textbox họ tên</t>
  </si>
  <si>
    <t>Thông báo "ít hơn hoặc bằng 50 ký tự"</t>
  </si>
  <si>
    <t>ThemNV_24</t>
  </si>
  <si>
    <t>Nhập dãy số vào textbox họ tên</t>
  </si>
  <si>
    <t>1.Nhập dãy số vào textbox họ tên
2.Điền đủ fields không vi phạm điều kiện
3.Nhấn nút xác nhận</t>
  </si>
  <si>
    <t>ThemNV_25</t>
  </si>
  <si>
    <t>Nhập dãy số vượt mức tối đa vào textbox họ tên</t>
  </si>
  <si>
    <t>ThemNV_26</t>
  </si>
  <si>
    <t>Nhập khoảng trắng vào textbox họ tên</t>
  </si>
  <si>
    <t>1.Nhập khoảng trắng vào textbox họ tên
2.Điền đủ fields không vi phạm điều kiện
3.Nhấn nút xác nhận</t>
  </si>
  <si>
    <t>ThemNV_27</t>
  </si>
  <si>
    <t>Nhập ký tự vào textbox nơi sinh</t>
  </si>
  <si>
    <t>ThemNV_28</t>
  </si>
  <si>
    <t>Nhập ký tự vượt mức tối đa vào textbox nơi sinh</t>
  </si>
  <si>
    <t>ThemNV_29</t>
  </si>
  <si>
    <t>Nhập dãy số vào textbox nơi sinh</t>
  </si>
  <si>
    <t>1.Nhập dãy số vào textbox nơi sinh
2.Điền đủ fields không vi phạm điều kiện
3.Nhấn nút xác nhận</t>
  </si>
  <si>
    <t>ThemNV_30</t>
  </si>
  <si>
    <t>Nhập dãy số vượt mức tối đa vào textbox nơi sinh</t>
  </si>
  <si>
    <t>ThemNV_31</t>
  </si>
  <si>
    <t>1.Nhập khoảng trắng vào textbox nơi sinh
2.Điền đủ fields không vi phạm điều kiện
3.Nhấn nút xác nhận</t>
  </si>
  <si>
    <t>ThemNV_32</t>
  </si>
  <si>
    <t>Nhập ký tự vào textbox nguyên quán</t>
  </si>
  <si>
    <t>ThemNV_33</t>
  </si>
  <si>
    <t>Nhập ký tự vượt mức tối đa vào textbox nguyên quán</t>
  </si>
  <si>
    <t>ThemNV_34</t>
  </si>
  <si>
    <t>Nhập dãy số vào textbox nguyên quán</t>
  </si>
  <si>
    <t>1.Nhập dãy số vào textbox nguyên quán
2.Điền đủ fields không vi phạm điều kiện
3.Nhấn nút xác nhận</t>
  </si>
  <si>
    <t>ThemNV_35</t>
  </si>
  <si>
    <t>Nhập dãy số vượt mức tối đa vào textbox nguyên quán</t>
  </si>
  <si>
    <t>ThemNV_36</t>
  </si>
  <si>
    <t>1.Nhập khoảng trắng vào textbox nguyên quán
2.Điền đủ fields không vi phạm điều kiện
3.Nhấn nút xác nhận</t>
  </si>
  <si>
    <t>ThemNV_37</t>
  </si>
  <si>
    <t>Nhập ký tự vào textbox hộ khẩu thường trú</t>
  </si>
  <si>
    <t>ThemNV_38</t>
  </si>
  <si>
    <t>Nhập ký tự vượt mức tối đa vào textbox hộ khẩu thường trú</t>
  </si>
  <si>
    <t>Thông báo "ít hơn hoặc bằng 100 ký tự"</t>
  </si>
  <si>
    <t>ThemNV_39</t>
  </si>
  <si>
    <t>Nhập dãy số vào textbox hộ khẩu thường trú</t>
  </si>
  <si>
    <t>1.Nhập dãy số vào textbox hộ khẩu thường trú
2.Điền đủ fields không vi phạm điều kiện
3.Nhấn nút xác nhận</t>
  </si>
  <si>
    <t>ThemNV_40</t>
  </si>
  <si>
    <t>Nhập dãy số vượt mức tối đa vào textbox hộ khẩu thường trú</t>
  </si>
  <si>
    <t>ThemNV_41</t>
  </si>
  <si>
    <t>1.Nhập khoảng trắng vào textbox hộ khẩu thường trú
2.Điền đủ fields không vi phạm điều kiện
3.Nhấn nút xác nhận</t>
  </si>
  <si>
    <t>ThemNV_42</t>
  </si>
  <si>
    <t>Nhập ký tự vào textbox hộ khẩu tạm trú</t>
  </si>
  <si>
    <t>ThemNV_43</t>
  </si>
  <si>
    <t>Nhập ký tự vượt mức tối đa vào textbox hộ khẩu tạm trú</t>
  </si>
  <si>
    <t>ThemNV_44</t>
  </si>
  <si>
    <t>Nhập dãy số vào textbox hộ khẩu tạm trú</t>
  </si>
  <si>
    <t>1.Nhập dãy số vào textbox hộ khẩu tạm trú
2.Điền đủ fields không vi phạm điều kiện
3.Nhấn nút xác nhận</t>
  </si>
  <si>
    <t>ThemNV_45</t>
  </si>
  <si>
    <t>Nhập dãy số vượt mức tối đa vào textbox hộ khẩu tạm trú</t>
  </si>
  <si>
    <t>ThemNV_46</t>
  </si>
  <si>
    <t>1.Nhập khoảng trắng vào textbox hộ khẩu tạm trú
2.Điền đủ fields không vi phạm điều kiện
3.Nhấn nút xác nhận</t>
  </si>
  <si>
    <t>ThemNV_47</t>
  </si>
  <si>
    <t>Nhập ký tự chữ vào CMND/CCCD</t>
  </si>
  <si>
    <t>1.Nhập ký tự chữ vào CMND/CCCD
2.Điền đủ fields không vi phạm điều kiện
3.Nhấn nút xác nhận</t>
  </si>
  <si>
    <t>ThemNV_48</t>
  </si>
  <si>
    <t>Nhập ký tự số vào CMND/CCCD</t>
  </si>
  <si>
    <t>1.Nhập ký tự số vào CMND/CCCD
2.Điền đủ fields không vi phạm điều kiện
3.Nhấn nút xác nhận</t>
  </si>
  <si>
    <t>ThemNV_49</t>
  </si>
  <si>
    <t>Nhập dãy số vượt mức tối đa vào textbox CCCD/CMND</t>
  </si>
  <si>
    <t>Thông báo "CMND/CCCD ít hơn hoặc bằng 12 số"</t>
  </si>
  <si>
    <t>ThemNV_50</t>
  </si>
  <si>
    <t>Nhập ký tự vào textbox quốc tịch</t>
  </si>
  <si>
    <t>ThemNV_51</t>
  </si>
  <si>
    <t>Nhập ký tự vượt mức tối đa vào textbox quốc tịch</t>
  </si>
  <si>
    <t>ThemNV_52</t>
  </si>
  <si>
    <t>Nhập dãy số vào textbox quốc tịch</t>
  </si>
  <si>
    <t>1.Nhập dãy số vào textbox quốc tịch
2.Điền đủ fields không vi phạm điều kiện
3.Nhấn nút xác nhận</t>
  </si>
  <si>
    <t>ThemNV_53</t>
  </si>
  <si>
    <t>Nhập dãy số vượt mức tối đa vào textbox quốc tịch</t>
  </si>
  <si>
    <t>ThemNV_54</t>
  </si>
  <si>
    <t>1.Nhập khoảng trắng vào textbox quốc tịch
2.Điền đủ fields không vi phạm điều kiện
3.Nhấn nút xác nhận</t>
  </si>
  <si>
    <t>ThemNV_55</t>
  </si>
  <si>
    <t>Nhập ký tự vào textbox trình độ học vấn</t>
  </si>
  <si>
    <t>ThemNV_56</t>
  </si>
  <si>
    <t>Nhập ký tự vượt mức tối đa vào textbox trình độ học vấn</t>
  </si>
  <si>
    <t>ThemNV_57</t>
  </si>
  <si>
    <t>Nhập dãy số vào textbox trình độ học vấn</t>
  </si>
  <si>
    <t>1.Nhập dãy số vào textbox trình độ học vấn
2.Điền đủ fields không vi phạm điều kiện
3.Nhấn nút xác nhận</t>
  </si>
  <si>
    <t>ThemNV_58</t>
  </si>
  <si>
    <t>Nhập dãy số vượt mức tối đa vào textbox trình độ học vấn</t>
  </si>
  <si>
    <t>ThemNV_59</t>
  </si>
  <si>
    <t>Nhập khoảng trắng vào textbox trình độ học vấn</t>
  </si>
  <si>
    <t>1.Nhập khoảng trắng vào textbox trình độ học vấn
2.Điền đủ fields không vi phạm điều kiện
3.Nhấn nút xác nhận</t>
  </si>
  <si>
    <t>ThemNV_60</t>
  </si>
  <si>
    <t>Nhập ký tự vào textbox trình độ chuyên môn</t>
  </si>
  <si>
    <t>ThemNV_61</t>
  </si>
  <si>
    <t>Nhập ký tự vượt mức tối đa vào textbox trình độ chuyên môn</t>
  </si>
  <si>
    <t>ThemNV_62</t>
  </si>
  <si>
    <t>Nhập dãy số vào textbox trình độ chuyên môn</t>
  </si>
  <si>
    <t>1.Nhập dãy số vào textbox trình độ chuyên môn
2.Điền đủ fields không vi phạm điều kiện
3.Nhấn nút xác nhận</t>
  </si>
  <si>
    <t>ThemNV_63</t>
  </si>
  <si>
    <t>Nhập dãy số vượt mức tối đa vào textbox trình độ chuyên môn</t>
  </si>
  <si>
    <t>ThemNV_64</t>
  </si>
  <si>
    <t>Nhập khoảng trắng vào textbox trình độ chuyên môn</t>
  </si>
  <si>
    <t>1.Nhập khoảng trắng vào textbox trình độ chuyên môn
2.Điền đủ fields không vi phạm điều kiện
3.Nhấn nút xác nhận</t>
  </si>
  <si>
    <t>ThemNV_65</t>
  </si>
  <si>
    <t>Nhập ký tự vào textbox nơi ở nhà tập thể</t>
  </si>
  <si>
    <t>ThemNV_66</t>
  </si>
  <si>
    <t>Nhập ký tự vượt mức tối đa vào textbox nơi ở nhà tập thể</t>
  </si>
  <si>
    <t>ThemNV_67</t>
  </si>
  <si>
    <t>Nhập dãy số vào textbox nơi ở nhà tập thể</t>
  </si>
  <si>
    <t>1.Nhập dãy số vào textbox nơi ở nhà tập thể
2.Điền đủ fields không vi phạm điều kiện
3.Nhấn nút xác nhận</t>
  </si>
  <si>
    <t>ThemNV_68</t>
  </si>
  <si>
    <t>Nhập dãy số vượt mức tối đa vào textbox nơi ở nhà tập thể</t>
  </si>
  <si>
    <t>ThemNV_69</t>
  </si>
  <si>
    <t>Nhập khoảng trắng vào textbox nơi ở nhà tập thể</t>
  </si>
  <si>
    <t>1.Nhập khoảng trắng vào textbox nơi ở nhà tập thể
2.Điền đủ fields không vi phạm điều kiện
3.Nhấn nút xác nhận</t>
  </si>
  <si>
    <t>ThemNV_70</t>
  </si>
  <si>
    <t>Nhập ký tự vào textbox nơi cấp</t>
  </si>
  <si>
    <t>ThemNV_71</t>
  </si>
  <si>
    <t>Nhập ký tự vượt mức tối đa vào textbox nơi cấp</t>
  </si>
  <si>
    <t>ThemNV_72</t>
  </si>
  <si>
    <t>Nhập dãy số vào textbox nơi cấp</t>
  </si>
  <si>
    <t>1.Nhập dãy số vào textbox nơi cấp
2.Điền đủ fields không vi phạm điều kiện
3.Nhấn nút xác nhận</t>
  </si>
  <si>
    <t>ThemNV_73</t>
  </si>
  <si>
    <t>Nhập dãy số vượt mức tối đa vào textbox nơi cấp</t>
  </si>
  <si>
    <t>ThemNV_74</t>
  </si>
  <si>
    <t>1.Nhập khoảng trắng vào textbox nơi cấp
2.Điền đủ fields không vi phạm điều kiện
3.Nhấn nút xác nhận</t>
  </si>
  <si>
    <t>ThemNV_75</t>
  </si>
  <si>
    <t>Nhập ký tự vào textbox ngoại ngữ</t>
  </si>
  <si>
    <t>ThemNV_76</t>
  </si>
  <si>
    <t>Nhập ký tự vượt mức tối đa vào textbox ngoại ngữ</t>
  </si>
  <si>
    <t>ThemNV_77</t>
  </si>
  <si>
    <t>Nhập dãy số vào textbox ngoại ngữ</t>
  </si>
  <si>
    <t>1.Nhập dãy số vào textbox ngoại ngữ
2.Điền đủ fields không vi phạm điều kiện
3.Nhấn nút xác nhận</t>
  </si>
  <si>
    <t>ThemNV_78</t>
  </si>
  <si>
    <t>Nhập dãy số vượt mức tối đa vào textbox ngoại ngữ</t>
  </si>
  <si>
    <t>ThemNV_79</t>
  </si>
  <si>
    <t>1.Nhập khoảng trắng vào textbox ngoại ngữ
2.Điền đủ fields không vi phạm điều kiện
3.Nhấn nút xác nhận</t>
  </si>
  <si>
    <t>ThemNV_80</t>
  </si>
  <si>
    <t>Nhập ký tự vào textbox tôn giáo</t>
  </si>
  <si>
    <t>ThemNV_81</t>
  </si>
  <si>
    <t>Nhập ký tự vượt mức tối đa vào textbox tôn giáo</t>
  </si>
  <si>
    <t>Thông báo "ít hơn hoặc bằng 20 ký tự"</t>
  </si>
  <si>
    <t>ThemNV_82</t>
  </si>
  <si>
    <t>Nhập dãy số vào textbox tôn giáo</t>
  </si>
  <si>
    <t>1.Nhập dãy số vào textbox tôn giáo
2.Điền đủ fields không vi phạm điều kiện
3.Nhấn nút xác nhận</t>
  </si>
  <si>
    <t>ThemNV_83</t>
  </si>
  <si>
    <t>Nhập dãy số vượt mức tối đa vào textbox tôn giáo</t>
  </si>
  <si>
    <t>ThemNV_84</t>
  </si>
  <si>
    <t>1.Nhập khoảng trắng vào textbox tôn giáo
2.Điền đủ fields không vi phạm điều kiện
3.Nhấn nút xác nhận</t>
  </si>
  <si>
    <t>ThemNV_85</t>
  </si>
  <si>
    <t>Nhập ký tự chữ vào BHXH</t>
  </si>
  <si>
    <t>ThemNV_86</t>
  </si>
  <si>
    <t>Nhập ký tự số vào BHXH</t>
  </si>
  <si>
    <t>ThemNV_87</t>
  </si>
  <si>
    <t>Nhập ký tự vượt mức tối đa vào textbox CCCD/CMND</t>
  </si>
  <si>
    <t>ThemNV_88</t>
  </si>
  <si>
    <t>ThemNV_89</t>
  </si>
  <si>
    <t>Danh sách nhà tập thể</t>
  </si>
  <si>
    <t>DS_NhaTT_01</t>
  </si>
  <si>
    <t>Xóa thông tin của 1 nhà tập thể</t>
  </si>
  <si>
    <t>Đăng nhập với role Admin 
Chọn Nhân sự -&gt; Danh sách nhà tập thể</t>
  </si>
  <si>
    <t>1.Chọn đối tượng trong dtgview
2.Nhấn button xóa</t>
  </si>
  <si>
    <t>Xóa thành công</t>
  </si>
  <si>
    <t>DS_NhaTT_02</t>
  </si>
  <si>
    <t>Xem chi tiết nhà tập thể</t>
  </si>
  <si>
    <t>DS_NhaTT_03</t>
  </si>
  <si>
    <t>Tìm kiếm thông tin nhà tập thể</t>
  </si>
  <si>
    <t>DS_NhaTT_04</t>
  </si>
  <si>
    <t>Chỉnh sửa thông tin nhà tập thể</t>
  </si>
  <si>
    <t>DS_NhaTT_05</t>
  </si>
  <si>
    <t>Table danh sách nhà tập thể</t>
  </si>
  <si>
    <t>DS_NhaTT_06</t>
  </si>
  <si>
    <t>DS_NhaTT_07</t>
  </si>
  <si>
    <t>Đăng ký nhà tập thể</t>
  </si>
  <si>
    <t>DK_NhaTT01</t>
  </si>
  <si>
    <t>DK_NhaTT02</t>
  </si>
  <si>
    <t>Quên nhập QDDK</t>
  </si>
  <si>
    <t>1.Quên nhập QDDK
2.Điền đủ fields
3.Nhấn button đăng ký</t>
  </si>
  <si>
    <t>Thông báo "Chưa nhập QDDK"</t>
  </si>
  <si>
    <t>Đăng ký thành công</t>
  </si>
  <si>
    <t>DK_NhaTT03</t>
  </si>
  <si>
    <t>Nhập dãy số vào textbox QDDK</t>
  </si>
  <si>
    <t>1.Nhập dãy số vào textbox QDDK
2.Nhấn button Xác nhận</t>
  </si>
  <si>
    <t>DK_NhaTT04</t>
  </si>
  <si>
    <t>Nhập dãy số vượt mức cho phép vào textbox QDDK</t>
  </si>
  <si>
    <t>1.Nhập tối đa dãy số vào textbox QDDK</t>
  </si>
  <si>
    <t>DK_NhaTT05</t>
  </si>
  <si>
    <t>Nhập ký tự vào textbox QDDK</t>
  </si>
  <si>
    <t>1.Nhập ký tự vào textbox QDDK
2.Nhấn button Xác nhận</t>
  </si>
  <si>
    <t>DK_NhaTT06</t>
  </si>
  <si>
    <t>Nhập ký tự vượt mức cho phép vào textbox QDDK</t>
  </si>
  <si>
    <t>1.Nhập tối đa ký tự vào textbox QDDK</t>
  </si>
  <si>
    <t>DK_NhaTT07</t>
  </si>
  <si>
    <t>Nhập khoảng trắng vào ô mã số nhân viên</t>
  </si>
  <si>
    <t>1.Nhập khoảng trắng vào ô mã số nhân viên
2.Nhấn button load</t>
  </si>
  <si>
    <t>Cần xử lý khoảng trắng</t>
  </si>
  <si>
    <t>DK_NhaTT08</t>
  </si>
  <si>
    <t>Nhập mã số nhân viên không tồn tại</t>
  </si>
  <si>
    <t>1.Nhập mã số nhân viên không tồn tại
2.Nhấn button load</t>
  </si>
  <si>
    <t>Thông báo "Mã nhân viên không đúng"</t>
  </si>
  <si>
    <t>DK_NhaTT09</t>
  </si>
  <si>
    <t>Nhập mã số nhân viên có tồn tại</t>
  </si>
  <si>
    <t>1.Nhập mã số nhân viên có tồn tại
2.Nhấn button load</t>
  </si>
  <si>
    <t>Hiển thị thông tin nhân viên vào các ô textbox</t>
  </si>
  <si>
    <t>DK_NhaTT10</t>
  </si>
  <si>
    <t>Nhập sai mã số nhân viên rồi nhập lại đúng mã số nhân viên</t>
  </si>
  <si>
    <t>1.Nhập sai mã số nhân viên
2.Nhấn button load
3.Nhập lại đúng mã số nhân viên
4.Nhấn button load</t>
  </si>
  <si>
    <t>DK_NhaTT11</t>
  </si>
  <si>
    <t>Nhập ký tự vượt mức cho phép vào textbox mã số nhân viên</t>
  </si>
  <si>
    <t>DK_NhaTT12</t>
  </si>
  <si>
    <t>Nhập dãy số vượt mức cho phép vào textbox mã số nhân viên</t>
  </si>
  <si>
    <t>DK_NhaTT13</t>
  </si>
  <si>
    <t>Các textbox tự động điền khi nhập mã số nhân viên</t>
  </si>
  <si>
    <t>DK_NhaTT14</t>
  </si>
  <si>
    <t>Kiểm tra đầu vào ô diện tích là chữ/ký tự</t>
  </si>
  <si>
    <t>1.Điền đủ fields
2.Nhập diện tích
3.Nhấn button đăng ký</t>
  </si>
  <si>
    <t>DK_NhaTT15</t>
  </si>
  <si>
    <t>Kiểm tra đầu vào ô diện tích là số lớn</t>
  </si>
  <si>
    <t>Cần kiểm tra đầu vào với số quá lớn</t>
  </si>
  <si>
    <t>DK_NhaTT16</t>
  </si>
  <si>
    <t>Nhập ký tự vượt mức cho phép vào textbox phòng nhà TT</t>
  </si>
  <si>
    <t>DK_NhaTT17</t>
  </si>
  <si>
    <t>Đăng ký nhà tập thể lần 1</t>
  </si>
  <si>
    <t>1.Điền đủ fields
2.Nhấn button đăng ký</t>
  </si>
  <si>
    <t>DK_NhaTT18</t>
  </si>
  <si>
    <t>Đăng ký nhà tập thể lần 2 trùng dữ liệu lần 1</t>
  </si>
  <si>
    <t>Thông báo "Dữ liệu đã tồn tại"</t>
  </si>
  <si>
    <t>DK_NhaTT19</t>
  </si>
  <si>
    <t>Đăng ký nhà tập thể lần 3 sau khi thêm thân nhân</t>
  </si>
  <si>
    <t>Cần có chức năng chọn thân nhân muốn đăng ký đợt này để tránh trùng dữ liệu</t>
  </si>
  <si>
    <t>DK_NhaTT20</t>
  </si>
  <si>
    <t>Thêm thân nhân</t>
  </si>
  <si>
    <t>1.Nhập mã số NV
2.Nhập thông tin thân nhân
3.Nhấn button thêm</t>
  </si>
  <si>
    <t>Thông báo "Thêm thành công"</t>
  </si>
  <si>
    <t>DK_NhaTT21</t>
  </si>
  <si>
    <t>Kiểm tra đầu vào ô năm sinh của thân nhân</t>
  </si>
  <si>
    <t>Cần kiểm tra xem đầu vào phải là năm sinh không</t>
  </si>
  <si>
    <t>DK_NhaTT22</t>
  </si>
  <si>
    <t>Thêm thân nhân liên tiếp</t>
  </si>
  <si>
    <t>Cần reset dữ liệu thân nhân trong các ô nhập liệu</t>
  </si>
  <si>
    <t>Dữ liệu nhân viên trong ô textbox bị reset</t>
  </si>
  <si>
    <t>DK_NhaTT23</t>
  </si>
  <si>
    <t>Xóa thân nhân</t>
  </si>
  <si>
    <t>1.Nhập mã số NV
2.Nhấn button xóa</t>
  </si>
  <si>
    <t>Thông báo "Xóa thành công"</t>
  </si>
  <si>
    <t>DK_NhaTT24</t>
  </si>
  <si>
    <t>Button refresh dữ liệu nhân viên</t>
  </si>
  <si>
    <t>Cần có button refresh</t>
  </si>
  <si>
    <t>Không có</t>
  </si>
  <si>
    <t>DK_NhaTT25</t>
  </si>
  <si>
    <t>Button refresh dữ liệu thân nhân</t>
  </si>
  <si>
    <t>DK_NhaTT26</t>
  </si>
  <si>
    <t>Quay lại form danh sách nhà tập thể</t>
  </si>
  <si>
    <t>DK_NhaTT27</t>
  </si>
  <si>
    <t>DK_NhaTT28</t>
  </si>
  <si>
    <t>Chức vụ</t>
  </si>
  <si>
    <t>CV_01</t>
  </si>
  <si>
    <t>Table có chứa dữ liệu các chức vụ hiển thị lên từ database</t>
  </si>
  <si>
    <t>Đăng nhập với role Admin 
Chọn Danh mục -&gt; Chức vụ</t>
  </si>
  <si>
    <t>Hiển thị các dữ liệu được lưu ở database</t>
  </si>
  <si>
    <t>CV_02</t>
  </si>
  <si>
    <t>Table active trường được chọn</t>
  </si>
  <si>
    <t xml:space="preserve">1. Chọn trường dữ liệu </t>
  </si>
  <si>
    <t>Active trường dữ liệu được chọn</t>
  </si>
  <si>
    <t>CV_03</t>
  </si>
  <si>
    <t>Table dữ liệu không active khi chưa chọn trường dữ liệu</t>
  </si>
  <si>
    <t>Không có trường dữ liệu nào trong table active</t>
  </si>
  <si>
    <t>Ô đầu tiền của table active default</t>
  </si>
  <si>
    <t>CV_04</t>
  </si>
  <si>
    <t>Khi active thì active cả mã và tên chức vụ</t>
  </si>
  <si>
    <t>1 Chọn mã chức vụ</t>
  </si>
  <si>
    <t>Ô Machuccu, Tenchucvu được active</t>
  </si>
  <si>
    <t>Chỉ Machucvu active</t>
  </si>
  <si>
    <t>CV_05</t>
  </si>
  <si>
    <t>1 Chọn tên chức vụ</t>
  </si>
  <si>
    <t>Chỉ Tenchucvu active</t>
  </si>
  <si>
    <t>CV_06</t>
  </si>
  <si>
    <t>Khi active thì active marker chỉ tới dòng đang active</t>
  </si>
  <si>
    <t>1 Chọn dòng dữ liệu</t>
  </si>
  <si>
    <t>Marker di chuyển tới dòng chọn</t>
  </si>
  <si>
    <t>CV_07</t>
  </si>
  <si>
    <t>Nhấn nút Quay lại trở về Trang chính</t>
  </si>
  <si>
    <t>1. Nhấn vào nút Quay lại</t>
  </si>
  <si>
    <t>Về Trang chính</t>
  </si>
  <si>
    <t>CV_08</t>
  </si>
  <si>
    <t>Sắp xếp theo Machucvu</t>
  </si>
  <si>
    <t>1.Nhấn vào ô Machucvu
2.Chọn kiểu sắp xếp</t>
  </si>
  <si>
    <t xml:space="preserve">Dữ liệu được sắp xếp </t>
  </si>
  <si>
    <t>CV_09</t>
  </si>
  <si>
    <t>Sắp xếp theo Tenchucvu</t>
  </si>
  <si>
    <t>1.Nhấn vào ô Tenchucvu
2.Chọn kiểu sắp xếp</t>
  </si>
  <si>
    <t>CV_10</t>
  </si>
  <si>
    <t>Không được sửa Machucvu trực tiếp trên table hiển thị</t>
  </si>
  <si>
    <t>1.Chọn vào ô Machucvu bất kỳ ở table</t>
  </si>
  <si>
    <t>Không cho chỉnh sửa mã chức vụ trên table hiển thị</t>
  </si>
  <si>
    <t>Dữ liệu trên bảng có thể bị thay đổi</t>
  </si>
  <si>
    <t>CV_11</t>
  </si>
  <si>
    <t>Không được sửa Tenchucvu trực tiếp trên table hiển thị</t>
  </si>
  <si>
    <t>1.Chọn vào ô Tenchucvu bất kỳ ở table</t>
  </si>
  <si>
    <t>Không cho chỉnh sửa tên chức vụ table hiển thị</t>
  </si>
  <si>
    <t>CV_12</t>
  </si>
  <si>
    <t>Textbox mã chức vụ trống</t>
  </si>
  <si>
    <t>Textbox mã chức vụ trống lúc ban đầu</t>
  </si>
  <si>
    <t>CV_13</t>
  </si>
  <si>
    <t>Textbox tên chức vụ trống</t>
  </si>
  <si>
    <t>Textbox tên chức vụ trống lúc ban đầu</t>
  </si>
  <si>
    <t>CV_14</t>
  </si>
  <si>
    <t>Textbox mã chức vụ hiện thông tin được chọn trên table</t>
  </si>
  <si>
    <t>1. Chọn ô bất kỳ</t>
  </si>
  <si>
    <t>Hiện thông tin mã chức vụ của ô đó</t>
  </si>
  <si>
    <t>CV_15</t>
  </si>
  <si>
    <t>Textbox tên chức vụ hiện thông tin được chọn trên table</t>
  </si>
  <si>
    <t>Hiện thông tin tên chức vụ của ô đó</t>
  </si>
  <si>
    <t>CV_16</t>
  </si>
  <si>
    <t>Textbox mã chức vụ hiện thông tin được chọn trên table sau khi được chọn những lần tiếp theo</t>
  </si>
  <si>
    <t>Hiện thông tin mã chức vụ của ô cũ (không thay đổi thông tin trong textbox)</t>
  </si>
  <si>
    <t>CV_17</t>
  </si>
  <si>
    <t>Textbox tên chức vụ hiện thông tin được chọn trên table sau khi được chọn những lần tiếp theo</t>
  </si>
  <si>
    <t>Hiện thông tin tên chức vụ của ô cũ (không thay đổi thông tin trong textbox)</t>
  </si>
  <si>
    <t>CV_18</t>
  </si>
  <si>
    <t xml:space="preserve">Textbox mã chức vụ trống sau khi thêm thành công </t>
  </si>
  <si>
    <t>1.Nhập mã, tên vào textbox
2.Nhấn button thêm</t>
  </si>
  <si>
    <t>Textbox mã chức vụ trống sau khi thêm</t>
  </si>
  <si>
    <t>Textbox vẫn hiện thông tin cũ</t>
  </si>
  <si>
    <t>CV_19</t>
  </si>
  <si>
    <t xml:space="preserve">Textbox tên chức vụ trống sau khi thêm thành công </t>
  </si>
  <si>
    <t>Textbox tên chức vụ trống sau khi thêm</t>
  </si>
  <si>
    <t>CV_20</t>
  </si>
  <si>
    <t>Xóa các trường default</t>
  </si>
  <si>
    <t>1.Chọn những ô dữ liệu default
2.Nhấn button xóa</t>
  </si>
  <si>
    <t>Không xóa được</t>
  </si>
  <si>
    <t>CV_21</t>
  </si>
  <si>
    <t>Xóa các trường được thêm thủ công</t>
  </si>
  <si>
    <t>CV_22</t>
  </si>
  <si>
    <t>Xóa ô mà textbox mã chức vụ đang chọn</t>
  </si>
  <si>
    <t>1.Nhập ô cần chọn vào textbox Machucvu
2.Nhấn button xóa</t>
  </si>
  <si>
    <t>Không chọn được ô từ nhập vào textbox Machucvu</t>
  </si>
  <si>
    <t>CV_23</t>
  </si>
  <si>
    <t>Xóa ô mà textbox tên chức vụ đang chọn</t>
  </si>
  <si>
    <t>1.Nhập ô cần chọn vào textbox Tenchucvu
2.Nhấn button xóa</t>
  </si>
  <si>
    <t>Không chọn được ô từ nhập vào textbox Tenchucvu</t>
  </si>
  <si>
    <t>CV_24</t>
  </si>
  <si>
    <t>Thêm trùng mã chức vụ thì báo lỗi</t>
  </si>
  <si>
    <t>1.Nhập vào mã chức vụ
2.Nhấn button thêm</t>
  </si>
  <si>
    <t>Báo lỗi ko thể trùng mã</t>
  </si>
  <si>
    <t>CV_25</t>
  </si>
  <si>
    <t>Thêm trùng tên chức vụ thì báo lỗi</t>
  </si>
  <si>
    <t>1.Nhập vào tên chức vụ
2.Nhấn button thêm</t>
  </si>
  <si>
    <t>Báo lỗi ko thể trùng tên</t>
  </si>
  <si>
    <t>CV_26</t>
  </si>
  <si>
    <t>Nhấn nút Cập nhật refesh table dữ liệu</t>
  </si>
  <si>
    <t>1. Nhấn nút Cập nhật</t>
  </si>
  <si>
    <t>Refesh thông tin dữ liệu trong table</t>
  </si>
  <si>
    <t>CV_27</t>
  </si>
  <si>
    <t>Nhấn nút Cập nhật refesh table dữ liệu khi không có thay đổi</t>
  </si>
  <si>
    <t>Thông báo đã refesh với thông tin table không đổi</t>
  </si>
  <si>
    <t>CV_28</t>
  </si>
  <si>
    <t xml:space="preserve">Textbox mã chức vụ trống sau khi xóa thành công </t>
  </si>
  <si>
    <t>1.Chọn mã, tên vào textbox
2.Nhấn button xóa</t>
  </si>
  <si>
    <t>Textbox mã chức vụ trống sau khi xóa</t>
  </si>
  <si>
    <t>Textbox vẫn hiện thông tin đã xóa</t>
  </si>
  <si>
    <t>CV_29</t>
  </si>
  <si>
    <t xml:space="preserve">Textbox tên chức vụ trống sau khi xóa thành công </t>
  </si>
  <si>
    <t>1.Chọn mã, tên vào textbox
2.Nhấn button thêm</t>
  </si>
  <si>
    <t>Textbox tên chức vụ trống sau khi xóa</t>
  </si>
  <si>
    <t>CV_30</t>
  </si>
  <si>
    <t>Nhấn vào trường trống thì không hiển thị thông tin ở textbox mã chức vụ</t>
  </si>
  <si>
    <t>1. Nhấn vào ô trống trên table</t>
  </si>
  <si>
    <t>CV_31</t>
  </si>
  <si>
    <t>Nhấn vào trường trống thì không hiển thị thông tin ở textbox tên chức vụ</t>
  </si>
  <si>
    <t>CV_32</t>
  </si>
  <si>
    <t xml:space="preserve">Textbox mã chức vụ thay đổi khi nhấn vào trường thông tin khác nhưng lần tiếp theo </t>
  </si>
  <si>
    <t>1. Nhấn vào trường bất kỳ khác lần kế đó</t>
  </si>
  <si>
    <t>Textbox mã chức vụ load dư liệu mới</t>
  </si>
  <si>
    <t xml:space="preserve">Nhấn nhiều lần không load được </t>
  </si>
  <si>
    <t>CV_33</t>
  </si>
  <si>
    <t xml:space="preserve">Textbox tên chức vụ thay đổi khi nhấn vào trường thông tin khác nhưng lần tiếp theo </t>
  </si>
  <si>
    <t>Textbox tên chức vụ load dư liệu mới</t>
  </si>
  <si>
    <t>CV_34</t>
  </si>
  <si>
    <t>Chọn marker ở dòng bất kỳ thì chọn cả 2 cột Machucvu và Tenchucvu</t>
  </si>
  <si>
    <t>1. Chọn marker ở 1 dòng bất kỳ</t>
  </si>
  <si>
    <t>Machucvu và Tenchucvu ở dòng đó được active</t>
  </si>
  <si>
    <t>CV_35</t>
  </si>
  <si>
    <t>Chọn marker ở dòng không có dữ liệu thì không active</t>
  </si>
  <si>
    <t xml:space="preserve">1. Chọn marker ở dòng không dữ liệu </t>
  </si>
  <si>
    <t>Machucvu và Tenchucvu ở dòng đó không active</t>
  </si>
  <si>
    <t>CV_36</t>
  </si>
  <si>
    <t>Maker ở dòng dữ liệu nào thì mã chức vụ hiển thị thông tin dòng đó</t>
  </si>
  <si>
    <t>Textbox không đổi</t>
  </si>
  <si>
    <t>CV_37</t>
  </si>
  <si>
    <t>Maker ở dòng dữ liệu nào thì tên chức vụ hiển thị thông tin dòng đó</t>
  </si>
  <si>
    <t>CV_38</t>
  </si>
  <si>
    <t>Maker ở dòng dữ liệu trống thì textbox mã chức vụ hiển thị thông tin trống</t>
  </si>
  <si>
    <t>CV_39</t>
  </si>
  <si>
    <t>Maker ở dòng dữ liệu trống thì textbox tên chức vụ hiển thị thông tin trống</t>
  </si>
  <si>
    <t>CV_40</t>
  </si>
  <si>
    <t>Điền vào ô Machucvu ở dòng dữ liệu trống</t>
  </si>
  <si>
    <t>1. Điền thông tin vào ô Machucvu ở dòng dữ liệu trống</t>
  </si>
  <si>
    <t>Thêm vào table ở trên cùng với những dòng có dữ liệu trước đó</t>
  </si>
  <si>
    <t>CV_41</t>
  </si>
  <si>
    <t>Điền vào ô Tenchucvu ở dòng dữ liệu trống</t>
  </si>
  <si>
    <t>1. Điền thông tin vào ô Tenchucvu ở dòng dữ liệu trống</t>
  </si>
  <si>
    <t>CV_42</t>
  </si>
  <si>
    <t>Nhấn nút cập nhật để update mã chức vụ được add</t>
  </si>
  <si>
    <t>1. Điền thông tin vào ô Machucvu ở dòng dữ liệu trống    2. Nhấn cập nhật</t>
  </si>
  <si>
    <t>Update bảng</t>
  </si>
  <si>
    <t>Load lại bảng thông tin ban đầu không thêm mới dòng nào</t>
  </si>
  <si>
    <t>CV_43</t>
  </si>
  <si>
    <t>Nhấn nút cập nhật để update tên chức vụ được add</t>
  </si>
  <si>
    <t>1. Điền thông tin vào ô Tenchucvu ở dòng dữ liệu trống    2. Nhấn cập nhật</t>
  </si>
  <si>
    <t>CV_44</t>
  </si>
  <si>
    <t>Nhấn nút cập nhật để update mã chức vụ được add thành công</t>
  </si>
  <si>
    <t>Thông báo cập nhật thành công</t>
  </si>
  <si>
    <t>CV_45</t>
  </si>
  <si>
    <t xml:space="preserve">Nhấn nút cập nhật để update tên chức vụ được add thành công </t>
  </si>
  <si>
    <t>CV_46</t>
  </si>
  <si>
    <t>Cho phép sửa thông tin mã chức vụ trong table</t>
  </si>
  <si>
    <t>Có chức năng sửa thông tin mã chức vụ trong table</t>
  </si>
  <si>
    <t>Không có chức năng</t>
  </si>
  <si>
    <t>CV_47</t>
  </si>
  <si>
    <t>Cho phép sửa thông tin tên chức vụ trong table</t>
  </si>
  <si>
    <t>Có chức năng sửa thông tin tên chức vụ trong table</t>
  </si>
  <si>
    <t>CV_48</t>
  </si>
  <si>
    <t xml:space="preserve">Textbox mã chức vụ trống sau khi cập nhật thành công </t>
  </si>
  <si>
    <t>CV_49</t>
  </si>
  <si>
    <t xml:space="preserve">Textbox tên chức vụ trống sau khi cập nhật thành công </t>
  </si>
  <si>
    <t>Bố trí công tác</t>
  </si>
  <si>
    <t>BTCT_01</t>
  </si>
  <si>
    <t>BTCT_02</t>
  </si>
  <si>
    <t>Textbox số quyết định trống</t>
  </si>
  <si>
    <t>Textbox số quyết định trống lúc ban đầu</t>
  </si>
  <si>
    <t>BTCT_03</t>
  </si>
  <si>
    <t>Textbox mã nhân viên trống</t>
  </si>
  <si>
    <t>Textbox mã nhân viên trống lúc ban đầu</t>
  </si>
  <si>
    <t>BTCT_04</t>
  </si>
  <si>
    <t>Textbox họ tên trống</t>
  </si>
  <si>
    <t>Textbox họ tên trống lúc ban đầu</t>
  </si>
  <si>
    <t>BTCT_05</t>
  </si>
  <si>
    <t>BTCT_06</t>
  </si>
  <si>
    <t>Textbox chức vụ hiện tại trống</t>
  </si>
  <si>
    <t>Textbox chức vụ hiện tại trống lúc ban đầu</t>
  </si>
  <si>
    <t>BTCT_07</t>
  </si>
  <si>
    <t>Textbox mã đơn vị trống</t>
  </si>
  <si>
    <t>Textbox mã đơn vị trống lúc ban đầu</t>
  </si>
  <si>
    <t>BTCT_08</t>
  </si>
  <si>
    <t>Textbox đơn vị hiện tại trống</t>
  </si>
  <si>
    <t>Textbox đơn vị hiện tại trống lúc ban đầu</t>
  </si>
  <si>
    <t>BTCT_09</t>
  </si>
  <si>
    <t>Textbox đơn vị mới trống</t>
  </si>
  <si>
    <t>Textbox đơn vị mới trống lúc ban đầu</t>
  </si>
  <si>
    <t>BTCT_10</t>
  </si>
  <si>
    <t>Textbox chức vụ mới trống</t>
  </si>
  <si>
    <t>Textbox chức vụ mới trống lúc ban đầu</t>
  </si>
  <si>
    <t>BTCT_11</t>
  </si>
  <si>
    <t>Textbox lý do trống</t>
  </si>
  <si>
    <t>Textbox lý do trống lúc ban đầu</t>
  </si>
  <si>
    <t>BTCT_12</t>
  </si>
  <si>
    <t>Ngày bắt đầu hiện thị ngày hiện tại</t>
  </si>
  <si>
    <t>Hiển thị ngày hiện tại</t>
  </si>
  <si>
    <t>BTCT_13</t>
  </si>
  <si>
    <t>Chọn ngày trong view lịch</t>
  </si>
  <si>
    <t>1. Chọn ngày trên lịch</t>
  </si>
  <si>
    <t>Hiển thị ngày được chọn</t>
  </si>
  <si>
    <t>BTCT_14</t>
  </si>
  <si>
    <t>Sửa ngày tháng năm thủ công thì lịch cũng đổi theo</t>
  </si>
  <si>
    <t>1. Điền ngày tháng năm tùy chọn</t>
  </si>
  <si>
    <t>Lịch cũng hiện thị đúng với ngày tháng năm được nhập</t>
  </si>
  <si>
    <t>BTCT_15</t>
  </si>
  <si>
    <t>Nhấn nút kiểm tra bên cạnh textbox mã nhân viên để kiểm tra mã nhập vào có hơp lệ không</t>
  </si>
  <si>
    <t>1. Nhấn nút kiểm tra</t>
  </si>
  <si>
    <t>Kiểm tra mã nhập có hợp lệ không và trả về thông báo</t>
  </si>
  <si>
    <t>BTCT_16</t>
  </si>
  <si>
    <t>Nhấn nút Xác nhận khi chưa có ô nào được điền thông tin</t>
  </si>
  <si>
    <t>1. Nhấn nút  Xác nhận</t>
  </si>
  <si>
    <t xml:space="preserve">Thông báo để người dùng nhập đủ </t>
  </si>
  <si>
    <t>BTCT_17</t>
  </si>
  <si>
    <t xml:space="preserve">Nhấn nút Xác nhận khi chưa điền đủ thông tin cần thiết </t>
  </si>
  <si>
    <t>Thông báo những chỗ nhập thiếu</t>
  </si>
  <si>
    <t xml:space="preserve">Thông báo chung là còn thiếu nhưng chưa cụ thể </t>
  </si>
  <si>
    <t>BTCT_18</t>
  </si>
  <si>
    <t>Nhấn nút Xác nhận khi điền đủ thông tin</t>
  </si>
  <si>
    <t>Thông báo tình trạng xác nhận</t>
  </si>
  <si>
    <t>BTCT_19</t>
  </si>
  <si>
    <t>Xuất thông tin được ghi nhận để người nhập confirm</t>
  </si>
  <si>
    <t>Hiện preview thông tin được ghi nhận</t>
  </si>
  <si>
    <t>BTCT_20</t>
  </si>
  <si>
    <t xml:space="preserve">Textbox họ tên nhân viên không được chứa số </t>
  </si>
  <si>
    <t>1. Điền số vào textbox họ tên nhân viên</t>
  </si>
  <si>
    <t>Thông báo không được nhập số</t>
  </si>
  <si>
    <t>Vẫn cho nhập số</t>
  </si>
  <si>
    <t>BTCT_21</t>
  </si>
  <si>
    <t>Textbox họ tên nhân viên giới hạn ký tự nhập</t>
  </si>
  <si>
    <t>1. Điền quá nhiều vào textbox họ tên nhân viên</t>
  </si>
  <si>
    <t>Thông báo chỉ được nhập nhất định bao nhiêu ký tự</t>
  </si>
  <si>
    <t xml:space="preserve">Cho nhập quà nhiều </t>
  </si>
  <si>
    <t>BTCT_22</t>
  </si>
  <si>
    <t>Textbox mã nhân viên giới hạn ký tự nhập</t>
  </si>
  <si>
    <t>1. Điền quá nhiều vào textbox mã nhân viên</t>
  </si>
  <si>
    <t>BTCT_23</t>
  </si>
  <si>
    <t>Textbox mã chức vụ giới hạn ký tự nhập</t>
  </si>
  <si>
    <t>1. Điền quá nhiều vào textbox mã chức vụ</t>
  </si>
  <si>
    <t>BTCT_24</t>
  </si>
  <si>
    <t>Textbox chức vụ hiện tại giới hạn ký tự nhập</t>
  </si>
  <si>
    <t>1. Điền quá nhiều vào textbox chức vụ hiện tại</t>
  </si>
  <si>
    <t>BTCT_25</t>
  </si>
  <si>
    <t>Textbox mã đơn vị hiện tại giới hạn ký tự nhập</t>
  </si>
  <si>
    <t>1. Điền quá nhiều vào textbox mã đơn vị hiện tại</t>
  </si>
  <si>
    <t>BTCT_26</t>
  </si>
  <si>
    <t>Textbox đơn vị hiện tại giới hạn ký tự nhập</t>
  </si>
  <si>
    <t>1. Điền quá nhiều vào textbox đơn vị hiện tại</t>
  </si>
  <si>
    <t>BTCT_27</t>
  </si>
  <si>
    <t>Textbox chức vụ mới giới hạn ký tự nhập</t>
  </si>
  <si>
    <t xml:space="preserve">1. Điền quá nhiều vào textbox chức vụ mới </t>
  </si>
  <si>
    <t>BTCT_28</t>
  </si>
  <si>
    <t>Textbox mã đơn vị mới giới hạn ký tự nhập</t>
  </si>
  <si>
    <t>1. Điền quá nhiều vào textbox mã đơn vị mới</t>
  </si>
  <si>
    <t>BTCT_29</t>
  </si>
  <si>
    <t>Textbox đơn vị mới giới hạn ký tự nhập</t>
  </si>
  <si>
    <t>1. Điền quá nhiều vào textbox đơn vị mới</t>
  </si>
  <si>
    <t>BTCT_30</t>
  </si>
  <si>
    <t>Textbox lý do giới hạn ký tự nhập</t>
  </si>
  <si>
    <t>1. Điền quá nhiều vào textbox lý do</t>
  </si>
  <si>
    <t>BTCT_31</t>
  </si>
  <si>
    <t>Điền thông tin ngày hợp lệ</t>
  </si>
  <si>
    <t xml:space="preserve">1. Điền ngày </t>
  </si>
  <si>
    <t>Auto làm ngày được điền hợp lệ</t>
  </si>
  <si>
    <t>BTCT_32</t>
  </si>
  <si>
    <t>Điền thông tin tháng hợp lệ</t>
  </si>
  <si>
    <t>1. Điền tháng</t>
  </si>
  <si>
    <t>Auto làm tháng được điền hợp lệ</t>
  </si>
  <si>
    <t>BTCT_33</t>
  </si>
  <si>
    <t>Điền thông tin năm hợp lệ</t>
  </si>
  <si>
    <t>1. Điền năm</t>
  </si>
  <si>
    <t>Auto làm năm được điền hợp lệ</t>
  </si>
  <si>
    <t>BTCT_34</t>
  </si>
  <si>
    <t>Textbox lý do hiện gợi ý giới hạn ký tự nhập</t>
  </si>
  <si>
    <t>Hint chỉ được nhập nhất định bao nhiêu ký tự</t>
  </si>
  <si>
    <t>BTCT_35</t>
  </si>
  <si>
    <t>Đếm số ký tự còn lại có thể nhập ở textbox lý do</t>
  </si>
  <si>
    <t>Hiện số ký tự còn lại có thể nhập</t>
  </si>
  <si>
    <t>BTCT_36</t>
  </si>
  <si>
    <t>Textbox mã nhân viên hiện gợi ý giới hạn ký tự nhập</t>
  </si>
  <si>
    <t>BTCT_37</t>
  </si>
  <si>
    <t>Đếm số ký tự còn lại có thể nhập ở textbox mã nhân viên</t>
  </si>
  <si>
    <t>BTCT_38</t>
  </si>
  <si>
    <t>Textbox họ tên nhân viên hiện gợi ý giới hạn ký tự nhập</t>
  </si>
  <si>
    <t>BTCT_39</t>
  </si>
  <si>
    <t>Đếm số ký tự còn lại có thể nhập ở textbox họ tên nhân viên</t>
  </si>
  <si>
    <t>BTCT_40</t>
  </si>
  <si>
    <t>Textbox số quyết định giới hạn ký tự nhập</t>
  </si>
  <si>
    <t>1. Điền quá nhiều vào textbox số quyết định</t>
  </si>
  <si>
    <t>BTCT_41</t>
  </si>
  <si>
    <t>Textbox mã chức vụ hiện gợi ý giới hạn ký tự nhập</t>
  </si>
  <si>
    <t>BTCT_42</t>
  </si>
  <si>
    <t>Đếm số ký tự còn lại có thể nhập ở textbox mã chức vụ</t>
  </si>
  <si>
    <t>BTCT_43</t>
  </si>
  <si>
    <t>Textbox chức vụ hiện tại hiện gợi ý giới hạn ký tự nhập</t>
  </si>
  <si>
    <t>BTCT_44</t>
  </si>
  <si>
    <t>Đếm số ký tự còn lại có thể nhập ở textbox chức vụ hiện tại</t>
  </si>
  <si>
    <t>BTCT_45</t>
  </si>
  <si>
    <t>Textbox chức vụ mới hiện gợi ý giới hạn ký tự nhập</t>
  </si>
  <si>
    <t>BTCT_46</t>
  </si>
  <si>
    <t xml:space="preserve">Đếm số ký tự còn lại có thể nhập ở textbox chức vụ mới </t>
  </si>
  <si>
    <t>BTCT_47</t>
  </si>
  <si>
    <t>Textbox đơn vị mới hiện gợi ý giới hạn ký tự nhập</t>
  </si>
  <si>
    <t>BTCT_48</t>
  </si>
  <si>
    <t xml:space="preserve">Đếm số ký tự còn lại có thể nhập ở textbox đơn vị mới </t>
  </si>
  <si>
    <t>BTCT_49</t>
  </si>
  <si>
    <t>Textbox đơn vị hiện tại hiện gợi ý giới hạn ký tự nhập</t>
  </si>
  <si>
    <t>BTCT_50</t>
  </si>
  <si>
    <t>Đếm số ký tự còn lại có thể nhập ở textbox đơn vị hiện tại</t>
  </si>
  <si>
    <t>BTCT_51</t>
  </si>
  <si>
    <t>Textbox mã đơn vị hiện gợi ý giới hạn ký tự nhập</t>
  </si>
  <si>
    <t>BTCT_52</t>
  </si>
  <si>
    <t>Đếm số ký tự còn lại có thể nhập ở textbox mã đơn vị</t>
  </si>
  <si>
    <t>BTCT_53</t>
  </si>
  <si>
    <t>BTCT_54</t>
  </si>
  <si>
    <t>BTCT_55</t>
  </si>
  <si>
    <t>BTCT_56</t>
  </si>
  <si>
    <t>Phòng ban</t>
  </si>
  <si>
    <t>Pban_01</t>
  </si>
  <si>
    <t>Đăng nhập với role Admin 
Chọn Danh mục -&gt; Phòng ban</t>
  </si>
  <si>
    <t>Pban_02</t>
  </si>
  <si>
    <t>Textbox tên phòng trống</t>
  </si>
  <si>
    <t>Textbox tên phòng trống lúc ban đầu</t>
  </si>
  <si>
    <t>Pban_03</t>
  </si>
  <si>
    <t>Textbox mã quản lý trống</t>
  </si>
  <si>
    <t>Textbox mã quản lý trống lúc ban đầu</t>
  </si>
  <si>
    <t>Pban_04</t>
  </si>
  <si>
    <t>Nhấn nút tìm kiếm khi chưa nhập thông tin trong mã phòng</t>
  </si>
  <si>
    <t>1. Nhấn tìm kiếm</t>
  </si>
  <si>
    <t>Thông báo cần nhập mã phòng</t>
  </si>
  <si>
    <t>Pban_05</t>
  </si>
  <si>
    <t>Nhấn nút tìm xem chi tiết khi chưa nhập thông tin trong mã phòng</t>
  </si>
  <si>
    <t>1. Nhấn xem chi tiết</t>
  </si>
  <si>
    <t>Pban_06</t>
  </si>
  <si>
    <t>Nhấn nút tìm thêm khi chưa nhập đủ thông tin</t>
  </si>
  <si>
    <t>1. Nhấn thêm</t>
  </si>
  <si>
    <t>Thông báo cần nhập đủ thông tin</t>
  </si>
  <si>
    <t>Pban_07</t>
  </si>
  <si>
    <t>Nhấn nút tìm xóa khi chưa nhập thông tin trong mã phòng</t>
  </si>
  <si>
    <t>1. Nhấn xóa</t>
  </si>
  <si>
    <t>Pban_08</t>
  </si>
  <si>
    <t>Không hiển thị mã quản lý nếu trong dữ liệu không có</t>
  </si>
  <si>
    <t>1. Chọn trường dữ liệu</t>
  </si>
  <si>
    <t>Không hiển thị với những trường ko có mã quản lý</t>
  </si>
  <si>
    <t>Pban_09</t>
  </si>
  <si>
    <t>Textbox mã phòng hiển thị thông tin khi chọn dữ liệu trong table</t>
  </si>
  <si>
    <t>Textbox mã phòng hiển thị đúng thông tin</t>
  </si>
  <si>
    <t>Pban_10</t>
  </si>
  <si>
    <t>Textbox tên phòng hiển thị thông tin khi chọn dữ liệu trong table</t>
  </si>
  <si>
    <t>Textbox tên phòng hiển thị đúng thông tin</t>
  </si>
  <si>
    <t>Pban_11</t>
  </si>
  <si>
    <t>Textbox mã quản lý hiển thị thông tin khi chọn dữ liệu trong table</t>
  </si>
  <si>
    <t>Textbox mã quản lý hiển thị đúng thông tin</t>
  </si>
  <si>
    <t>Pban_12</t>
  </si>
  <si>
    <t>Nhấn nút tìm kiếm khi điền sai mã không tồn tại</t>
  </si>
  <si>
    <t>1.Nhập mã phòng sai
2.Nhấn button tìm kiếm</t>
  </si>
  <si>
    <t>Thông báo lỗi khi không tìm thấy mã</t>
  </si>
  <si>
    <t>Trả về table rỗng</t>
  </si>
  <si>
    <t>Pban_13</t>
  </si>
  <si>
    <t>Nhấn nút tìm kiếm khi điền mã  hợp lệ</t>
  </si>
  <si>
    <t>1.Nhập mã phòng
2.Nhấn button tìm kiếm</t>
  </si>
  <si>
    <t>Trả về table với mã phòng nhập</t>
  </si>
  <si>
    <t>Pban_14</t>
  </si>
  <si>
    <t>Nhấn nút xem chi tiết khi điền sai mã không tồn tại</t>
  </si>
  <si>
    <t>1.Nhập mã phòng sai
2.Nhấn button xem chi tiết</t>
  </si>
  <si>
    <t>Trang chi tiết nhưng không có dữ liệu</t>
  </si>
  <si>
    <t>Pban_15</t>
  </si>
  <si>
    <t>1.Nhập mã phòng
2.Nhấn button xem chi tiết</t>
  </si>
  <si>
    <t>Trang chi tiết thông tin mã phòng</t>
  </si>
  <si>
    <t>Pban_16</t>
  </si>
  <si>
    <t>Nhấn nút thêm khi điền trùng mã</t>
  </si>
  <si>
    <t>1.Nhập mã phòng 
2.Nhấn button thêm</t>
  </si>
  <si>
    <t>Thông báo lỗi trùng mã phòng</t>
  </si>
  <si>
    <t>Pban_17</t>
  </si>
  <si>
    <t>Nhấn nút thêm khi điền mã phòng hợp lệ</t>
  </si>
  <si>
    <t>1.Nhập mã phòng
2.Nhấn button thêm</t>
  </si>
  <si>
    <t>Thông báo thêm thành công</t>
  </si>
  <si>
    <t>Pban_18</t>
  </si>
  <si>
    <t>Nhấn nút xóa khi điền sai mã không tồn tại</t>
  </si>
  <si>
    <t>1.Nhập mã phòng sai
2.Nhấn button xóa</t>
  </si>
  <si>
    <t>Thông báo sai mã phòng</t>
  </si>
  <si>
    <t>Báo xóa thành công</t>
  </si>
  <si>
    <t>Pban_19</t>
  </si>
  <si>
    <t>Nhấn nút xóa khi điền mã  hợp lệ</t>
  </si>
  <si>
    <t>Thông báo xóa thành công</t>
  </si>
  <si>
    <t>Pban_20</t>
  </si>
  <si>
    <t>Pban_21</t>
  </si>
  <si>
    <t>Nút Cập nhật để refesh lại table khi tìm kiếm table trả về rỗng</t>
  </si>
  <si>
    <t xml:space="preserve">Không có </t>
  </si>
  <si>
    <t>Pban_22</t>
  </si>
  <si>
    <t>Sắp xếp theo Maphong</t>
  </si>
  <si>
    <t>1.Nhấn vào ô Maphong
2.Chọn kiểu sắp xếp</t>
  </si>
  <si>
    <t>Pban_23</t>
  </si>
  <si>
    <t>Sắp xếp theo Tenphong</t>
  </si>
  <si>
    <t>1.Nhấn vào ô Tenphong
2.Chọn kiểu sắp xếp</t>
  </si>
  <si>
    <t>Pban_24</t>
  </si>
  <si>
    <t>Sắp xếp theo MaQL</t>
  </si>
  <si>
    <t>1.Nhấn vào ô MaQL
2.Chọn kiểu sắp xếp</t>
  </si>
  <si>
    <t>Theo dõi số ngày nghỉ</t>
  </si>
  <si>
    <t>TD_SNN01</t>
  </si>
  <si>
    <t>Đăng nhập với role Admin 
Chọn Nhân sự -&gt; Theo dõi số ngày nghỉ</t>
  </si>
  <si>
    <t>TD_SNN02</t>
  </si>
  <si>
    <t>TD_SNN03</t>
  </si>
  <si>
    <t>Textbox nghỉ không phép trống</t>
  </si>
  <si>
    <t>Textbox nghỉ không phép trống lúc ban đầu</t>
  </si>
  <si>
    <t>TD_SNN04</t>
  </si>
  <si>
    <t>Textbox nghỉ có phép trống</t>
  </si>
  <si>
    <t>Textbox nghỉ có phép trống lúc ban đầu</t>
  </si>
  <si>
    <t>TD_SNN05</t>
  </si>
  <si>
    <t>Textbox nghỉ BHXH trống</t>
  </si>
  <si>
    <t>Textbox nghỉ BHXH trống lúc ban đầu</t>
  </si>
  <si>
    <t>TD_SNN06</t>
  </si>
  <si>
    <t>TD_SNN07</t>
  </si>
  <si>
    <t>Textbox mã nhân viên khi chọn dữ liệu trên table</t>
  </si>
  <si>
    <t>1. Nhấn ô bất kỳ</t>
  </si>
  <si>
    <t>Hiển thị mã nhân viên</t>
  </si>
  <si>
    <t>TD_SNN08</t>
  </si>
  <si>
    <t>Textbox nghỉ không phép khi chọn dữ liệu trên table</t>
  </si>
  <si>
    <t>Hiển thị số ngày nghỉ</t>
  </si>
  <si>
    <t>TD_SNN09</t>
  </si>
  <si>
    <t>Textbox nghỉ có phép khi chọn dữ liệu trên table</t>
  </si>
  <si>
    <t>TD_SNN10</t>
  </si>
  <si>
    <t>Textbox nghỉ BHXH khi chọn dữ liệu trên table</t>
  </si>
  <si>
    <t>TD_SNN11</t>
  </si>
  <si>
    <t>Textbox lý do khi chọn dữ liệu trên table</t>
  </si>
  <si>
    <t>Hiển thị lý do</t>
  </si>
  <si>
    <t>TD_SNN12</t>
  </si>
  <si>
    <t>Nhấn Chỉnh sửa khi chưa có mã nhân viên</t>
  </si>
  <si>
    <t>1. Nhấn chỉnh sửa</t>
  </si>
  <si>
    <t>Thông báo cần có mã nhân viên</t>
  </si>
  <si>
    <t>TD_SNN13</t>
  </si>
  <si>
    <t>Nhấn Chỉnh sửa khi đã chỉnh sửa hợp lệ các trường dữ liệu</t>
  </si>
  <si>
    <t>1.Điền đủ fields
2.Nhấn button chỉnh sửa</t>
  </si>
  <si>
    <t>Thông báo sửa thành công</t>
  </si>
  <si>
    <t>TD_SNN14</t>
  </si>
  <si>
    <t>Nhấn Chỉnh sửa khi textbox lý do có chứa số</t>
  </si>
  <si>
    <t>1.Điền số cho textbox lý do
2.Nhấn button chỉnh sửa</t>
  </si>
  <si>
    <t>Cho phép có số trong textbox lý do</t>
  </si>
  <si>
    <t>TD_SNN15</t>
  </si>
  <si>
    <t>Nhấn Chỉnh sửa khi textbox nghỉ không phép có chứa chữ</t>
  </si>
  <si>
    <t>Không cho nhập chữ trong textbox này</t>
  </si>
  <si>
    <t>TD_SNN16</t>
  </si>
  <si>
    <t>Nhấn Chỉnh sửa khi textbox nghỉ có phép có chứa chữ</t>
  </si>
  <si>
    <t>TD_SNN17</t>
  </si>
  <si>
    <t>Nhấn Chỉnh sửa khi textbox nghỉ BHXH có chứa chữ</t>
  </si>
  <si>
    <t>TD_SNN18</t>
  </si>
  <si>
    <t>Sắp xếp theo MaNV</t>
  </si>
  <si>
    <t>1.Nhấn vào ô MaNV
2.Chọn kiểu sắp xếp</t>
  </si>
  <si>
    <t>TD_SNN19</t>
  </si>
  <si>
    <t>Sắp xếp theo NghiKP</t>
  </si>
  <si>
    <t>1.Nhấn vào ô NghiKP
2.Chọn kiểu sắp xếp</t>
  </si>
  <si>
    <t>TD_SNN20</t>
  </si>
  <si>
    <t>Sắp xếp theo NghiBHXH</t>
  </si>
  <si>
    <t>1.Nhấn vào ô NghiBHXH
2.Chọn kiểu sắp xếp</t>
  </si>
  <si>
    <t>TD_SNN21</t>
  </si>
  <si>
    <t>Sắp xếp theo NghiCP</t>
  </si>
  <si>
    <t>1.Nhấn vào ô NghiCP
2.Chọn kiểu sắp xếp</t>
  </si>
  <si>
    <t>TD_SNN22</t>
  </si>
  <si>
    <t>Sắp xếp theo lý do</t>
  </si>
  <si>
    <t>1.Nhấn vào ô lý do
2.Chọn kiểu sắp xếp</t>
  </si>
  <si>
    <t>TD_SNN23</t>
  </si>
  <si>
    <t>Textbox mã nhân viên không được chỉnh sửa</t>
  </si>
  <si>
    <t>Textbox mã nhân viên không cho người dùng nhập</t>
  </si>
  <si>
    <t>TD_SNN24</t>
  </si>
  <si>
    <t>Chọn marker ở dòng bất kỳ thì chọn tất cả các cột của dòng</t>
  </si>
  <si>
    <t>Tất cả các cột ở dòng đó được active</t>
  </si>
  <si>
    <t>TD_SNN25</t>
  </si>
  <si>
    <t>Dòng đó không active</t>
  </si>
  <si>
    <t>Dòng có marker vẫn được active</t>
  </si>
  <si>
    <t>TD_SNN26</t>
  </si>
  <si>
    <t>TD_SNN27</t>
  </si>
  <si>
    <t>TD_SNN28</t>
  </si>
  <si>
    <t>TD_SNN29</t>
  </si>
  <si>
    <t>TD_SNN30</t>
  </si>
  <si>
    <t>TD_SNN31</t>
  </si>
  <si>
    <t>TD_SNN32</t>
  </si>
  <si>
    <t>Bảng hệ số lương</t>
  </si>
  <si>
    <t>HSL_01</t>
  </si>
  <si>
    <t>Các textbox trống</t>
  </si>
  <si>
    <t>Đăng nhập với role Admin 
Chọn Danh mục-&gt; Bảng hệ số lương</t>
  </si>
  <si>
    <t>Các textbox trống lúc ban đầu</t>
  </si>
  <si>
    <t>HSL_02</t>
  </si>
  <si>
    <t>Textbox hiển thị đúng khi chọn dữ liệu từ datagridview</t>
  </si>
  <si>
    <t>HSL_03</t>
  </si>
  <si>
    <t>Textbox mã số nhân viên read only</t>
  </si>
  <si>
    <t>Không chỉnh sửa được mã nhân viên</t>
  </si>
  <si>
    <t>HSL_04</t>
  </si>
  <si>
    <t>Textbox mã chức vụ viên read only</t>
  </si>
  <si>
    <t>Không chỉnh sửa được mã chức vụ</t>
  </si>
  <si>
    <t>HSL_05</t>
  </si>
  <si>
    <t>Table có sắp xếp theo mã nhân viên</t>
  </si>
  <si>
    <t>HSL_06</t>
  </si>
  <si>
    <t>Form có responsive</t>
  </si>
  <si>
    <t>Có responsive</t>
  </si>
  <si>
    <t>Không có responsive</t>
  </si>
  <si>
    <t>HSL_07</t>
  </si>
  <si>
    <t>Sắp xếp theo Mã chức vụ</t>
  </si>
  <si>
    <t>HSL_08</t>
  </si>
  <si>
    <t>Sắp xếp theo Nhóm ngạch</t>
  </si>
  <si>
    <t>HSL_09</t>
  </si>
  <si>
    <t>Sắp xếp theo Hệ số lương</t>
  </si>
  <si>
    <t>HSL_10</t>
  </si>
  <si>
    <t>Sắp xếp theo Bậc</t>
  </si>
  <si>
    <t>HSL_11</t>
  </si>
  <si>
    <t>Sắp xếp theo Mức lương cơ bản</t>
  </si>
  <si>
    <t>HSL_12</t>
  </si>
  <si>
    <t>Sắp xếp theo Hệ số phụ cấp</t>
  </si>
  <si>
    <t>HSL_13</t>
  </si>
  <si>
    <t xml:space="preserve">Hiển thị dữ liệu </t>
  </si>
  <si>
    <t>Hiển thị cả những nhân viên lỗi</t>
  </si>
  <si>
    <t>HSL_14</t>
  </si>
  <si>
    <t>GridView</t>
  </si>
  <si>
    <t>Không cho phép điền thông tin</t>
  </si>
  <si>
    <t>Cho phép điền thông tin</t>
  </si>
  <si>
    <t>HSL_15</t>
  </si>
  <si>
    <t>Chức năng thêm</t>
  </si>
  <si>
    <t>HSL_16</t>
  </si>
  <si>
    <t>Chức năng xóa</t>
  </si>
  <si>
    <t>HSL_17</t>
  </si>
  <si>
    <t>Chức năng in</t>
  </si>
  <si>
    <t>HSL_18</t>
  </si>
  <si>
    <t>Chức năng xuất file excel</t>
  </si>
  <si>
    <t>HSL_19</t>
  </si>
  <si>
    <t>Xem chi tiết 1 nhân viên</t>
  </si>
  <si>
    <t>HSL_20</t>
  </si>
  <si>
    <t>Chức năng tìm kiếm</t>
  </si>
  <si>
    <t>HSL_21</t>
  </si>
  <si>
    <t>Chỉnh sửa hệ số lương</t>
  </si>
  <si>
    <t>1.Không chọn nhân viên nào
2. Không điền các Field
3. Bấm cập nhật</t>
  </si>
  <si>
    <t>HSL_22</t>
  </si>
  <si>
    <t>1.Không chọn nhân viên nào
2. Không điền các Field
3. Bấm quay lại</t>
  </si>
  <si>
    <t>Quay về trang trước đó</t>
  </si>
  <si>
    <t>HSL_23</t>
  </si>
  <si>
    <t>1. Chọn nhân viên bất kỳ
2. Nhập chữ ở các Fields số
3. Bấm cập nhật</t>
  </si>
  <si>
    <t>Thông báo "Không được nhập chữ"</t>
  </si>
  <si>
    <t>HSL_24</t>
  </si>
  <si>
    <t>1. Chọn nhân viên bất kỳ
2. Chỉ nhập số ở Fields Nhóm Ngạch
3. Bấm cập nhật</t>
  </si>
  <si>
    <t>Thông báo "Phải nhập đúng nhóm ngạch"</t>
  </si>
  <si>
    <t>HSL_25</t>
  </si>
  <si>
    <t>1. Chọn nhân viên bất kỳ
2. Điền đầy đủ thông tin ở các Fields
3. Bấm cập nhật</t>
  </si>
  <si>
    <t>Thông báo "Cập nhật thành công"</t>
  </si>
  <si>
    <t>HSL_26</t>
  </si>
  <si>
    <t>Nhập ký tự vượt mức cho phép vào textbox nhóm ngạch</t>
  </si>
  <si>
    <t>1. Chọn nhân viên bất kỳ
2. Nhập vượt quá 2 kí tự
3. Bấm cập nhật</t>
  </si>
  <si>
    <t>C11</t>
  </si>
  <si>
    <t>Thông báo "ít hơn hoặc bằng 2 kí tự"</t>
  </si>
  <si>
    <t>HSL_27</t>
  </si>
  <si>
    <t>Nhập số cực bé cho textbox Bậc</t>
  </si>
  <si>
    <t>1. Chọn nhân viên bất kỳ
2. Nhập vượt số cực bé
3. Bấm cập nhật</t>
  </si>
  <si>
    <t>Thông báo "Phải lớn hơn 0"</t>
  </si>
  <si>
    <t>HSL_28</t>
  </si>
  <si>
    <t>Nhập số cực bé cho textbox Hệ số lương</t>
  </si>
  <si>
    <t>HSL_29</t>
  </si>
  <si>
    <t>Nhập số cực bé cho textbox Lương cơ bản</t>
  </si>
  <si>
    <t>HSL_30</t>
  </si>
  <si>
    <t>Nhập số cực bé cho textbox Hệ số phụ cấp</t>
  </si>
  <si>
    <t>HSL_31</t>
  </si>
  <si>
    <t>Nhập số cực lớn cho textbox Bậc</t>
  </si>
  <si>
    <t>1. Chọn nhân viên bất kỳ
2. Nhập vượt số cực lớn
3. Bấm cập nhật</t>
  </si>
  <si>
    <t>Thông báo "Số quá lớn"</t>
  </si>
  <si>
    <t>HSL_32</t>
  </si>
  <si>
    <t>Nhập số cực lớn cho textbox Hệ số lương</t>
  </si>
  <si>
    <t>HSL_33</t>
  </si>
  <si>
    <t>Nhập số cực lớn cho textbox Lương cơ bản</t>
  </si>
  <si>
    <t>HSL_34</t>
  </si>
  <si>
    <t>Nhập số cực lớn cho textbox Hệ số phụ cấp</t>
  </si>
  <si>
    <t>HSL_35</t>
  </si>
  <si>
    <t>Nhập 1 ký tự vào textbox nhóm ngạch</t>
  </si>
  <si>
    <t>1. Chọn nhân viên bất kỳ
2. Nhập 1 ký tự vào textbox nhóm ngạch
3. Bấm cập nhật</t>
  </si>
  <si>
    <t>C</t>
  </si>
  <si>
    <t>HSL_36</t>
  </si>
  <si>
    <t>HSL_37</t>
  </si>
  <si>
    <t>Tiền nhà tập thể</t>
  </si>
  <si>
    <t>NTT_01</t>
  </si>
  <si>
    <t>Xem tiền nhà tập thể</t>
  </si>
  <si>
    <t xml:space="preserve">Đăng nhập với role Admin 
Chọn Nhân sự-&gt; Tiền nhà tập thể -&gt;  Tiền nhà tập thể </t>
  </si>
  <si>
    <t>1. Bấm nút quay lại</t>
  </si>
  <si>
    <t>NTT_02</t>
  </si>
  <si>
    <t>NTT_03</t>
  </si>
  <si>
    <t>Sắp xếp theo Mã nhân viên</t>
  </si>
  <si>
    <t>NTT_04</t>
  </si>
  <si>
    <t>Sắp xếp theo Họ tên</t>
  </si>
  <si>
    <t>NTT_05</t>
  </si>
  <si>
    <t>Sắp xếp theo Tiền phòng</t>
  </si>
  <si>
    <t>NTT_06</t>
  </si>
  <si>
    <t>Sắp xếp theo Tiền nước</t>
  </si>
  <si>
    <t>NTT_07</t>
  </si>
  <si>
    <t>Sắp xếp theo Tiền điện</t>
  </si>
  <si>
    <t>NTT_08</t>
  </si>
  <si>
    <t>Sắp xếp theo Chi phí khác</t>
  </si>
  <si>
    <t>NTT_09</t>
  </si>
  <si>
    <t>Sắp xếp theo Tổng chi phí sinh hoạt</t>
  </si>
  <si>
    <t>NTT_10</t>
  </si>
  <si>
    <t>NTT_11</t>
  </si>
  <si>
    <t>NTT_12</t>
  </si>
  <si>
    <t>NTT_13</t>
  </si>
  <si>
    <t>NTT_14</t>
  </si>
  <si>
    <t>NTT_15</t>
  </si>
  <si>
    <t>NTT_16</t>
  </si>
  <si>
    <t>NTT_17</t>
  </si>
  <si>
    <t>NTT_18</t>
  </si>
  <si>
    <t>NTT_19</t>
  </si>
  <si>
    <t>Nhập số liệu nhà tập thể</t>
  </si>
  <si>
    <t>TTNTT_01</t>
  </si>
  <si>
    <t>TTNTT_02</t>
  </si>
  <si>
    <t>Chỉnh sửa tiền nhà tập thể</t>
  </si>
  <si>
    <t xml:space="preserve">Đăng nhập với role Admin 
Chọn Nhân sự-&gt; Tiền nhà tập thể -&gt;  Nhập số liệu nhà tập thể </t>
  </si>
  <si>
    <t>TTNTT_03</t>
  </si>
  <si>
    <t>TTNTT_04</t>
  </si>
  <si>
    <t>TTNTT_05</t>
  </si>
  <si>
    <t>Lỗi</t>
  </si>
  <si>
    <t>TTNTT_06</t>
  </si>
  <si>
    <t>TTNTT_07</t>
  </si>
  <si>
    <t>TTNTT_08</t>
  </si>
  <si>
    <t>Sắp xếp theo Diện tích</t>
  </si>
  <si>
    <t>TTNTT_09</t>
  </si>
  <si>
    <t>Sắp xếp theo SoCTD</t>
  </si>
  <si>
    <t>TTNTT_10</t>
  </si>
  <si>
    <t>Sắp xếp theo SoDHN</t>
  </si>
  <si>
    <t>TTNTT_11</t>
  </si>
  <si>
    <t>TTNTT_12</t>
  </si>
  <si>
    <t>TTNTT_13</t>
  </si>
  <si>
    <t>TTNTT_14</t>
  </si>
  <si>
    <t>TTNTT_15</t>
  </si>
  <si>
    <t>TTNTT_16</t>
  </si>
  <si>
    <t>TTNTT_17</t>
  </si>
  <si>
    <t>TTNTT_18</t>
  </si>
  <si>
    <t>TTNTT_19</t>
  </si>
  <si>
    <t>TTNTT_20</t>
  </si>
  <si>
    <t>TTNTT_21</t>
  </si>
  <si>
    <t>TTNTT_22</t>
  </si>
  <si>
    <t>TTNTT_23</t>
  </si>
  <si>
    <t>TTNTT_24</t>
  </si>
  <si>
    <t>TTNTT_25</t>
  </si>
  <si>
    <t>TTNTT_26</t>
  </si>
  <si>
    <t>Nhập số cực bé cho textbox Số điện</t>
  </si>
  <si>
    <t>TTNTT_27</t>
  </si>
  <si>
    <t>Nhập số cực bé cho textbox Số nước</t>
  </si>
  <si>
    <t>TTNTT_28</t>
  </si>
  <si>
    <t>Nhập số cực bé cho textbox Chi phí khác</t>
  </si>
  <si>
    <t>TTNTT_29</t>
  </si>
  <si>
    <t>Nhập số cực lớn cho textbox Số điện</t>
  </si>
  <si>
    <t>TTNTT_30</t>
  </si>
  <si>
    <t>Nhập số cực lớn cho textbox Số nước</t>
  </si>
  <si>
    <t>TTNTT_31</t>
  </si>
  <si>
    <t>Nhập số cực lớn cho textbox Chi phí khác</t>
  </si>
  <si>
    <t>TTNTT_32</t>
  </si>
  <si>
    <t>Nhập 0 cho textbox Số điện</t>
  </si>
  <si>
    <t>1. Chọn nhân viên bất kỳ
2. Nhập 0
3. Bấm cập nhật</t>
  </si>
  <si>
    <t>TTNTT_33</t>
  </si>
  <si>
    <t>Nhập 0 cho textbox Số nước</t>
  </si>
  <si>
    <t>Bảng Lương</t>
  </si>
  <si>
    <t>BL_01</t>
  </si>
  <si>
    <t>Chức năng Tìm kiếm</t>
  </si>
  <si>
    <t>Đăng nhập với role Admin 
Chọn Phòng ban-&gt; Bảng lương</t>
  </si>
  <si>
    <t>1.Nhập mã số nhân viên không tồn tại trong danh sách
2. Bấm tìm kiếm</t>
  </si>
  <si>
    <t>Thông báo "Không tìm thấy nhân viên"</t>
  </si>
  <si>
    <t>Hiển thị danh sách rỗng</t>
  </si>
  <si>
    <t>BL_02</t>
  </si>
  <si>
    <t>1. Không nhập mã số nhân viên
2. Bấm tìm kiếm</t>
  </si>
  <si>
    <t>Thông báo "Vui lòng mã số nhân viên"</t>
  </si>
  <si>
    <t>BL_03</t>
  </si>
  <si>
    <t>1. Nhập mã số nhân viên
2. Bấm tìm kiếm</t>
  </si>
  <si>
    <t>Hiển thị nhân viên đó</t>
  </si>
  <si>
    <t>BL_04</t>
  </si>
  <si>
    <t>Cập nhật lương biến động</t>
  </si>
  <si>
    <t>1. Không điền các Field
2. Bấm cập nhật</t>
  </si>
  <si>
    <t>BL_05</t>
  </si>
  <si>
    <t>1. Điền mã số nhân viên
2. Bấm cập nhật</t>
  </si>
  <si>
    <t>BL_06</t>
  </si>
  <si>
    <t>1. Điền lương biến động
2. Bấm cập nhật</t>
  </si>
  <si>
    <t>BL_07</t>
  </si>
  <si>
    <t>1. Điền đầy đủ thông tin ở các Fields
2. Bấm cập nhật</t>
  </si>
  <si>
    <t>BL_08</t>
  </si>
  <si>
    <t>Chức năng quay lại</t>
  </si>
  <si>
    <t>1.Bấm nút quay lại</t>
  </si>
  <si>
    <t>BL_09</t>
  </si>
  <si>
    <t>BL_10</t>
  </si>
  <si>
    <t>BL_11</t>
  </si>
  <si>
    <t>Sắp xếp theo Họ tên NV</t>
  </si>
  <si>
    <t>BL_12</t>
  </si>
  <si>
    <t>Sắp xếp theo Chức vụ</t>
  </si>
  <si>
    <t>BL_13</t>
  </si>
  <si>
    <t>Sắp xếp theo Phụ cấp chức vụ</t>
  </si>
  <si>
    <t>BL_14</t>
  </si>
  <si>
    <t>Sắp xếp theo Nghỉ có phép</t>
  </si>
  <si>
    <t>BL_15</t>
  </si>
  <si>
    <t>Sắp xếp theo Nghỉ không phép</t>
  </si>
  <si>
    <t>BL_16</t>
  </si>
  <si>
    <t>Sắp xếp theo Nghỉ BHXH</t>
  </si>
  <si>
    <t>BL_17</t>
  </si>
  <si>
    <t>BL_18</t>
  </si>
  <si>
    <t>BL_19</t>
  </si>
  <si>
    <t>Sắp xếp theo Lương biến động</t>
  </si>
  <si>
    <t>BL_20</t>
  </si>
  <si>
    <t>Sắp xếp theo Thuế TNCN</t>
  </si>
  <si>
    <t>BL_21</t>
  </si>
  <si>
    <t>BL_22</t>
  </si>
  <si>
    <t>Sắp xếp theo Tổng số</t>
  </si>
  <si>
    <t>BL_23</t>
  </si>
  <si>
    <t>BL_24</t>
  </si>
  <si>
    <t>BL_25</t>
  </si>
  <si>
    <t>BL_26</t>
  </si>
  <si>
    <t>BL_27</t>
  </si>
  <si>
    <t>BL_28</t>
  </si>
  <si>
    <t>BL_29</t>
  </si>
  <si>
    <t>BL_30</t>
  </si>
  <si>
    <t>BL_31</t>
  </si>
  <si>
    <t>BL_32</t>
  </si>
  <si>
    <t>BL_33</t>
  </si>
  <si>
    <t>BL_34</t>
  </si>
  <si>
    <t>BL_35</t>
  </si>
  <si>
    <t>BL_36</t>
  </si>
  <si>
    <t>BL_37</t>
  </si>
  <si>
    <t>Chỉnh sửa phụ cấp 
chức vụ</t>
  </si>
  <si>
    <t>BL_38</t>
  </si>
  <si>
    <t>Chỉnh sửa thuế TNCN</t>
  </si>
  <si>
    <t>BL_39</t>
  </si>
  <si>
    <t>Nhập số cực bé cho
lương biến động</t>
  </si>
  <si>
    <t>BL_40</t>
  </si>
  <si>
    <t>Nhập số cực lớn cho
lương biến động</t>
  </si>
  <si>
    <t>1.Nhập ký tự vượt mức cho phép vào textbox nơi sinh</t>
  </si>
  <si>
    <t>1.Nhập ký tự vượt mức cho phép vào textbox nguyên quán</t>
  </si>
  <si>
    <t>1.Nhập ký tự vượt mức cho phép vào textbox hộ khẩu thường trú</t>
  </si>
  <si>
    <t>1.Nhập ký tự vượt mức cho phép vào textbox hộ khẩu tạm trú</t>
  </si>
  <si>
    <t>1.Nhập ký tự vượt mức cho phép vào textbox nơi cấp</t>
  </si>
  <si>
    <t>1.Nhập ký tự vượt mức cho phép vào textbox quốc tịch</t>
  </si>
  <si>
    <t>1.Nhập ký tự vượt mức cho phép vào textbox tôn giáo</t>
  </si>
  <si>
    <t>1.Nhập ký tự vượt mức cho phép vào textbox học vấn</t>
  </si>
  <si>
    <t>1.Nhập ký tự vượt mức cho phép vào textbox chuyên môn</t>
  </si>
  <si>
    <t>1.Nhập ký tự vượt mức cho phép vào textbox ngoại ngữ</t>
  </si>
  <si>
    <t>1.Nhập ký tự vượt mức tối đa vào textbox mã nhân viên</t>
  </si>
  <si>
    <t>1.Nhập dãy số vượt mức tối đa vào textbox mã nhân viên</t>
  </si>
  <si>
    <t>1.Nhập ký tự vượt mức tối đa vào textbox họ tên</t>
  </si>
  <si>
    <t>1.Nhập dãy số vượt mức tối đa vào textbox họ tên</t>
  </si>
  <si>
    <t>1.Nhập ký tự vượt mức tối đa vào textbox nơi sinh</t>
  </si>
  <si>
    <t>1.Nhập dãy số vượt mức tối đa vào textbox nơi sinh</t>
  </si>
  <si>
    <t>1.Nhập ký tự vượt mức tối đa vào textbox nguyên quán</t>
  </si>
  <si>
    <t>1.Nhập dãy số vượt mức tối đa vào textbox nguyên quán</t>
  </si>
  <si>
    <t>1.Nhập ký tự vượt mức tối đa vào textbox hộ khẩu thường trú</t>
  </si>
  <si>
    <t>1.Nhập dãy số vượt mức tối đa vào textbox hộ khẩu thường trú</t>
  </si>
  <si>
    <t>1.Nhập ký tự vượt mức tối đa vào textbox hộ khẩu tạm trú</t>
  </si>
  <si>
    <t>1.Nhập dãy số vượt mức tối đa vào textbox hộ khẩu tạm trú</t>
  </si>
  <si>
    <t>1.Nhập dãy số vượt mức tối đa vào textbox CCCD/CMND</t>
  </si>
  <si>
    <t>1.Nhập ký tự vượt mức tối đa vào textbox quốc tịch</t>
  </si>
  <si>
    <t>1.Nhập dãy số vượt mức tối đa vào textbox quốc tịch</t>
  </si>
  <si>
    <t>1.Nhập ký tự vượt mức tối đa vào textbox trình độ học vấn</t>
  </si>
  <si>
    <t>1.Nhập dãy số vượt mức tối đa vào textbox trình độ học vấn</t>
  </si>
  <si>
    <t>1.Nhập ký tự vượt mức tối đa vào textbox trình độ chuyên môn</t>
  </si>
  <si>
    <t>1.Nhập dãy số vượt mức tối đa vào textbox trình độ chuyên môn</t>
  </si>
  <si>
    <t>1.Nhập ký tự vượt mức tối đa vào textbox nơi ở nhà tập thể</t>
  </si>
  <si>
    <t>1.Nhập dãy số vượt mức tối đa vào textbox nơi ở nhà tập thể</t>
  </si>
  <si>
    <t>1.Nhập ký tự vượt mức tối đa vào textbox nơi cấp</t>
  </si>
  <si>
    <t>1.Nhập dãy số vượt mức tối đa vào textbox nơi cấp</t>
  </si>
  <si>
    <t>1.Nhập ký tự vượt mức tối đa vào textbox ngoại ngữ</t>
  </si>
  <si>
    <t>1.Nhập dãy số vượt mức tối đa vào textbox ngoại ngữ</t>
  </si>
  <si>
    <t>1.Nhập ký tự vượt mức tối đa vào textbox tôn giáo</t>
  </si>
  <si>
    <t>1.Nhập dãy số vượt mức tối đa vào textbox tôn giáo</t>
  </si>
  <si>
    <t>1.Nhập ký tự vượt mức cho phép vào textbox mã số nhân viên</t>
  </si>
  <si>
    <t>1.Nhập dãy số vượt mức cho phép vào textbox mã số nhân viên</t>
  </si>
  <si>
    <t>1.Nhập ký tự vượt mức cho phép vào textbox phòng nhà TT</t>
  </si>
  <si>
    <t>DSNV_26</t>
  </si>
  <si>
    <t>Maker dòng dữ liệu nào trong table thì mã số, mã phòng hiển thị thông tin dòng đó</t>
  </si>
  <si>
    <t>Textbox load dữ liệu</t>
  </si>
  <si>
    <t>Textbox load dữ liệu lúc được, lúc không</t>
  </si>
  <si>
    <t>Cho phép xóa</t>
  </si>
  <si>
    <t>DS_NhaTT_08</t>
  </si>
  <si>
    <t>Click vào ô trong table</t>
  </si>
  <si>
    <t>Có thể nhập dữ liệu vào ô trong table</t>
  </si>
  <si>
    <t>Không cho phép nhập</t>
  </si>
  <si>
    <t>Checkpoint/Description</t>
  </si>
  <si>
    <t>Apply</t>
  </si>
  <si>
    <t>Yes</t>
  </si>
  <si>
    <t>No</t>
  </si>
  <si>
    <t>Login sai user name</t>
  </si>
  <si>
    <t>x</t>
  </si>
  <si>
    <t>Login đúng user name</t>
  </si>
  <si>
    <t>Login sai password</t>
  </si>
  <si>
    <t>Login thành công</t>
  </si>
  <si>
    <t>Nút Login</t>
  </si>
  <si>
    <t>Nút Thoát ứng dụng</t>
  </si>
  <si>
    <t>Các chức năng trên thanh công cụ</t>
  </si>
  <si>
    <t>Các chức năng nhỏ trên thanh công cụ</t>
  </si>
  <si>
    <t xml:space="preserve">Bảng hiển thị thông tin </t>
  </si>
  <si>
    <t>Phông chữ đồng nhất</t>
  </si>
  <si>
    <t>Căn chỉnh các Textbox</t>
  </si>
  <si>
    <t>Căn chỉnh các Button</t>
  </si>
  <si>
    <t>Dữ liệu hiển thị trong bảng</t>
  </si>
  <si>
    <t>Chọn trường dữ liệu cần tác động</t>
  </si>
  <si>
    <t>Hiển thị dữ liệu trên các textbox</t>
  </si>
  <si>
    <t>Sắp xếp theo trường dữ liệu</t>
  </si>
  <si>
    <t>Dữ liệu nhập vào textbox</t>
  </si>
  <si>
    <t>Nút chứa icon</t>
  </si>
  <si>
    <t>Textbox điền sai dữ liệu</t>
  </si>
  <si>
    <t>Các button khi điền sai yêu cầu</t>
  </si>
  <si>
    <t>Màu nền chung toàn màn hình</t>
  </si>
  <si>
    <t>Màu chữ, font, font size</t>
  </si>
  <si>
    <t>Màu nền các text box</t>
  </si>
  <si>
    <t>Màu nền, màu chữ của ô read-only</t>
  </si>
  <si>
    <t>Các control được căn đều</t>
  </si>
  <si>
    <t>Đúng chính tả</t>
  </si>
  <si>
    <t>Số đều canh phải</t>
  </si>
  <si>
    <t>Các ký tự đều canh trái</t>
  </si>
  <si>
    <t>Các input hiển thị đúng dữ liệu</t>
  </si>
  <si>
    <t>Border của textbox</t>
  </si>
  <si>
    <t>Độ phân giải màn hình</t>
  </si>
  <si>
    <t>Kiểm tra maxlength</t>
  </si>
  <si>
    <t>Phân biệt chữ hoa, thường</t>
  </si>
  <si>
    <t>Phân biệt ký tự unicode</t>
  </si>
  <si>
    <t>Cho phép null hay không</t>
  </si>
  <si>
    <t>Cho phép nhập ký tự đặc biệt hay không</t>
  </si>
  <si>
    <t>Kiểm tra max, min</t>
  </si>
  <si>
    <t>Cho nhập chữ</t>
  </si>
  <si>
    <t>Cho nhập ký tự đặc biệt</t>
  </si>
  <si>
    <t>Kiểm tra giá trị = max, min</t>
  </si>
  <si>
    <t>Kiểm tra giá trị vượt max, min</t>
  </si>
  <si>
    <t>Không cho phép input trống</t>
  </si>
  <si>
    <t>Kiểm tra ngày hợp lệ</t>
  </si>
  <si>
    <t>Kiểm tra năm nhuận</t>
  </si>
  <si>
    <t>Kiểm tra 00, 13 với tháng</t>
  </si>
  <si>
    <t>Kiểm tra 00, 32 với ngày</t>
  </si>
  <si>
    <t>Kiểm tra 28, 29, 30 với tháng 2</t>
  </si>
  <si>
    <t>Tất cả cửa sổ có thể truy cập từ toolbar</t>
  </si>
  <si>
    <t>Màn hình hiển thị khi nhấn button tương ứng</t>
  </si>
  <si>
    <t xml:space="preserve">Message xác nhận chuyển trang </t>
  </si>
  <si>
    <t>Danh sách được sort</t>
  </si>
  <si>
    <t>Sort danh sách khi nhấn icon sort</t>
  </si>
  <si>
    <t>Format ngày tháng</t>
  </si>
  <si>
    <t>Các button được gán với phím tắt tương ứng</t>
  </si>
  <si>
    <t>Các phím tắt được gán hoạt động bình thường</t>
  </si>
  <si>
    <t>Thứ tự tab theo top left bottom</t>
  </si>
  <si>
    <t>Các field read-only không được tab</t>
  </si>
  <si>
    <t>Các field disable không được tab</t>
  </si>
  <si>
    <t>Data được lưu khi đóng cửa sổ</t>
  </si>
  <si>
    <t>Đóng msg lỗi thì focus lại vị trí lỗi</t>
  </si>
  <si>
    <t>Giao diện có responsive</t>
  </si>
  <si>
    <t>Passed/Failed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</si>
</sst>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55">
    <dxf>
      <numFmt numFmtId="0" formatCode="General"/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5DD77-E744-4025-89B8-E42684C4A275}" name="Table13" displayName="Table13" ref="A1:I184" totalsRowShown="0" headerRowDxfId="54" dataDxfId="53">
  <tableColumns count="9">
    <tableColumn id="1" xr3:uid="{5D9D3FBD-5778-4AA5-A3CB-1CA8C84EBEC5}" name="ID" dataDxfId="52"/>
    <tableColumn id="2" xr3:uid="{EF88315D-1FE0-4E16-AF58-1C132FB232D1}" name="Test case name" dataDxfId="51"/>
    <tableColumn id="3" xr3:uid="{A2B9B566-7874-4B34-8A08-819BD2988264}" name="Precondition" dataDxfId="50"/>
    <tableColumn id="4" xr3:uid="{E6E4F1FC-DF50-4F60-905D-886EF024DC2C}" name="Test step" dataDxfId="49"/>
    <tableColumn id="5" xr3:uid="{D7052587-41C8-4A44-AD71-5A7AEF8854AC}" name="Tested data" dataDxfId="48"/>
    <tableColumn id="6" xr3:uid="{74E7069E-A7F0-41FE-ADED-80FD5F258418}" name="Expected Result" dataDxfId="47"/>
    <tableColumn id="7" xr3:uid="{0AA48C54-9078-4E04-A89E-77DED8636B03}" name="Actual Result" dataDxfId="46"/>
    <tableColumn id="8" xr3:uid="{D0F44FBF-5ADB-473D-8FA5-352683C58655}" name="Remark" dataDxfId="45"/>
    <tableColumn id="9" xr3:uid="{B690F129-2BE7-4889-93F7-DE7A8D7CAF0D}" name="Passed/Failed" dataDxfId="44">
      <calculatedColumnFormula>IF(Table13[[#This Row],[Remark]]="*","Failed","Passed")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111CE8-8A6A-44E5-90A3-FBBA781BCF73}" name="Table134" displayName="Table134" ref="A188:I233" totalsRowShown="0" headerRowDxfId="43" dataDxfId="42">
  <tableColumns count="9">
    <tableColumn id="1" xr3:uid="{F84EBDCE-0515-4084-88A5-94083776F1AA}" name="ID" dataDxfId="41"/>
    <tableColumn id="2" xr3:uid="{A91A63CC-EC6B-4E0E-8305-9F1676F94EAC}" name="Test case name" dataDxfId="40"/>
    <tableColumn id="3" xr3:uid="{F15C55DE-715A-47B2-8778-8D0406600FF7}" name="Precondition" dataDxfId="39"/>
    <tableColumn id="4" xr3:uid="{51FAE4F8-0EEF-4915-882D-2708CF585BFE}" name="Test step" dataDxfId="38"/>
    <tableColumn id="5" xr3:uid="{DD3B42EE-0600-4F31-9066-849920A3F2B8}" name="Tested data" dataDxfId="37"/>
    <tableColumn id="6" xr3:uid="{8BD624BB-9B1B-4D04-A082-9EF0DD5931E6}" name="Expected Result" dataDxfId="36"/>
    <tableColumn id="7" xr3:uid="{BD88349D-0162-4086-832F-B0E766C47540}" name="Actual Result" dataDxfId="35"/>
    <tableColumn id="8" xr3:uid="{552D1533-ECCE-4351-929F-48AA84BA29A5}" name="Remark" dataDxfId="34"/>
    <tableColumn id="9" xr3:uid="{397AAA6F-E5CF-4786-9CC9-FE4C2DC6CF47}" name="Passed/Failed" dataDxfId="33">
      <calculatedColumnFormula>IF(Table134[[#This Row],[Remark]]="*","Failed","Passed")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4F2027-0FBC-4CFD-B9BF-2758CE46A60B}" name="Table133" displayName="Table133" ref="A1:I116" totalsRowShown="0" headerRowDxfId="32" dataDxfId="31">
  <tableColumns count="9">
    <tableColumn id="1" xr3:uid="{562377B4-DA8B-4290-BD14-61D7B922A0A5}" name="ID" dataDxfId="30"/>
    <tableColumn id="2" xr3:uid="{7B65D325-2CB2-40C4-84A9-8811AB83D801}" name="Test case name" dataDxfId="29"/>
    <tableColumn id="3" xr3:uid="{5CBD6B41-A7D2-48E2-AA5C-DEFB91239C77}" name="Precondition" dataDxfId="28"/>
    <tableColumn id="4" xr3:uid="{9A418779-5C45-4D18-80BF-A930504BA975}" name="Test step" dataDxfId="27"/>
    <tableColumn id="5" xr3:uid="{02A33C1F-4674-48DC-83CC-A2313167727C}" name="Tested data" dataDxfId="26"/>
    <tableColumn id="6" xr3:uid="{3215F043-175D-4E8C-808D-BAFC490DAC8A}" name="Expected Result" dataDxfId="25"/>
    <tableColumn id="7" xr3:uid="{5FA0BFEB-F268-4684-886D-A46398B40C5B}" name="Actual Result" dataDxfId="24"/>
    <tableColumn id="8" xr3:uid="{233F56ED-06AC-4BDD-A797-7B031FDAD582}" name="Remark" dataDxfId="23"/>
    <tableColumn id="9" xr3:uid="{AD147373-6996-4D31-B0BA-AD991514F8FA}" name="Passed/Failed" dataDxfId="22">
      <calculatedColumnFormula>IF(Table133[[#This Row],[Remark]]="*","Failed","Passed")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A363BE-26DE-4257-ACFA-178713B40E0A}" name="Table1345" displayName="Table1345" ref="A122:I184" totalsRowShown="0" headerRowDxfId="21" dataDxfId="20">
  <tableColumns count="9">
    <tableColumn id="1" xr3:uid="{F6ECFDEB-8A7B-4E99-9E8C-428204C2B95A}" name="ID" dataDxfId="19"/>
    <tableColumn id="2" xr3:uid="{F216FE8E-9DEA-4C42-A7DA-D7286406194F}" name="Test case name" dataDxfId="18"/>
    <tableColumn id="3" xr3:uid="{93C9F7BE-DAEA-4934-93DE-AE18690FD37D}" name="Precondition" dataDxfId="17"/>
    <tableColumn id="4" xr3:uid="{9D59A623-ED12-4585-B432-1AA2509F75C5}" name="Test step" dataDxfId="16"/>
    <tableColumn id="5" xr3:uid="{6C2CC98D-2A3F-4F2C-B329-EF319696090A}" name="Tested data" dataDxfId="15"/>
    <tableColumn id="6" xr3:uid="{13C1A9F0-2E09-4365-8776-D3CE62E052AB}" name="Expected Result" dataDxfId="14"/>
    <tableColumn id="7" xr3:uid="{438517FD-50A0-40F3-9A36-30D3591F8659}" name="Actual Result" dataDxfId="13"/>
    <tableColumn id="8" xr3:uid="{0849F3D4-FE4D-46F2-A8AD-7C35A4C76E87}" name="Remark" dataDxfId="12"/>
    <tableColumn id="9" xr3:uid="{56160E8D-4D52-4E5E-B1B2-76E1D1C7AF00}" name="Passed/Failed" dataDxfId="11">
      <calculatedColumnFormula>IF(Table1345[[#This Row],[Remark]]="*","Failed","Passed")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5D3495-418B-47DB-A2DC-84FAE78A462D}" name="Table1347" displayName="Table1347" ref="A1:I138" totalsRowShown="0" headerRowDxfId="10" dataDxfId="9">
  <tableColumns count="9">
    <tableColumn id="1" xr3:uid="{A04A14E5-C0C0-4C56-9ED6-67ADFD85FFBC}" name="ID" dataDxfId="8"/>
    <tableColumn id="2" xr3:uid="{9476A7D6-2A14-4C64-80C1-3B65CF682997}" name="Test case name" dataDxfId="7"/>
    <tableColumn id="3" xr3:uid="{3C8E7152-5D1F-4D8D-8F2C-357BF6B71D7E}" name="Precondition" dataDxfId="6"/>
    <tableColumn id="4" xr3:uid="{E8C943BC-5E48-4EEB-8104-0F3AC714CBA0}" name="Test step" dataDxfId="5"/>
    <tableColumn id="5" xr3:uid="{1A710DD5-C291-4BC3-97D2-5A97F3BF00DB}" name="Tested data" dataDxfId="4"/>
    <tableColumn id="6" xr3:uid="{3D363609-0281-4EBF-B29D-819CA5655531}" name="Expected Result" dataDxfId="3"/>
    <tableColumn id="7" xr3:uid="{F836A2A8-033D-4A32-A43D-D4084CE15A04}" name="Actual Result" dataDxfId="2"/>
    <tableColumn id="8" xr3:uid="{551EC5F7-ADB6-469C-BF85-D8F5D7424E8F}" name="Remark" dataDxfId="1"/>
    <tableColumn id="9" xr3:uid="{4D6D8F2B-3871-4466-9353-04976F8C09F7}" name="Passed/Failed" dataDxfId="0">
      <calculatedColumnFormula>IF(Table1347[[#This Row],[Remark]]="*","Failed","Passed")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AC3D-BCD8-4678-98BE-A0802AC52D4F}">
  <dimension ref="A1:K238"/>
  <sheetViews>
    <sheetView zoomScaleNormal="100" workbookViewId="0"/>
  </sheetViews>
  <sheetFormatPr defaultColWidth="8.88671875" defaultRowHeight="14.4" x14ac:dyDescent="0.3"/>
  <cols>
    <col min="1" max="1" width="12.33203125" style="1" customWidth="1"/>
    <col min="2" max="2" width="26.6640625" style="1" customWidth="1"/>
    <col min="3" max="3" width="31.33203125" style="1" customWidth="1"/>
    <col min="4" max="4" width="27.88671875" style="1" customWidth="1"/>
    <col min="5" max="5" width="10.6640625" style="1" bestFit="1" customWidth="1"/>
    <col min="6" max="7" width="23.33203125" style="1" customWidth="1"/>
    <col min="8" max="8" width="0" style="6" hidden="1" customWidth="1"/>
    <col min="9" max="9" width="13.21875" style="1" bestFit="1" customWidth="1"/>
    <col min="10" max="16384" width="8.88671875" style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1" t="s">
        <v>1439</v>
      </c>
    </row>
    <row r="2" spans="1:9" ht="15.6" x14ac:dyDescent="0.3">
      <c r="A2" s="2" t="s">
        <v>8</v>
      </c>
      <c r="B2" s="3"/>
      <c r="C2" s="3"/>
      <c r="D2" s="3"/>
      <c r="E2" s="3"/>
      <c r="F2" s="3"/>
      <c r="G2" s="3"/>
      <c r="H2" s="7"/>
      <c r="I2" s="7"/>
    </row>
    <row r="3" spans="1:9" ht="43.2" x14ac:dyDescent="0.3">
      <c r="A3" s="5" t="s">
        <v>9</v>
      </c>
      <c r="B3" s="4" t="s">
        <v>10</v>
      </c>
      <c r="C3" s="4" t="s">
        <v>11</v>
      </c>
      <c r="D3" s="4"/>
      <c r="E3" s="4"/>
      <c r="F3" s="4" t="s">
        <v>12</v>
      </c>
      <c r="G3" s="4" t="s">
        <v>13</v>
      </c>
      <c r="H3" s="8" t="s">
        <v>14</v>
      </c>
      <c r="I3" s="4" t="str">
        <f>IF(Table13[[#This Row],[Remark]]="*","Failed","Passed")</f>
        <v>Failed</v>
      </c>
    </row>
    <row r="4" spans="1:9" ht="43.2" x14ac:dyDescent="0.3">
      <c r="A4" s="5" t="s">
        <v>15</v>
      </c>
      <c r="B4" s="4" t="s">
        <v>16</v>
      </c>
      <c r="C4" s="4" t="s">
        <v>11</v>
      </c>
      <c r="D4" s="4"/>
      <c r="E4" s="4"/>
      <c r="F4" s="4" t="s">
        <v>17</v>
      </c>
      <c r="G4" s="4" t="s">
        <v>18</v>
      </c>
      <c r="H4" s="8" t="s">
        <v>14</v>
      </c>
      <c r="I4" s="4" t="str">
        <f>IF(Table13[[#This Row],[Remark]]="*","Failed","Passed")</f>
        <v>Failed</v>
      </c>
    </row>
    <row r="5" spans="1:9" ht="43.2" x14ac:dyDescent="0.3">
      <c r="A5" s="5" t="s">
        <v>19</v>
      </c>
      <c r="B5" s="4" t="s">
        <v>20</v>
      </c>
      <c r="C5" s="4" t="s">
        <v>11</v>
      </c>
      <c r="D5" s="4" t="s">
        <v>21</v>
      </c>
      <c r="E5" s="4"/>
      <c r="F5" s="4" t="s">
        <v>22</v>
      </c>
      <c r="G5" s="4" t="s">
        <v>22</v>
      </c>
      <c r="H5" s="8"/>
      <c r="I5" s="4" t="str">
        <f>IF(Table13[[#This Row],[Remark]]="*","Failed","Passed")</f>
        <v>Passed</v>
      </c>
    </row>
    <row r="6" spans="1:9" ht="43.2" x14ac:dyDescent="0.3">
      <c r="A6" s="5" t="s">
        <v>23</v>
      </c>
      <c r="B6" s="4" t="s">
        <v>24</v>
      </c>
      <c r="C6" s="4" t="s">
        <v>11</v>
      </c>
      <c r="D6" s="4" t="s">
        <v>25</v>
      </c>
      <c r="E6" s="4"/>
      <c r="F6" s="4" t="s">
        <v>26</v>
      </c>
      <c r="G6" s="4" t="s">
        <v>27</v>
      </c>
      <c r="H6" s="8" t="s">
        <v>14</v>
      </c>
      <c r="I6" s="4" t="str">
        <f>IF(Table13[[#This Row],[Remark]]="*","Failed","Passed")</f>
        <v>Failed</v>
      </c>
    </row>
    <row r="7" spans="1:9" ht="43.2" x14ac:dyDescent="0.3">
      <c r="A7" s="5" t="s">
        <v>28</v>
      </c>
      <c r="B7" s="4" t="s">
        <v>29</v>
      </c>
      <c r="C7" s="4" t="s">
        <v>11</v>
      </c>
      <c r="D7" s="4" t="s">
        <v>30</v>
      </c>
      <c r="E7" s="4"/>
      <c r="F7" s="4" t="s">
        <v>31</v>
      </c>
      <c r="G7" s="4" t="s">
        <v>31</v>
      </c>
      <c r="H7" s="8"/>
      <c r="I7" s="4" t="str">
        <f>IF(Table13[[#This Row],[Remark]]="*","Failed","Passed")</f>
        <v>Passed</v>
      </c>
    </row>
    <row r="8" spans="1:9" ht="43.2" x14ac:dyDescent="0.3">
      <c r="A8" s="5" t="s">
        <v>32</v>
      </c>
      <c r="B8" s="4" t="s">
        <v>33</v>
      </c>
      <c r="C8" s="4" t="s">
        <v>11</v>
      </c>
      <c r="D8" s="4" t="s">
        <v>34</v>
      </c>
      <c r="E8" s="4"/>
      <c r="F8" s="4" t="s">
        <v>35</v>
      </c>
      <c r="G8" s="4" t="s">
        <v>35</v>
      </c>
      <c r="H8" s="8"/>
      <c r="I8" s="4" t="str">
        <f>IF(Table13[[#This Row],[Remark]]="*","Failed","Passed")</f>
        <v>Passed</v>
      </c>
    </row>
    <row r="9" spans="1:9" ht="43.2" x14ac:dyDescent="0.3">
      <c r="A9" s="5" t="s">
        <v>36</v>
      </c>
      <c r="B9" s="4" t="s">
        <v>37</v>
      </c>
      <c r="C9" s="4" t="s">
        <v>11</v>
      </c>
      <c r="D9" s="4" t="s">
        <v>34</v>
      </c>
      <c r="E9" s="4"/>
      <c r="F9" s="4" t="s">
        <v>38</v>
      </c>
      <c r="G9" s="4" t="s">
        <v>27</v>
      </c>
      <c r="H9" s="8" t="s">
        <v>14</v>
      </c>
      <c r="I9" s="4" t="str">
        <f>IF(Table13[[#This Row],[Remark]]="*","Failed","Passed")</f>
        <v>Failed</v>
      </c>
    </row>
    <row r="10" spans="1:9" ht="43.2" x14ac:dyDescent="0.3">
      <c r="A10" s="5" t="s">
        <v>39</v>
      </c>
      <c r="B10" s="4" t="s">
        <v>40</v>
      </c>
      <c r="C10" s="4" t="s">
        <v>11</v>
      </c>
      <c r="D10" s="4" t="s">
        <v>41</v>
      </c>
      <c r="E10" s="4"/>
      <c r="F10" s="4" t="s">
        <v>42</v>
      </c>
      <c r="G10" s="4" t="s">
        <v>31</v>
      </c>
      <c r="H10" s="8" t="s">
        <v>14</v>
      </c>
      <c r="I10" s="4" t="str">
        <f>IF(Table13[[#This Row],[Remark]]="*","Failed","Passed")</f>
        <v>Failed</v>
      </c>
    </row>
    <row r="11" spans="1:9" ht="43.2" x14ac:dyDescent="0.3">
      <c r="A11" s="5" t="s">
        <v>43</v>
      </c>
      <c r="B11" s="4" t="s">
        <v>44</v>
      </c>
      <c r="C11" s="4" t="s">
        <v>11</v>
      </c>
      <c r="D11" s="4" t="s">
        <v>45</v>
      </c>
      <c r="E11" s="4"/>
      <c r="F11" s="4" t="s">
        <v>38</v>
      </c>
      <c r="G11" s="4" t="s">
        <v>27</v>
      </c>
      <c r="H11" s="8" t="s">
        <v>14</v>
      </c>
      <c r="I11" s="4" t="str">
        <f>IF(Table13[[#This Row],[Remark]]="*","Failed","Passed")</f>
        <v>Failed</v>
      </c>
    </row>
    <row r="12" spans="1:9" ht="43.2" x14ac:dyDescent="0.3">
      <c r="A12" s="5" t="s">
        <v>46</v>
      </c>
      <c r="B12" s="4" t="s">
        <v>47</v>
      </c>
      <c r="C12" s="4" t="s">
        <v>11</v>
      </c>
      <c r="D12" s="4" t="s">
        <v>45</v>
      </c>
      <c r="E12" s="4"/>
      <c r="F12" s="4" t="s">
        <v>48</v>
      </c>
      <c r="G12" s="4" t="s">
        <v>49</v>
      </c>
      <c r="H12" s="8" t="s">
        <v>14</v>
      </c>
      <c r="I12" s="4" t="str">
        <f>IF(Table13[[#This Row],[Remark]]="*","Failed","Passed")</f>
        <v>Failed</v>
      </c>
    </row>
    <row r="13" spans="1:9" ht="43.2" x14ac:dyDescent="0.3">
      <c r="A13" s="5" t="s">
        <v>50</v>
      </c>
      <c r="B13" s="4" t="s">
        <v>51</v>
      </c>
      <c r="C13" s="4" t="s">
        <v>11</v>
      </c>
      <c r="D13" s="4" t="s">
        <v>52</v>
      </c>
      <c r="E13" s="4"/>
      <c r="F13" s="4" t="s">
        <v>53</v>
      </c>
      <c r="G13" s="4" t="s">
        <v>54</v>
      </c>
      <c r="H13" s="8" t="s">
        <v>14</v>
      </c>
      <c r="I13" s="4" t="str">
        <f>IF(Table13[[#This Row],[Remark]]="*","Failed","Passed")</f>
        <v>Failed</v>
      </c>
    </row>
    <row r="14" spans="1:9" ht="43.2" x14ac:dyDescent="0.3">
      <c r="A14" s="5" t="s">
        <v>55</v>
      </c>
      <c r="B14" s="4" t="s">
        <v>56</v>
      </c>
      <c r="C14" s="4" t="s">
        <v>11</v>
      </c>
      <c r="D14" s="4" t="s">
        <v>57</v>
      </c>
      <c r="E14" s="4"/>
      <c r="F14" s="4" t="s">
        <v>53</v>
      </c>
      <c r="G14" s="4" t="s">
        <v>54</v>
      </c>
      <c r="H14" s="8" t="s">
        <v>14</v>
      </c>
      <c r="I14" s="4" t="str">
        <f>IF(Table13[[#This Row],[Remark]]="*","Failed","Passed")</f>
        <v>Failed</v>
      </c>
    </row>
    <row r="15" spans="1:9" ht="43.2" x14ac:dyDescent="0.3">
      <c r="A15" s="5" t="s">
        <v>58</v>
      </c>
      <c r="B15" s="4" t="s">
        <v>59</v>
      </c>
      <c r="C15" s="4" t="s">
        <v>11</v>
      </c>
      <c r="D15" s="4" t="s">
        <v>60</v>
      </c>
      <c r="E15" s="4"/>
      <c r="F15" s="4" t="s">
        <v>61</v>
      </c>
      <c r="G15" s="4" t="s">
        <v>62</v>
      </c>
      <c r="H15" s="8" t="s">
        <v>14</v>
      </c>
      <c r="I15" s="4" t="str">
        <f>IF(Table13[[#This Row],[Remark]]="*","Failed","Passed")</f>
        <v>Failed</v>
      </c>
    </row>
    <row r="16" spans="1:9" ht="43.2" x14ac:dyDescent="0.3">
      <c r="A16" s="5" t="s">
        <v>63</v>
      </c>
      <c r="B16" s="4" t="s">
        <v>64</v>
      </c>
      <c r="C16" s="4" t="s">
        <v>11</v>
      </c>
      <c r="D16" s="4" t="s">
        <v>65</v>
      </c>
      <c r="E16" s="4"/>
      <c r="F16" s="4" t="s">
        <v>61</v>
      </c>
      <c r="G16" s="4" t="s">
        <v>62</v>
      </c>
      <c r="H16" s="8" t="s">
        <v>14</v>
      </c>
      <c r="I16" s="4" t="str">
        <f>IF(Table13[[#This Row],[Remark]]="*","Failed","Passed")</f>
        <v>Failed</v>
      </c>
    </row>
    <row r="17" spans="1:11" ht="43.2" x14ac:dyDescent="0.3">
      <c r="A17" s="5" t="s">
        <v>66</v>
      </c>
      <c r="B17" s="4" t="s">
        <v>67</v>
      </c>
      <c r="C17" s="4" t="s">
        <v>11</v>
      </c>
      <c r="D17" s="4" t="s">
        <v>68</v>
      </c>
      <c r="E17" s="4"/>
      <c r="F17" s="4" t="s">
        <v>69</v>
      </c>
      <c r="G17" s="4" t="s">
        <v>69</v>
      </c>
      <c r="H17" s="8"/>
      <c r="I17" s="4" t="str">
        <f>IF(Table13[[#This Row],[Remark]]="*","Failed","Passed")</f>
        <v>Passed</v>
      </c>
    </row>
    <row r="18" spans="1:11" ht="43.2" x14ac:dyDescent="0.3">
      <c r="A18" s="5" t="s">
        <v>70</v>
      </c>
      <c r="B18" s="4" t="s">
        <v>71</v>
      </c>
      <c r="C18" s="4" t="s">
        <v>11</v>
      </c>
      <c r="D18" s="4" t="s">
        <v>68</v>
      </c>
      <c r="E18" s="4"/>
      <c r="F18" s="4" t="s">
        <v>69</v>
      </c>
      <c r="G18" s="4" t="s">
        <v>72</v>
      </c>
      <c r="H18" s="8" t="s">
        <v>14</v>
      </c>
      <c r="I18" s="4" t="str">
        <f>IF(Table13[[#This Row],[Remark]]="*","Failed","Passed")</f>
        <v>Failed</v>
      </c>
    </row>
    <row r="19" spans="1:11" ht="43.2" x14ac:dyDescent="0.3">
      <c r="A19" s="5" t="s">
        <v>73</v>
      </c>
      <c r="B19" s="4" t="s">
        <v>74</v>
      </c>
      <c r="C19" s="4" t="s">
        <v>11</v>
      </c>
      <c r="D19" s="4"/>
      <c r="E19" s="4"/>
      <c r="F19" s="4" t="s">
        <v>75</v>
      </c>
      <c r="G19" s="4" t="s">
        <v>54</v>
      </c>
      <c r="H19" s="8" t="s">
        <v>14</v>
      </c>
      <c r="I19" s="4" t="str">
        <f>IF(Table13[[#This Row],[Remark]]="*","Failed","Passed")</f>
        <v>Failed</v>
      </c>
    </row>
    <row r="20" spans="1:11" ht="43.2" x14ac:dyDescent="0.3">
      <c r="A20" s="5" t="s">
        <v>76</v>
      </c>
      <c r="B20" s="4" t="s">
        <v>77</v>
      </c>
      <c r="C20" s="4" t="s">
        <v>11</v>
      </c>
      <c r="D20" s="4" t="s">
        <v>78</v>
      </c>
      <c r="E20" s="4"/>
      <c r="F20" s="4" t="s">
        <v>79</v>
      </c>
      <c r="G20" s="4" t="s">
        <v>79</v>
      </c>
      <c r="H20" s="8"/>
      <c r="I20" s="4" t="str">
        <f>IF(Table13[[#This Row],[Remark]]="*","Failed","Passed")</f>
        <v>Passed</v>
      </c>
    </row>
    <row r="21" spans="1:11" ht="43.2" x14ac:dyDescent="0.3">
      <c r="A21" s="5" t="s">
        <v>80</v>
      </c>
      <c r="B21" s="4" t="s">
        <v>81</v>
      </c>
      <c r="C21" s="4" t="s">
        <v>11</v>
      </c>
      <c r="D21" s="4" t="s">
        <v>82</v>
      </c>
      <c r="E21" s="4"/>
      <c r="F21" s="4" t="s">
        <v>83</v>
      </c>
      <c r="G21" s="4" t="s">
        <v>84</v>
      </c>
      <c r="H21" s="8" t="s">
        <v>14</v>
      </c>
      <c r="I21" s="4" t="str">
        <f>IF(Table13[[#This Row],[Remark]]="*","Failed","Passed")</f>
        <v>Failed</v>
      </c>
    </row>
    <row r="22" spans="1:11" ht="43.2" x14ac:dyDescent="0.3">
      <c r="A22" s="5" t="s">
        <v>85</v>
      </c>
      <c r="B22" s="4" t="s">
        <v>86</v>
      </c>
      <c r="C22" s="4" t="s">
        <v>11</v>
      </c>
      <c r="D22" s="4" t="s">
        <v>87</v>
      </c>
      <c r="E22" s="4"/>
      <c r="F22" s="4" t="s">
        <v>88</v>
      </c>
      <c r="G22" s="4" t="s">
        <v>89</v>
      </c>
      <c r="H22" s="8" t="s">
        <v>14</v>
      </c>
      <c r="I22" s="4" t="str">
        <f>IF(Table13[[#This Row],[Remark]]="*","Failed","Passed")</f>
        <v>Failed</v>
      </c>
    </row>
    <row r="23" spans="1:11" ht="43.2" x14ac:dyDescent="0.3">
      <c r="A23" s="5" t="s">
        <v>90</v>
      </c>
      <c r="B23" s="4" t="s">
        <v>91</v>
      </c>
      <c r="C23" s="4" t="s">
        <v>11</v>
      </c>
      <c r="D23" s="4"/>
      <c r="E23" s="4"/>
      <c r="F23" s="4" t="s">
        <v>22</v>
      </c>
      <c r="G23" s="4" t="s">
        <v>92</v>
      </c>
      <c r="H23" s="8" t="s">
        <v>14</v>
      </c>
      <c r="I23" s="4" t="str">
        <f>IF(Table13[[#This Row],[Remark]]="*","Failed","Passed")</f>
        <v>Failed</v>
      </c>
    </row>
    <row r="24" spans="1:11" ht="43.2" x14ac:dyDescent="0.3">
      <c r="A24" s="5" t="s">
        <v>93</v>
      </c>
      <c r="B24" s="4" t="s">
        <v>1370</v>
      </c>
      <c r="C24" s="4" t="s">
        <v>11</v>
      </c>
      <c r="D24" s="4"/>
      <c r="E24" s="4"/>
      <c r="F24" s="4" t="s">
        <v>1372</v>
      </c>
      <c r="G24" s="4" t="s">
        <v>1371</v>
      </c>
      <c r="H24" s="8" t="s">
        <v>14</v>
      </c>
      <c r="I24" s="4" t="str">
        <f>IF(Table13[[#This Row],[Remark]]="*","Failed","Passed")</f>
        <v>Failed</v>
      </c>
    </row>
    <row r="25" spans="1:11" ht="43.2" x14ac:dyDescent="0.3">
      <c r="A25" s="5" t="s">
        <v>95</v>
      </c>
      <c r="B25" s="4" t="s">
        <v>96</v>
      </c>
      <c r="C25" s="4" t="s">
        <v>11</v>
      </c>
      <c r="D25" s="4"/>
      <c r="E25" s="4"/>
      <c r="F25" s="4" t="s">
        <v>94</v>
      </c>
      <c r="G25" s="4" t="s">
        <v>94</v>
      </c>
      <c r="H25" s="8"/>
      <c r="I25" s="4" t="str">
        <f>IF(Table13[[#This Row],[Remark]]="*","Failed","Passed")</f>
        <v>Passed</v>
      </c>
    </row>
    <row r="26" spans="1:11" ht="43.2" x14ac:dyDescent="0.3">
      <c r="A26" s="5" t="s">
        <v>98</v>
      </c>
      <c r="B26" s="4" t="s">
        <v>99</v>
      </c>
      <c r="C26" s="4" t="s">
        <v>11</v>
      </c>
      <c r="D26" s="4"/>
      <c r="E26" s="4"/>
      <c r="F26" s="4" t="s">
        <v>1368</v>
      </c>
      <c r="G26" s="4" t="s">
        <v>54</v>
      </c>
      <c r="H26" s="8" t="s">
        <v>14</v>
      </c>
      <c r="I26" s="4" t="str">
        <f>IF(Table13[[#This Row],[Remark]]="*","Failed","Passed")</f>
        <v>Failed</v>
      </c>
    </row>
    <row r="27" spans="1:11" ht="43.2" x14ac:dyDescent="0.3">
      <c r="A27" s="5" t="s">
        <v>100</v>
      </c>
      <c r="B27" s="4" t="s">
        <v>101</v>
      </c>
      <c r="C27" s="4" t="s">
        <v>11</v>
      </c>
      <c r="D27" s="4"/>
      <c r="E27" s="4"/>
      <c r="F27" s="4" t="s">
        <v>102</v>
      </c>
      <c r="G27" s="4" t="s">
        <v>54</v>
      </c>
      <c r="H27" s="8" t="s">
        <v>14</v>
      </c>
      <c r="I27" s="4" t="str">
        <f>IF(Table13[[#This Row],[Remark]]="*","Failed","Passed")</f>
        <v>Failed</v>
      </c>
    </row>
    <row r="28" spans="1:11" ht="43.2" x14ac:dyDescent="0.3">
      <c r="A28" s="5" t="s">
        <v>1364</v>
      </c>
      <c r="B28" s="4" t="s">
        <v>1365</v>
      </c>
      <c r="C28" s="4" t="s">
        <v>11</v>
      </c>
      <c r="D28" s="4"/>
      <c r="E28" s="4"/>
      <c r="F28" s="4" t="s">
        <v>1366</v>
      </c>
      <c r="G28" s="4" t="s">
        <v>1367</v>
      </c>
      <c r="H28" s="8" t="s">
        <v>14</v>
      </c>
      <c r="I28" s="4" t="str">
        <f>IF(Table13[[#This Row],[Remark]]="*","Failed","Passed")</f>
        <v>Failed</v>
      </c>
    </row>
    <row r="29" spans="1:11" x14ac:dyDescent="0.3">
      <c r="A29" s="5"/>
      <c r="B29" s="4"/>
      <c r="C29" s="4"/>
      <c r="D29" s="4"/>
      <c r="E29" s="4"/>
      <c r="F29" s="4"/>
      <c r="G29" s="4"/>
      <c r="H29" s="8"/>
      <c r="I29" s="4"/>
      <c r="K29" s="1">
        <f>COUNTIF(I3:I28,"Failed")</f>
        <v>20</v>
      </c>
    </row>
    <row r="30" spans="1:11" x14ac:dyDescent="0.3">
      <c r="A30" s="5">
        <f>COUNTA(A3:A28)</f>
        <v>26</v>
      </c>
      <c r="B30" s="4">
        <f>COUNTIF(H3:H28,"*")</f>
        <v>20</v>
      </c>
      <c r="C30" s="4"/>
      <c r="D30" s="4"/>
      <c r="E30" s="4"/>
      <c r="F30" s="4"/>
      <c r="G30" s="4"/>
      <c r="H30" s="8"/>
      <c r="I30" s="4"/>
    </row>
    <row r="31" spans="1:11" x14ac:dyDescent="0.3">
      <c r="A31" s="9" t="s">
        <v>0</v>
      </c>
      <c r="B31" s="9" t="s">
        <v>1</v>
      </c>
      <c r="C31" s="9" t="s">
        <v>2</v>
      </c>
      <c r="D31" s="9" t="s">
        <v>3</v>
      </c>
      <c r="E31" s="9" t="s">
        <v>4</v>
      </c>
      <c r="F31" s="9" t="s">
        <v>5</v>
      </c>
      <c r="G31" s="9" t="s">
        <v>6</v>
      </c>
      <c r="H31" s="10" t="s">
        <v>7</v>
      </c>
      <c r="I31" s="10" t="s">
        <v>1439</v>
      </c>
    </row>
    <row r="32" spans="1:11" ht="15.6" x14ac:dyDescent="0.3">
      <c r="A32" s="2" t="s">
        <v>103</v>
      </c>
      <c r="B32" s="3"/>
      <c r="C32" s="3"/>
      <c r="D32" s="3"/>
      <c r="E32" s="3"/>
      <c r="F32" s="3"/>
      <c r="G32" s="3"/>
      <c r="H32" s="7"/>
      <c r="I32" s="7"/>
    </row>
    <row r="33" spans="1:9" ht="43.2" x14ac:dyDescent="0.3">
      <c r="A33" s="5" t="s">
        <v>104</v>
      </c>
      <c r="B33" s="1" t="s">
        <v>105</v>
      </c>
      <c r="C33" s="4" t="s">
        <v>106</v>
      </c>
      <c r="D33" s="4"/>
      <c r="E33" s="4"/>
      <c r="F33" s="4" t="s">
        <v>107</v>
      </c>
      <c r="G33" s="4" t="s">
        <v>108</v>
      </c>
      <c r="H33" s="8" t="s">
        <v>14</v>
      </c>
      <c r="I33" s="4" t="str">
        <f>IF(Table13[[#This Row],[Remark]]="*","Failed","Passed")</f>
        <v>Failed</v>
      </c>
    </row>
    <row r="34" spans="1:9" ht="43.2" x14ac:dyDescent="0.3">
      <c r="A34" s="5" t="s">
        <v>109</v>
      </c>
      <c r="B34" s="4" t="s">
        <v>110</v>
      </c>
      <c r="C34" s="4" t="s">
        <v>106</v>
      </c>
      <c r="D34" s="4" t="s">
        <v>111</v>
      </c>
      <c r="E34" s="4"/>
      <c r="F34" s="4" t="s">
        <v>112</v>
      </c>
      <c r="G34" s="4" t="s">
        <v>72</v>
      </c>
      <c r="H34" s="8" t="s">
        <v>14</v>
      </c>
      <c r="I34" s="4" t="str">
        <f>IF(Table13[[#This Row],[Remark]]="*","Failed","Passed")</f>
        <v>Failed</v>
      </c>
    </row>
    <row r="35" spans="1:9" ht="43.2" x14ac:dyDescent="0.3">
      <c r="A35" s="5" t="s">
        <v>113</v>
      </c>
      <c r="B35" s="4" t="s">
        <v>114</v>
      </c>
      <c r="C35" s="4" t="s">
        <v>106</v>
      </c>
      <c r="D35" s="4" t="s">
        <v>115</v>
      </c>
      <c r="E35" s="4"/>
      <c r="F35" s="4" t="s">
        <v>116</v>
      </c>
      <c r="G35" s="4" t="s">
        <v>117</v>
      </c>
      <c r="H35" s="8" t="s">
        <v>14</v>
      </c>
      <c r="I35" s="4" t="str">
        <f>IF(Table13[[#This Row],[Remark]]="*","Failed","Passed")</f>
        <v>Failed</v>
      </c>
    </row>
    <row r="36" spans="1:9" ht="43.2" x14ac:dyDescent="0.3">
      <c r="A36" s="5" t="s">
        <v>118</v>
      </c>
      <c r="B36" s="4" t="s">
        <v>119</v>
      </c>
      <c r="C36" s="4" t="s">
        <v>106</v>
      </c>
      <c r="D36" s="4" t="s">
        <v>120</v>
      </c>
      <c r="E36" s="4"/>
      <c r="F36" s="4" t="s">
        <v>112</v>
      </c>
      <c r="G36" s="4" t="s">
        <v>121</v>
      </c>
      <c r="H36" s="8" t="s">
        <v>14</v>
      </c>
      <c r="I36" s="4" t="str">
        <f>IF(Table13[[#This Row],[Remark]]="*","Failed","Passed")</f>
        <v>Failed</v>
      </c>
    </row>
    <row r="37" spans="1:9" ht="43.2" x14ac:dyDescent="0.3">
      <c r="A37" s="5" t="s">
        <v>122</v>
      </c>
      <c r="B37" s="4" t="s">
        <v>123</v>
      </c>
      <c r="C37" s="4" t="s">
        <v>106</v>
      </c>
      <c r="D37" s="4" t="s">
        <v>124</v>
      </c>
      <c r="E37" s="4"/>
      <c r="F37" s="4" t="s">
        <v>112</v>
      </c>
      <c r="G37" s="4" t="s">
        <v>112</v>
      </c>
      <c r="H37" s="8"/>
      <c r="I37" s="4" t="str">
        <f>IF(Table13[[#This Row],[Remark]]="*","Failed","Passed")</f>
        <v>Passed</v>
      </c>
    </row>
    <row r="38" spans="1:9" ht="43.2" x14ac:dyDescent="0.3">
      <c r="A38" s="5" t="s">
        <v>125</v>
      </c>
      <c r="B38" s="4" t="s">
        <v>126</v>
      </c>
      <c r="C38" s="4" t="s">
        <v>106</v>
      </c>
      <c r="D38" s="4" t="s">
        <v>1324</v>
      </c>
      <c r="E38" s="4"/>
      <c r="F38" s="4" t="s">
        <v>127</v>
      </c>
      <c r="G38" s="4" t="s">
        <v>62</v>
      </c>
      <c r="H38" s="8" t="s">
        <v>14</v>
      </c>
      <c r="I38" s="4" t="str">
        <f>IF(Table13[[#This Row],[Remark]]="*","Failed","Passed")</f>
        <v>Failed</v>
      </c>
    </row>
    <row r="39" spans="1:9" ht="43.2" x14ac:dyDescent="0.3">
      <c r="A39" s="5" t="s">
        <v>128</v>
      </c>
      <c r="B39" s="4" t="s">
        <v>129</v>
      </c>
      <c r="C39" s="4" t="s">
        <v>106</v>
      </c>
      <c r="D39" s="4" t="s">
        <v>130</v>
      </c>
      <c r="E39" s="4"/>
      <c r="F39" s="4" t="s">
        <v>112</v>
      </c>
      <c r="G39" s="4" t="s">
        <v>112</v>
      </c>
      <c r="H39" s="8"/>
      <c r="I39" s="4" t="str">
        <f>IF(Table13[[#This Row],[Remark]]="*","Failed","Passed")</f>
        <v>Passed</v>
      </c>
    </row>
    <row r="40" spans="1:9" ht="43.2" x14ac:dyDescent="0.3">
      <c r="A40" s="5" t="s">
        <v>131</v>
      </c>
      <c r="B40" s="4" t="s">
        <v>132</v>
      </c>
      <c r="C40" s="4" t="s">
        <v>106</v>
      </c>
      <c r="D40" s="4" t="s">
        <v>133</v>
      </c>
      <c r="E40" s="4"/>
      <c r="F40" s="4" t="s">
        <v>112</v>
      </c>
      <c r="G40" s="4" t="s">
        <v>112</v>
      </c>
      <c r="H40" s="8"/>
      <c r="I40" s="4" t="str">
        <f>IF(Table13[[#This Row],[Remark]]="*","Failed","Passed")</f>
        <v>Passed</v>
      </c>
    </row>
    <row r="41" spans="1:9" ht="43.2" x14ac:dyDescent="0.3">
      <c r="A41" s="5" t="s">
        <v>134</v>
      </c>
      <c r="B41" s="4" t="s">
        <v>135</v>
      </c>
      <c r="C41" s="4" t="s">
        <v>106</v>
      </c>
      <c r="D41" s="4" t="s">
        <v>136</v>
      </c>
      <c r="E41" s="4"/>
      <c r="F41" s="4" t="s">
        <v>112</v>
      </c>
      <c r="G41" s="4" t="s">
        <v>72</v>
      </c>
      <c r="H41" s="8" t="s">
        <v>14</v>
      </c>
      <c r="I41" s="4" t="str">
        <f>IF(Table13[[#This Row],[Remark]]="*","Failed","Passed")</f>
        <v>Failed</v>
      </c>
    </row>
    <row r="42" spans="1:9" ht="43.2" x14ac:dyDescent="0.3">
      <c r="A42" s="5" t="s">
        <v>137</v>
      </c>
      <c r="B42" s="4" t="s">
        <v>138</v>
      </c>
      <c r="C42" s="4" t="s">
        <v>106</v>
      </c>
      <c r="D42" s="4" t="s">
        <v>139</v>
      </c>
      <c r="E42" s="4"/>
      <c r="F42" s="4" t="s">
        <v>112</v>
      </c>
      <c r="G42" s="4" t="s">
        <v>121</v>
      </c>
      <c r="H42" s="8" t="s">
        <v>14</v>
      </c>
      <c r="I42" s="4" t="str">
        <f>IF(Table13[[#This Row],[Remark]]="*","Failed","Passed")</f>
        <v>Failed</v>
      </c>
    </row>
    <row r="43" spans="1:9" ht="43.2" x14ac:dyDescent="0.3">
      <c r="A43" s="5" t="s">
        <v>140</v>
      </c>
      <c r="B43" s="4" t="s">
        <v>141</v>
      </c>
      <c r="C43" s="4" t="s">
        <v>106</v>
      </c>
      <c r="D43" s="4"/>
      <c r="E43" s="4"/>
      <c r="F43" s="4" t="s">
        <v>142</v>
      </c>
      <c r="G43" s="4" t="s">
        <v>143</v>
      </c>
      <c r="H43" s="8" t="s">
        <v>14</v>
      </c>
      <c r="I43" s="4" t="str">
        <f>IF(Table13[[#This Row],[Remark]]="*","Failed","Passed")</f>
        <v>Failed</v>
      </c>
    </row>
    <row r="44" spans="1:9" ht="43.2" x14ac:dyDescent="0.3">
      <c r="A44" s="5" t="s">
        <v>144</v>
      </c>
      <c r="B44" s="4" t="s">
        <v>145</v>
      </c>
      <c r="C44" s="4" t="s">
        <v>106</v>
      </c>
      <c r="D44" s="4" t="s">
        <v>146</v>
      </c>
      <c r="E44" s="4"/>
      <c r="F44" s="4" t="s">
        <v>112</v>
      </c>
      <c r="G44" s="4" t="s">
        <v>112</v>
      </c>
      <c r="H44" s="8"/>
      <c r="I44" s="4" t="str">
        <f>IF(Table13[[#This Row],[Remark]]="*","Failed","Passed")</f>
        <v>Passed</v>
      </c>
    </row>
    <row r="45" spans="1:9" ht="43.2" x14ac:dyDescent="0.3">
      <c r="A45" s="5" t="s">
        <v>147</v>
      </c>
      <c r="B45" s="4" t="s">
        <v>148</v>
      </c>
      <c r="C45" s="4" t="s">
        <v>106</v>
      </c>
      <c r="D45" s="4" t="s">
        <v>1325</v>
      </c>
      <c r="E45" s="4"/>
      <c r="F45" s="4" t="s">
        <v>127</v>
      </c>
      <c r="G45" s="4" t="s">
        <v>62</v>
      </c>
      <c r="H45" s="8" t="s">
        <v>14</v>
      </c>
      <c r="I45" s="4" t="str">
        <f>IF(Table13[[#This Row],[Remark]]="*","Failed","Passed")</f>
        <v>Failed</v>
      </c>
    </row>
    <row r="46" spans="1:9" ht="43.2" x14ac:dyDescent="0.3">
      <c r="A46" s="5" t="s">
        <v>149</v>
      </c>
      <c r="B46" s="4" t="s">
        <v>150</v>
      </c>
      <c r="C46" s="4" t="s">
        <v>106</v>
      </c>
      <c r="D46" s="4" t="s">
        <v>151</v>
      </c>
      <c r="E46" s="4"/>
      <c r="F46" s="4" t="s">
        <v>112</v>
      </c>
      <c r="G46" s="4" t="s">
        <v>112</v>
      </c>
      <c r="H46" s="8"/>
      <c r="I46" s="4" t="str">
        <f>IF(Table13[[#This Row],[Remark]]="*","Failed","Passed")</f>
        <v>Passed</v>
      </c>
    </row>
    <row r="47" spans="1:9" ht="43.2" x14ac:dyDescent="0.3">
      <c r="A47" s="5" t="s">
        <v>152</v>
      </c>
      <c r="B47" s="4" t="s">
        <v>153</v>
      </c>
      <c r="C47" s="4" t="s">
        <v>106</v>
      </c>
      <c r="D47" s="4" t="s">
        <v>154</v>
      </c>
      <c r="E47" s="4"/>
      <c r="F47" s="4" t="s">
        <v>112</v>
      </c>
      <c r="G47" s="4" t="s">
        <v>112</v>
      </c>
      <c r="H47" s="8"/>
      <c r="I47" s="4" t="str">
        <f>IF(Table13[[#This Row],[Remark]]="*","Failed","Passed")</f>
        <v>Passed</v>
      </c>
    </row>
    <row r="48" spans="1:9" ht="43.2" x14ac:dyDescent="0.3">
      <c r="A48" s="5" t="s">
        <v>155</v>
      </c>
      <c r="B48" s="4" t="s">
        <v>156</v>
      </c>
      <c r="C48" s="4" t="s">
        <v>106</v>
      </c>
      <c r="D48" s="4" t="s">
        <v>157</v>
      </c>
      <c r="E48" s="4"/>
      <c r="F48" s="4" t="s">
        <v>112</v>
      </c>
      <c r="G48" s="4" t="s">
        <v>112</v>
      </c>
      <c r="H48" s="8"/>
      <c r="I48" s="4" t="str">
        <f>IF(Table13[[#This Row],[Remark]]="*","Failed","Passed")</f>
        <v>Passed</v>
      </c>
    </row>
    <row r="49" spans="1:9" ht="43.2" x14ac:dyDescent="0.3">
      <c r="A49" s="5" t="s">
        <v>158</v>
      </c>
      <c r="B49" s="4" t="s">
        <v>159</v>
      </c>
      <c r="C49" s="4" t="s">
        <v>106</v>
      </c>
      <c r="D49" s="4" t="s">
        <v>1326</v>
      </c>
      <c r="E49" s="4"/>
      <c r="F49" s="4" t="s">
        <v>160</v>
      </c>
      <c r="G49" s="4" t="s">
        <v>62</v>
      </c>
      <c r="H49" s="8" t="s">
        <v>14</v>
      </c>
      <c r="I49" s="4" t="str">
        <f>IF(Table13[[#This Row],[Remark]]="*","Failed","Passed")</f>
        <v>Failed</v>
      </c>
    </row>
    <row r="50" spans="1:9" ht="43.2" x14ac:dyDescent="0.3">
      <c r="A50" s="5" t="s">
        <v>161</v>
      </c>
      <c r="B50" s="4" t="s">
        <v>162</v>
      </c>
      <c r="C50" s="4" t="s">
        <v>106</v>
      </c>
      <c r="D50" s="4" t="s">
        <v>163</v>
      </c>
      <c r="E50" s="4"/>
      <c r="F50" s="4" t="s">
        <v>112</v>
      </c>
      <c r="G50" s="4" t="s">
        <v>112</v>
      </c>
      <c r="H50" s="8"/>
      <c r="I50" s="4" t="str">
        <f>IF(Table13[[#This Row],[Remark]]="*","Failed","Passed")</f>
        <v>Passed</v>
      </c>
    </row>
    <row r="51" spans="1:9" ht="43.2" x14ac:dyDescent="0.3">
      <c r="A51" s="5" t="s">
        <v>164</v>
      </c>
      <c r="B51" s="4" t="s">
        <v>165</v>
      </c>
      <c r="C51" s="4" t="s">
        <v>106</v>
      </c>
      <c r="D51" s="4" t="s">
        <v>166</v>
      </c>
      <c r="E51" s="4"/>
      <c r="F51" s="4" t="s">
        <v>112</v>
      </c>
      <c r="G51" s="4" t="s">
        <v>112</v>
      </c>
      <c r="H51" s="8"/>
      <c r="I51" s="4" t="str">
        <f>IF(Table13[[#This Row],[Remark]]="*","Failed","Passed")</f>
        <v>Passed</v>
      </c>
    </row>
    <row r="52" spans="1:9" ht="43.2" x14ac:dyDescent="0.3">
      <c r="A52" s="5" t="s">
        <v>167</v>
      </c>
      <c r="B52" s="4" t="s">
        <v>168</v>
      </c>
      <c r="C52" s="4" t="s">
        <v>106</v>
      </c>
      <c r="D52" s="4" t="s">
        <v>169</v>
      </c>
      <c r="E52" s="4"/>
      <c r="F52" s="4" t="s">
        <v>112</v>
      </c>
      <c r="G52" s="4" t="s">
        <v>112</v>
      </c>
      <c r="H52" s="8"/>
      <c r="I52" s="4" t="str">
        <f>IF(Table13[[#This Row],[Remark]]="*","Failed","Passed")</f>
        <v>Passed</v>
      </c>
    </row>
    <row r="53" spans="1:9" ht="43.2" x14ac:dyDescent="0.3">
      <c r="A53" s="5" t="s">
        <v>170</v>
      </c>
      <c r="B53" s="4" t="s">
        <v>171</v>
      </c>
      <c r="C53" s="4" t="s">
        <v>106</v>
      </c>
      <c r="D53" s="4" t="s">
        <v>1327</v>
      </c>
      <c r="E53" s="4"/>
      <c r="F53" s="4" t="s">
        <v>160</v>
      </c>
      <c r="G53" s="4" t="s">
        <v>62</v>
      </c>
      <c r="H53" s="8" t="s">
        <v>14</v>
      </c>
      <c r="I53" s="4" t="str">
        <f>IF(Table13[[#This Row],[Remark]]="*","Failed","Passed")</f>
        <v>Failed</v>
      </c>
    </row>
    <row r="54" spans="1:9" ht="43.2" x14ac:dyDescent="0.3">
      <c r="A54" s="5" t="s">
        <v>172</v>
      </c>
      <c r="B54" s="4" t="s">
        <v>173</v>
      </c>
      <c r="C54" s="4" t="s">
        <v>106</v>
      </c>
      <c r="D54" s="4" t="s">
        <v>174</v>
      </c>
      <c r="E54" s="4"/>
      <c r="F54" s="4" t="s">
        <v>112</v>
      </c>
      <c r="G54" s="4" t="s">
        <v>112</v>
      </c>
      <c r="H54" s="8"/>
      <c r="I54" s="4" t="str">
        <f>IF(Table13[[#This Row],[Remark]]="*","Failed","Passed")</f>
        <v>Passed</v>
      </c>
    </row>
    <row r="55" spans="1:9" ht="43.2" x14ac:dyDescent="0.3">
      <c r="A55" s="5" t="s">
        <v>175</v>
      </c>
      <c r="B55" s="4" t="s">
        <v>176</v>
      </c>
      <c r="C55" s="4" t="s">
        <v>106</v>
      </c>
      <c r="D55" s="4" t="s">
        <v>177</v>
      </c>
      <c r="E55" s="4"/>
      <c r="F55" s="4" t="s">
        <v>112</v>
      </c>
      <c r="G55" s="4" t="s">
        <v>112</v>
      </c>
      <c r="H55" s="8"/>
      <c r="I55" s="4" t="str">
        <f>IF(Table13[[#This Row],[Remark]]="*","Failed","Passed")</f>
        <v>Passed</v>
      </c>
    </row>
    <row r="56" spans="1:9" ht="43.2" x14ac:dyDescent="0.3">
      <c r="A56" s="5" t="s">
        <v>178</v>
      </c>
      <c r="B56" s="4" t="s">
        <v>179</v>
      </c>
      <c r="C56" s="4" t="s">
        <v>106</v>
      </c>
      <c r="D56" s="4" t="s">
        <v>180</v>
      </c>
      <c r="E56" s="4"/>
      <c r="F56" s="4" t="s">
        <v>181</v>
      </c>
      <c r="G56" s="4" t="s">
        <v>182</v>
      </c>
      <c r="H56" s="8" t="s">
        <v>14</v>
      </c>
      <c r="I56" s="4" t="str">
        <f>IF(Table13[[#This Row],[Remark]]="*","Failed","Passed")</f>
        <v>Failed</v>
      </c>
    </row>
    <row r="57" spans="1:9" ht="43.2" x14ac:dyDescent="0.3">
      <c r="A57" s="5" t="s">
        <v>183</v>
      </c>
      <c r="B57" s="4" t="s">
        <v>184</v>
      </c>
      <c r="C57" s="4" t="s">
        <v>106</v>
      </c>
      <c r="D57" s="4" t="s">
        <v>185</v>
      </c>
      <c r="E57" s="4"/>
      <c r="F57" s="4" t="s">
        <v>112</v>
      </c>
      <c r="G57" s="4" t="s">
        <v>72</v>
      </c>
      <c r="H57" s="8" t="s">
        <v>14</v>
      </c>
      <c r="I57" s="4" t="str">
        <f>IF(Table13[[#This Row],[Remark]]="*","Failed","Passed")</f>
        <v>Failed</v>
      </c>
    </row>
    <row r="58" spans="1:9" ht="43.2" x14ac:dyDescent="0.3">
      <c r="A58" s="5" t="s">
        <v>186</v>
      </c>
      <c r="B58" s="4" t="s">
        <v>187</v>
      </c>
      <c r="C58" s="4" t="s">
        <v>106</v>
      </c>
      <c r="D58" s="4" t="s">
        <v>188</v>
      </c>
      <c r="E58" s="4"/>
      <c r="F58" s="4" t="s">
        <v>112</v>
      </c>
      <c r="G58" s="4" t="s">
        <v>112</v>
      </c>
      <c r="H58" s="8"/>
      <c r="I58" s="4" t="str">
        <f>IF(Table13[[#This Row],[Remark]]="*","Failed","Passed")</f>
        <v>Passed</v>
      </c>
    </row>
    <row r="59" spans="1:9" ht="43.2" x14ac:dyDescent="0.3">
      <c r="A59" s="5" t="s">
        <v>189</v>
      </c>
      <c r="B59" s="4" t="s">
        <v>190</v>
      </c>
      <c r="C59" s="4" t="s">
        <v>106</v>
      </c>
      <c r="D59" s="4" t="s">
        <v>1328</v>
      </c>
      <c r="E59" s="4"/>
      <c r="F59" s="4" t="s">
        <v>127</v>
      </c>
      <c r="G59" s="4" t="s">
        <v>62</v>
      </c>
      <c r="H59" s="8" t="s">
        <v>14</v>
      </c>
      <c r="I59" s="4" t="str">
        <f>IF(Table13[[#This Row],[Remark]]="*","Failed","Passed")</f>
        <v>Failed</v>
      </c>
    </row>
    <row r="60" spans="1:9" ht="43.2" x14ac:dyDescent="0.3">
      <c r="A60" s="5" t="s">
        <v>191</v>
      </c>
      <c r="B60" s="4" t="s">
        <v>192</v>
      </c>
      <c r="C60" s="4" t="s">
        <v>106</v>
      </c>
      <c r="D60" s="4" t="s">
        <v>193</v>
      </c>
      <c r="E60" s="4"/>
      <c r="F60" s="4" t="s">
        <v>112</v>
      </c>
      <c r="G60" s="4" t="s">
        <v>112</v>
      </c>
      <c r="H60" s="8"/>
      <c r="I60" s="4" t="str">
        <f>IF(Table13[[#This Row],[Remark]]="*","Failed","Passed")</f>
        <v>Passed</v>
      </c>
    </row>
    <row r="61" spans="1:9" ht="43.2" x14ac:dyDescent="0.3">
      <c r="A61" s="5" t="s">
        <v>194</v>
      </c>
      <c r="B61" s="4" t="s">
        <v>195</v>
      </c>
      <c r="C61" s="4" t="s">
        <v>106</v>
      </c>
      <c r="D61" s="4" t="s">
        <v>196</v>
      </c>
      <c r="E61" s="4"/>
      <c r="F61" s="4" t="s">
        <v>112</v>
      </c>
      <c r="G61" s="4" t="s">
        <v>112</v>
      </c>
      <c r="H61" s="8"/>
      <c r="I61" s="4" t="str">
        <f>IF(Table13[[#This Row],[Remark]]="*","Failed","Passed")</f>
        <v>Passed</v>
      </c>
    </row>
    <row r="62" spans="1:9" ht="43.2" x14ac:dyDescent="0.3">
      <c r="A62" s="5" t="s">
        <v>197</v>
      </c>
      <c r="B62" s="4" t="s">
        <v>198</v>
      </c>
      <c r="C62" s="4" t="s">
        <v>106</v>
      </c>
      <c r="D62" s="4" t="s">
        <v>199</v>
      </c>
      <c r="E62" s="4"/>
      <c r="F62" s="4" t="s">
        <v>112</v>
      </c>
      <c r="G62" s="4" t="s">
        <v>112</v>
      </c>
      <c r="H62" s="8"/>
      <c r="I62" s="4" t="str">
        <f>IF(Table13[[#This Row],[Remark]]="*","Failed","Passed")</f>
        <v>Passed</v>
      </c>
    </row>
    <row r="63" spans="1:9" ht="43.2" x14ac:dyDescent="0.3">
      <c r="A63" s="5" t="s">
        <v>200</v>
      </c>
      <c r="B63" s="4" t="s">
        <v>201</v>
      </c>
      <c r="C63" s="4" t="s">
        <v>106</v>
      </c>
      <c r="D63" s="4" t="s">
        <v>1329</v>
      </c>
      <c r="E63" s="4"/>
      <c r="F63" s="4" t="s">
        <v>202</v>
      </c>
      <c r="G63" s="4" t="s">
        <v>62</v>
      </c>
      <c r="H63" s="8" t="s">
        <v>14</v>
      </c>
      <c r="I63" s="4" t="str">
        <f>IF(Table13[[#This Row],[Remark]]="*","Failed","Passed")</f>
        <v>Failed</v>
      </c>
    </row>
    <row r="64" spans="1:9" ht="43.2" x14ac:dyDescent="0.3">
      <c r="A64" s="5" t="s">
        <v>203</v>
      </c>
      <c r="B64" s="4" t="s">
        <v>204</v>
      </c>
      <c r="C64" s="4" t="s">
        <v>106</v>
      </c>
      <c r="D64" s="4" t="s">
        <v>205</v>
      </c>
      <c r="E64" s="4"/>
      <c r="F64" s="4" t="s">
        <v>112</v>
      </c>
      <c r="G64" s="4" t="s">
        <v>112</v>
      </c>
      <c r="H64" s="8"/>
      <c r="I64" s="4" t="str">
        <f>IF(Table13[[#This Row],[Remark]]="*","Failed","Passed")</f>
        <v>Passed</v>
      </c>
    </row>
    <row r="65" spans="1:9" ht="43.2" x14ac:dyDescent="0.3">
      <c r="A65" s="5" t="s">
        <v>206</v>
      </c>
      <c r="B65" s="4" t="s">
        <v>207</v>
      </c>
      <c r="C65" s="4" t="s">
        <v>106</v>
      </c>
      <c r="D65" s="4" t="s">
        <v>208</v>
      </c>
      <c r="E65" s="4"/>
      <c r="F65" s="4" t="s">
        <v>112</v>
      </c>
      <c r="G65" s="4" t="s">
        <v>112</v>
      </c>
      <c r="H65" s="8"/>
      <c r="I65" s="4" t="str">
        <f>IF(Table13[[#This Row],[Remark]]="*","Failed","Passed")</f>
        <v>Passed</v>
      </c>
    </row>
    <row r="66" spans="1:9" ht="43.2" x14ac:dyDescent="0.3">
      <c r="A66" s="5" t="s">
        <v>209</v>
      </c>
      <c r="B66" s="4" t="s">
        <v>210</v>
      </c>
      <c r="C66" s="4" t="s">
        <v>106</v>
      </c>
      <c r="D66" s="4" t="s">
        <v>211</v>
      </c>
      <c r="E66" s="4"/>
      <c r="F66" s="4" t="s">
        <v>112</v>
      </c>
      <c r="G66" s="4" t="s">
        <v>112</v>
      </c>
      <c r="H66" s="8"/>
      <c r="I66" s="4" t="str">
        <f>IF(Table13[[#This Row],[Remark]]="*","Failed","Passed")</f>
        <v>Passed</v>
      </c>
    </row>
    <row r="67" spans="1:9" ht="43.2" x14ac:dyDescent="0.3">
      <c r="A67" s="5" t="s">
        <v>212</v>
      </c>
      <c r="B67" s="4" t="s">
        <v>213</v>
      </c>
      <c r="C67" s="4" t="s">
        <v>106</v>
      </c>
      <c r="D67" s="4" t="s">
        <v>1330</v>
      </c>
      <c r="E67" s="4"/>
      <c r="F67" s="4" t="s">
        <v>202</v>
      </c>
      <c r="G67" s="4" t="s">
        <v>62</v>
      </c>
      <c r="H67" s="8" t="s">
        <v>14</v>
      </c>
      <c r="I67" s="4" t="str">
        <f>IF(Table13[[#This Row],[Remark]]="*","Failed","Passed")</f>
        <v>Failed</v>
      </c>
    </row>
    <row r="68" spans="1:9" ht="43.2" x14ac:dyDescent="0.3">
      <c r="A68" s="5" t="s">
        <v>214</v>
      </c>
      <c r="B68" s="4" t="s">
        <v>215</v>
      </c>
      <c r="C68" s="4" t="s">
        <v>106</v>
      </c>
      <c r="D68" s="4" t="s">
        <v>216</v>
      </c>
      <c r="E68" s="4"/>
      <c r="F68" s="4" t="s">
        <v>112</v>
      </c>
      <c r="G68" s="4" t="s">
        <v>112</v>
      </c>
      <c r="H68" s="8"/>
      <c r="I68" s="4" t="str">
        <f>IF(Table13[[#This Row],[Remark]]="*","Failed","Passed")</f>
        <v>Passed</v>
      </c>
    </row>
    <row r="69" spans="1:9" ht="43.2" x14ac:dyDescent="0.3">
      <c r="A69" s="5" t="s">
        <v>217</v>
      </c>
      <c r="B69" s="4" t="s">
        <v>218</v>
      </c>
      <c r="C69" s="4" t="s">
        <v>106</v>
      </c>
      <c r="D69" s="4" t="s">
        <v>219</v>
      </c>
      <c r="E69" s="4"/>
      <c r="F69" s="4" t="s">
        <v>112</v>
      </c>
      <c r="G69" s="4" t="s">
        <v>112</v>
      </c>
      <c r="H69" s="8"/>
      <c r="I69" s="4" t="str">
        <f>IF(Table13[[#This Row],[Remark]]="*","Failed","Passed")</f>
        <v>Passed</v>
      </c>
    </row>
    <row r="70" spans="1:9" ht="43.2" x14ac:dyDescent="0.3">
      <c r="A70" s="5" t="s">
        <v>220</v>
      </c>
      <c r="B70" s="4" t="s">
        <v>221</v>
      </c>
      <c r="C70" s="4" t="s">
        <v>106</v>
      </c>
      <c r="D70" s="4" t="s">
        <v>222</v>
      </c>
      <c r="E70" s="4"/>
      <c r="F70" s="4" t="s">
        <v>112</v>
      </c>
      <c r="G70" s="4" t="s">
        <v>72</v>
      </c>
      <c r="H70" s="8" t="s">
        <v>14</v>
      </c>
      <c r="I70" s="4" t="str">
        <f>IF(Table13[[#This Row],[Remark]]="*","Failed","Passed")</f>
        <v>Failed</v>
      </c>
    </row>
    <row r="71" spans="1:9" ht="43.2" x14ac:dyDescent="0.3">
      <c r="A71" s="5" t="s">
        <v>223</v>
      </c>
      <c r="B71" s="4" t="s">
        <v>224</v>
      </c>
      <c r="C71" s="4" t="s">
        <v>106</v>
      </c>
      <c r="D71" s="4" t="s">
        <v>225</v>
      </c>
      <c r="E71" s="4"/>
      <c r="F71" s="4" t="s">
        <v>112</v>
      </c>
      <c r="G71" s="4" t="s">
        <v>72</v>
      </c>
      <c r="H71" s="8" t="s">
        <v>14</v>
      </c>
      <c r="I71" s="4" t="str">
        <f>IF(Table13[[#This Row],[Remark]]="*","Failed","Passed")</f>
        <v>Failed</v>
      </c>
    </row>
    <row r="72" spans="1:9" ht="43.2" x14ac:dyDescent="0.3">
      <c r="A72" s="5" t="s">
        <v>226</v>
      </c>
      <c r="B72" s="4" t="s">
        <v>227</v>
      </c>
      <c r="C72" s="4" t="s">
        <v>106</v>
      </c>
      <c r="D72" s="4" t="s">
        <v>228</v>
      </c>
      <c r="E72" s="4"/>
      <c r="F72" s="4" t="s">
        <v>112</v>
      </c>
      <c r="G72" s="4" t="s">
        <v>112</v>
      </c>
      <c r="H72" s="8"/>
      <c r="I72" s="4" t="str">
        <f>IF(Table13[[#This Row],[Remark]]="*","Failed","Passed")</f>
        <v>Passed</v>
      </c>
    </row>
    <row r="73" spans="1:9" ht="43.2" x14ac:dyDescent="0.3">
      <c r="A73" s="5" t="s">
        <v>229</v>
      </c>
      <c r="B73" s="4" t="s">
        <v>230</v>
      </c>
      <c r="C73" s="4" t="s">
        <v>106</v>
      </c>
      <c r="D73" s="4" t="s">
        <v>1331</v>
      </c>
      <c r="E73" s="4"/>
      <c r="F73" s="4" t="s">
        <v>202</v>
      </c>
      <c r="G73" s="4" t="s">
        <v>62</v>
      </c>
      <c r="H73" s="8" t="s">
        <v>14</v>
      </c>
      <c r="I73" s="4" t="str">
        <f>IF(Table13[[#This Row],[Remark]]="*","Failed","Passed")</f>
        <v>Failed</v>
      </c>
    </row>
    <row r="74" spans="1:9" ht="43.2" x14ac:dyDescent="0.3">
      <c r="A74" s="5" t="s">
        <v>231</v>
      </c>
      <c r="B74" s="4" t="s">
        <v>232</v>
      </c>
      <c r="C74" s="4" t="s">
        <v>106</v>
      </c>
      <c r="D74" s="4" t="s">
        <v>233</v>
      </c>
      <c r="E74" s="4"/>
      <c r="F74" s="4" t="s">
        <v>112</v>
      </c>
      <c r="G74" s="4" t="s">
        <v>112</v>
      </c>
      <c r="H74" s="8"/>
      <c r="I74" s="4" t="str">
        <f>IF(Table13[[#This Row],[Remark]]="*","Failed","Passed")</f>
        <v>Passed</v>
      </c>
    </row>
    <row r="75" spans="1:9" ht="43.2" x14ac:dyDescent="0.3">
      <c r="A75" s="5" t="s">
        <v>234</v>
      </c>
      <c r="B75" s="4" t="s">
        <v>235</v>
      </c>
      <c r="C75" s="4" t="s">
        <v>106</v>
      </c>
      <c r="D75" s="4" t="s">
        <v>236</v>
      </c>
      <c r="E75" s="4"/>
      <c r="F75" s="4" t="s">
        <v>112</v>
      </c>
      <c r="G75" s="4" t="s">
        <v>112</v>
      </c>
      <c r="H75" s="8"/>
      <c r="I75" s="4" t="str">
        <f>IF(Table13[[#This Row],[Remark]]="*","Failed","Passed")</f>
        <v>Passed</v>
      </c>
    </row>
    <row r="76" spans="1:9" ht="43.2" x14ac:dyDescent="0.3">
      <c r="A76" s="5" t="s">
        <v>237</v>
      </c>
      <c r="B76" s="4" t="s">
        <v>238</v>
      </c>
      <c r="C76" s="4" t="s">
        <v>106</v>
      </c>
      <c r="D76" s="4" t="s">
        <v>239</v>
      </c>
      <c r="E76" s="4"/>
      <c r="F76" s="4" t="s">
        <v>112</v>
      </c>
      <c r="G76" s="4" t="s">
        <v>112</v>
      </c>
      <c r="H76" s="8"/>
      <c r="I76" s="4" t="str">
        <f>IF(Table13[[#This Row],[Remark]]="*","Failed","Passed")</f>
        <v>Passed</v>
      </c>
    </row>
    <row r="77" spans="1:9" ht="43.2" x14ac:dyDescent="0.3">
      <c r="A77" s="5" t="s">
        <v>240</v>
      </c>
      <c r="B77" s="4" t="s">
        <v>241</v>
      </c>
      <c r="C77" s="4" t="s">
        <v>106</v>
      </c>
      <c r="D77" s="4" t="s">
        <v>1332</v>
      </c>
      <c r="E77" s="4"/>
      <c r="F77" s="4" t="s">
        <v>202</v>
      </c>
      <c r="G77" s="4" t="s">
        <v>62</v>
      </c>
      <c r="H77" s="8" t="s">
        <v>14</v>
      </c>
      <c r="I77" s="4" t="str">
        <f>IF(Table13[[#This Row],[Remark]]="*","Failed","Passed")</f>
        <v>Failed</v>
      </c>
    </row>
    <row r="78" spans="1:9" ht="43.2" x14ac:dyDescent="0.3">
      <c r="A78" s="5" t="s">
        <v>242</v>
      </c>
      <c r="B78" s="4" t="s">
        <v>243</v>
      </c>
      <c r="C78" s="4" t="s">
        <v>106</v>
      </c>
      <c r="D78" s="4" t="s">
        <v>244</v>
      </c>
      <c r="E78" s="4"/>
      <c r="F78" s="4" t="s">
        <v>112</v>
      </c>
      <c r="G78" s="4" t="s">
        <v>112</v>
      </c>
      <c r="H78" s="8"/>
      <c r="I78" s="4" t="str">
        <f>IF(Table13[[#This Row],[Remark]]="*","Failed","Passed")</f>
        <v>Passed</v>
      </c>
    </row>
    <row r="79" spans="1:9" ht="43.2" x14ac:dyDescent="0.3">
      <c r="A79" s="5" t="s">
        <v>245</v>
      </c>
      <c r="B79" s="4" t="s">
        <v>246</v>
      </c>
      <c r="C79" s="4" t="s">
        <v>106</v>
      </c>
      <c r="D79" s="4" t="s">
        <v>247</v>
      </c>
      <c r="E79" s="4"/>
      <c r="F79" s="4" t="s">
        <v>112</v>
      </c>
      <c r="G79" s="4" t="s">
        <v>112</v>
      </c>
      <c r="H79" s="8"/>
      <c r="I79" s="4" t="str">
        <f>IF(Table13[[#This Row],[Remark]]="*","Failed","Passed")</f>
        <v>Passed</v>
      </c>
    </row>
    <row r="80" spans="1:9" ht="43.2" x14ac:dyDescent="0.3">
      <c r="A80" s="5" t="s">
        <v>248</v>
      </c>
      <c r="B80" s="4" t="s">
        <v>249</v>
      </c>
      <c r="C80" s="4" t="s">
        <v>106</v>
      </c>
      <c r="D80" s="4" t="s">
        <v>250</v>
      </c>
      <c r="E80" s="4"/>
      <c r="F80" s="4" t="s">
        <v>112</v>
      </c>
      <c r="G80" s="4" t="s">
        <v>112</v>
      </c>
      <c r="H80" s="8"/>
      <c r="I80" s="4" t="str">
        <f>IF(Table13[[#This Row],[Remark]]="*","Failed","Passed")</f>
        <v>Passed</v>
      </c>
    </row>
    <row r="81" spans="1:9" ht="43.2" x14ac:dyDescent="0.3">
      <c r="A81" s="5" t="s">
        <v>251</v>
      </c>
      <c r="B81" s="4" t="s">
        <v>252</v>
      </c>
      <c r="C81" s="4" t="s">
        <v>106</v>
      </c>
      <c r="D81" s="4" t="s">
        <v>1333</v>
      </c>
      <c r="E81" s="4"/>
      <c r="F81" s="4" t="s">
        <v>202</v>
      </c>
      <c r="G81" s="4" t="s">
        <v>62</v>
      </c>
      <c r="H81" s="8" t="s">
        <v>14</v>
      </c>
      <c r="I81" s="4" t="str">
        <f>IF(Table13[[#This Row],[Remark]]="*","Failed","Passed")</f>
        <v>Failed</v>
      </c>
    </row>
    <row r="82" spans="1:9" ht="43.2" x14ac:dyDescent="0.3">
      <c r="A82" s="5" t="s">
        <v>253</v>
      </c>
      <c r="B82" s="4" t="s">
        <v>254</v>
      </c>
      <c r="C82" s="4" t="s">
        <v>106</v>
      </c>
      <c r="D82" s="4" t="s">
        <v>255</v>
      </c>
      <c r="E82" s="4"/>
      <c r="F82" s="4" t="s">
        <v>112</v>
      </c>
      <c r="G82" s="4" t="s">
        <v>112</v>
      </c>
      <c r="H82" s="8"/>
      <c r="I82" s="4" t="str">
        <f>IF(Table13[[#This Row],[Remark]]="*","Failed","Passed")</f>
        <v>Passed</v>
      </c>
    </row>
    <row r="83" spans="1:9" ht="43.2" x14ac:dyDescent="0.3">
      <c r="A83" s="5" t="s">
        <v>256</v>
      </c>
      <c r="B83" s="4" t="s">
        <v>257</v>
      </c>
      <c r="C83" s="4" t="s">
        <v>106</v>
      </c>
      <c r="D83" s="4" t="s">
        <v>258</v>
      </c>
      <c r="E83" s="4"/>
      <c r="F83" s="4" t="s">
        <v>112</v>
      </c>
      <c r="G83" s="4" t="s">
        <v>112</v>
      </c>
      <c r="H83" s="8"/>
      <c r="I83" s="4" t="str">
        <f>IF(Table13[[#This Row],[Remark]]="*","Failed","Passed")</f>
        <v>Passed</v>
      </c>
    </row>
    <row r="84" spans="1:9" ht="43.2" x14ac:dyDescent="0.3">
      <c r="A84" s="5" t="s">
        <v>259</v>
      </c>
      <c r="B84" s="4" t="s">
        <v>260</v>
      </c>
      <c r="C84" s="4" t="s">
        <v>106</v>
      </c>
      <c r="D84" s="4"/>
      <c r="E84" s="4"/>
      <c r="F84" s="4" t="s">
        <v>22</v>
      </c>
      <c r="G84" s="4" t="s">
        <v>22</v>
      </c>
      <c r="H84" s="8"/>
      <c r="I84" s="4" t="str">
        <f>IF(Table13[[#This Row],[Remark]]="*","Failed","Passed")</f>
        <v>Passed</v>
      </c>
    </row>
    <row r="85" spans="1:9" ht="43.2" x14ac:dyDescent="0.3">
      <c r="A85" s="5" t="s">
        <v>261</v>
      </c>
      <c r="B85" s="4" t="s">
        <v>262</v>
      </c>
      <c r="C85" s="4" t="s">
        <v>106</v>
      </c>
      <c r="D85" s="4"/>
      <c r="E85" s="4"/>
      <c r="F85" s="4" t="s">
        <v>22</v>
      </c>
      <c r="G85" s="4" t="s">
        <v>22</v>
      </c>
      <c r="H85" s="8"/>
      <c r="I85" s="4" t="str">
        <f>IF(Table13[[#This Row],[Remark]]="*","Failed","Passed")</f>
        <v>Passed</v>
      </c>
    </row>
    <row r="86" spans="1:9" ht="43.2" x14ac:dyDescent="0.3">
      <c r="A86" s="5" t="s">
        <v>263</v>
      </c>
      <c r="B86" s="4" t="s">
        <v>264</v>
      </c>
      <c r="C86" s="4" t="s">
        <v>106</v>
      </c>
      <c r="D86" s="4"/>
      <c r="E86" s="4"/>
      <c r="F86" s="4" t="s">
        <v>22</v>
      </c>
      <c r="G86" s="4" t="s">
        <v>22</v>
      </c>
      <c r="H86" s="8"/>
      <c r="I86" s="4" t="str">
        <f>IF(Table13[[#This Row],[Remark]]="*","Failed","Passed")</f>
        <v>Passed</v>
      </c>
    </row>
    <row r="87" spans="1:9" ht="43.2" x14ac:dyDescent="0.3">
      <c r="A87" s="5" t="s">
        <v>265</v>
      </c>
      <c r="B87" s="4" t="s">
        <v>101</v>
      </c>
      <c r="C87" s="4" t="s">
        <v>106</v>
      </c>
      <c r="D87" s="4"/>
      <c r="E87" s="4"/>
      <c r="F87" s="4" t="s">
        <v>102</v>
      </c>
      <c r="G87" s="4" t="s">
        <v>54</v>
      </c>
      <c r="H87" s="8" t="s">
        <v>14</v>
      </c>
      <c r="I87" s="4" t="str">
        <f>IF(Table13[[#This Row],[Remark]]="*","Failed","Passed")</f>
        <v>Failed</v>
      </c>
    </row>
    <row r="88" spans="1:9" x14ac:dyDescent="0.3">
      <c r="A88" s="5"/>
      <c r="B88" s="4"/>
      <c r="C88" s="4"/>
      <c r="D88" s="4"/>
      <c r="E88" s="4"/>
      <c r="F88" s="4"/>
      <c r="G88" s="4"/>
      <c r="H88" s="8"/>
      <c r="I88" s="4"/>
    </row>
    <row r="89" spans="1:9" x14ac:dyDescent="0.3">
      <c r="A89" s="5"/>
      <c r="B89" s="4"/>
      <c r="C89" s="4"/>
      <c r="D89" s="4"/>
      <c r="E89" s="4"/>
      <c r="F89" s="4"/>
      <c r="G89" s="4"/>
      <c r="H89" s="8"/>
      <c r="I89" s="4"/>
    </row>
    <row r="90" spans="1:9" x14ac:dyDescent="0.3">
      <c r="A90" s="5"/>
      <c r="B90" s="4"/>
      <c r="C90" s="4"/>
      <c r="D90" s="4"/>
      <c r="E90" s="4"/>
      <c r="F90" s="4"/>
      <c r="G90" s="4"/>
      <c r="H90" s="8"/>
      <c r="I90" s="4"/>
    </row>
    <row r="91" spans="1:9" x14ac:dyDescent="0.3">
      <c r="A91" s="5"/>
      <c r="B91" s="4"/>
      <c r="C91" s="4"/>
      <c r="D91" s="4"/>
      <c r="E91" s="4"/>
      <c r="F91" s="4"/>
      <c r="G91" s="4"/>
      <c r="H91" s="8"/>
      <c r="I91" s="4"/>
    </row>
    <row r="92" spans="1:9" x14ac:dyDescent="0.3">
      <c r="A92" s="5">
        <f>COUNTA(A33:A87)</f>
        <v>55</v>
      </c>
      <c r="B92" s="4">
        <f>COUNTIF(H33:H87,"*")</f>
        <v>22</v>
      </c>
      <c r="C92" s="4"/>
      <c r="D92" s="4"/>
      <c r="E92" s="4"/>
      <c r="F92" s="4"/>
      <c r="G92" s="4"/>
      <c r="H92" s="8"/>
      <c r="I92" s="4"/>
    </row>
    <row r="93" spans="1:9" x14ac:dyDescent="0.3">
      <c r="A93" s="9" t="s">
        <v>0</v>
      </c>
      <c r="B93" s="9" t="s">
        <v>1</v>
      </c>
      <c r="C93" s="9" t="s">
        <v>2</v>
      </c>
      <c r="D93" s="9" t="s">
        <v>3</v>
      </c>
      <c r="E93" s="9" t="s">
        <v>4</v>
      </c>
      <c r="F93" s="9" t="s">
        <v>5</v>
      </c>
      <c r="G93" s="9" t="s">
        <v>6</v>
      </c>
      <c r="H93" s="10" t="s">
        <v>7</v>
      </c>
      <c r="I93" s="10" t="s">
        <v>1439</v>
      </c>
    </row>
    <row r="94" spans="1:9" ht="15.6" x14ac:dyDescent="0.3">
      <c r="A94" s="2" t="s">
        <v>266</v>
      </c>
      <c r="B94" s="3"/>
      <c r="C94" s="3"/>
      <c r="D94" s="3"/>
      <c r="E94" s="3"/>
      <c r="F94" s="3"/>
      <c r="G94" s="3"/>
      <c r="H94" s="7"/>
      <c r="I94" s="7"/>
    </row>
    <row r="95" spans="1:9" ht="43.2" x14ac:dyDescent="0.3">
      <c r="A95" s="5" t="s">
        <v>267</v>
      </c>
      <c r="B95" s="4" t="s">
        <v>268</v>
      </c>
      <c r="C95" s="4" t="s">
        <v>269</v>
      </c>
      <c r="D95" s="4"/>
      <c r="E95" s="4"/>
      <c r="F95" s="4" t="s">
        <v>270</v>
      </c>
      <c r="G95" s="4" t="s">
        <v>271</v>
      </c>
      <c r="H95" s="8" t="s">
        <v>14</v>
      </c>
      <c r="I95" s="4" t="str">
        <f>IF(Table13[[#This Row],[Remark]]="*","Failed","Passed")</f>
        <v>Failed</v>
      </c>
    </row>
    <row r="96" spans="1:9" ht="43.2" x14ac:dyDescent="0.3">
      <c r="A96" s="5" t="s">
        <v>272</v>
      </c>
      <c r="B96" s="4" t="s">
        <v>273</v>
      </c>
      <c r="C96" s="4" t="s">
        <v>274</v>
      </c>
      <c r="D96" s="4" t="s">
        <v>275</v>
      </c>
      <c r="E96" s="4"/>
      <c r="F96" s="4" t="s">
        <v>276</v>
      </c>
      <c r="G96" s="4" t="s">
        <v>277</v>
      </c>
      <c r="H96" s="8" t="s">
        <v>14</v>
      </c>
      <c r="I96" s="4" t="str">
        <f>IF(Table13[[#This Row],[Remark]]="*","Failed","Passed")</f>
        <v>Failed</v>
      </c>
    </row>
    <row r="97" spans="1:9" ht="43.2" x14ac:dyDescent="0.3">
      <c r="A97" s="5" t="s">
        <v>278</v>
      </c>
      <c r="B97" s="4" t="s">
        <v>279</v>
      </c>
      <c r="C97" s="4" t="s">
        <v>274</v>
      </c>
      <c r="D97" s="4"/>
      <c r="E97" s="4"/>
      <c r="F97" s="4" t="s">
        <v>280</v>
      </c>
      <c r="G97" s="4" t="s">
        <v>281</v>
      </c>
      <c r="H97" s="8" t="s">
        <v>14</v>
      </c>
      <c r="I97" s="4" t="str">
        <f>IF(Table13[[#This Row],[Remark]]="*","Failed","Passed")</f>
        <v>Failed</v>
      </c>
    </row>
    <row r="98" spans="1:9" ht="43.2" x14ac:dyDescent="0.3">
      <c r="A98" s="5" t="s">
        <v>282</v>
      </c>
      <c r="B98" s="4" t="s">
        <v>283</v>
      </c>
      <c r="C98" s="4" t="s">
        <v>274</v>
      </c>
      <c r="D98" s="4"/>
      <c r="E98" s="4"/>
      <c r="F98" s="4" t="s">
        <v>284</v>
      </c>
      <c r="G98" s="4" t="s">
        <v>284</v>
      </c>
      <c r="H98" s="8"/>
      <c r="I98" s="4" t="str">
        <f>IF(Table13[[#This Row],[Remark]]="*","Failed","Passed")</f>
        <v>Passed</v>
      </c>
    </row>
    <row r="99" spans="1:9" ht="72" x14ac:dyDescent="0.3">
      <c r="A99" s="5" t="s">
        <v>285</v>
      </c>
      <c r="B99" s="4" t="s">
        <v>286</v>
      </c>
      <c r="C99" s="4" t="s">
        <v>274</v>
      </c>
      <c r="D99" s="4" t="s">
        <v>287</v>
      </c>
      <c r="E99" s="4"/>
      <c r="F99" s="4" t="s">
        <v>288</v>
      </c>
      <c r="G99" s="4" t="s">
        <v>288</v>
      </c>
      <c r="H99" s="8"/>
      <c r="I99" s="4" t="str">
        <f>IF(Table13[[#This Row],[Remark]]="*","Failed","Passed")</f>
        <v>Passed</v>
      </c>
    </row>
    <row r="100" spans="1:9" ht="43.2" x14ac:dyDescent="0.3">
      <c r="A100" s="5" t="s">
        <v>289</v>
      </c>
      <c r="B100" s="4" t="s">
        <v>290</v>
      </c>
      <c r="C100" s="4" t="s">
        <v>274</v>
      </c>
      <c r="D100" s="4" t="s">
        <v>1334</v>
      </c>
      <c r="E100" s="4"/>
      <c r="F100" s="4" t="s">
        <v>291</v>
      </c>
      <c r="G100" s="4" t="s">
        <v>62</v>
      </c>
      <c r="H100" s="8" t="s">
        <v>14</v>
      </c>
      <c r="I100" s="4" t="str">
        <f>IF(Table13[[#This Row],[Remark]]="*","Failed","Passed")</f>
        <v>Failed</v>
      </c>
    </row>
    <row r="101" spans="1:9" ht="72" x14ac:dyDescent="0.3">
      <c r="A101" s="5" t="s">
        <v>292</v>
      </c>
      <c r="B101" s="4" t="s">
        <v>293</v>
      </c>
      <c r="C101" s="4" t="s">
        <v>274</v>
      </c>
      <c r="D101" s="4" t="s">
        <v>294</v>
      </c>
      <c r="E101" s="4"/>
      <c r="F101" s="4" t="s">
        <v>295</v>
      </c>
      <c r="G101" s="4" t="s">
        <v>288</v>
      </c>
      <c r="H101" s="8" t="s">
        <v>14</v>
      </c>
      <c r="I101" s="4" t="str">
        <f>IF(Table13[[#This Row],[Remark]]="*","Failed","Passed")</f>
        <v>Failed</v>
      </c>
    </row>
    <row r="102" spans="1:9" ht="43.2" x14ac:dyDescent="0.3">
      <c r="A102" s="5" t="s">
        <v>296</v>
      </c>
      <c r="B102" s="4" t="s">
        <v>297</v>
      </c>
      <c r="C102" s="4" t="s">
        <v>274</v>
      </c>
      <c r="D102" s="4" t="s">
        <v>1335</v>
      </c>
      <c r="E102" s="4"/>
      <c r="F102" s="4" t="s">
        <v>291</v>
      </c>
      <c r="G102" s="4" t="s">
        <v>62</v>
      </c>
      <c r="H102" s="8" t="s">
        <v>14</v>
      </c>
      <c r="I102" s="4" t="str">
        <f>IF(Table13[[#This Row],[Remark]]="*","Failed","Passed")</f>
        <v>Failed</v>
      </c>
    </row>
    <row r="103" spans="1:9" ht="43.2" x14ac:dyDescent="0.3">
      <c r="A103" s="5" t="s">
        <v>298</v>
      </c>
      <c r="B103" s="1" t="s">
        <v>105</v>
      </c>
      <c r="C103" s="4" t="s">
        <v>269</v>
      </c>
      <c r="D103" s="4"/>
      <c r="E103" s="4"/>
      <c r="F103" s="4" t="s">
        <v>107</v>
      </c>
      <c r="G103" s="4" t="s">
        <v>108</v>
      </c>
      <c r="H103" s="8" t="s">
        <v>14</v>
      </c>
      <c r="I103" s="4" t="str">
        <f>IF(Table13[[#This Row],[Remark]]="*","Failed","Passed")</f>
        <v>Failed</v>
      </c>
    </row>
    <row r="104" spans="1:9" ht="43.2" x14ac:dyDescent="0.3">
      <c r="A104" s="5" t="s">
        <v>299</v>
      </c>
      <c r="B104" s="4" t="s">
        <v>300</v>
      </c>
      <c r="C104" s="4" t="s">
        <v>269</v>
      </c>
      <c r="D104" s="4" t="s">
        <v>301</v>
      </c>
      <c r="E104" s="4"/>
      <c r="F104" s="4" t="s">
        <v>142</v>
      </c>
      <c r="G104" s="4" t="s">
        <v>302</v>
      </c>
      <c r="H104" s="8" t="s">
        <v>14</v>
      </c>
      <c r="I104" s="4" t="str">
        <f>IF(Table13[[#This Row],[Remark]]="*","Failed","Passed")</f>
        <v>Failed</v>
      </c>
    </row>
    <row r="105" spans="1:9" ht="43.2" x14ac:dyDescent="0.3">
      <c r="A105" s="5" t="s">
        <v>303</v>
      </c>
      <c r="B105" s="1" t="s">
        <v>304</v>
      </c>
      <c r="C105" s="4" t="s">
        <v>269</v>
      </c>
      <c r="D105" s="4" t="s">
        <v>305</v>
      </c>
      <c r="E105" s="4"/>
      <c r="F105" s="4" t="s">
        <v>306</v>
      </c>
      <c r="G105" s="4" t="s">
        <v>307</v>
      </c>
      <c r="H105" s="8" t="s">
        <v>14</v>
      </c>
      <c r="I105" s="4" t="str">
        <f>IF(Table13[[#This Row],[Remark]]="*","Failed","Passed")</f>
        <v>Failed</v>
      </c>
    </row>
    <row r="106" spans="1:9" ht="43.2" x14ac:dyDescent="0.3">
      <c r="A106" s="5" t="s">
        <v>308</v>
      </c>
      <c r="B106" s="4" t="s">
        <v>309</v>
      </c>
      <c r="C106" s="4" t="s">
        <v>269</v>
      </c>
      <c r="D106" s="4" t="s">
        <v>310</v>
      </c>
      <c r="E106" s="4"/>
      <c r="F106" s="4" t="s">
        <v>311</v>
      </c>
      <c r="G106" s="4" t="s">
        <v>306</v>
      </c>
      <c r="H106" s="8" t="s">
        <v>14</v>
      </c>
      <c r="I106" s="4" t="str">
        <f>IF(Table13[[#This Row],[Remark]]="*","Failed","Passed")</f>
        <v>Failed</v>
      </c>
    </row>
    <row r="107" spans="1:9" ht="43.2" x14ac:dyDescent="0.3">
      <c r="A107" s="5" t="s">
        <v>312</v>
      </c>
      <c r="B107" s="1" t="s">
        <v>313</v>
      </c>
      <c r="C107" s="4" t="s">
        <v>269</v>
      </c>
      <c r="D107" s="4" t="s">
        <v>314</v>
      </c>
      <c r="E107" s="4"/>
      <c r="F107" s="4" t="s">
        <v>315</v>
      </c>
      <c r="G107" s="4" t="s">
        <v>316</v>
      </c>
      <c r="H107" s="8" t="s">
        <v>14</v>
      </c>
      <c r="I107" s="4" t="str">
        <f>IF(Table13[[#This Row],[Remark]]="*","Failed","Passed")</f>
        <v>Failed</v>
      </c>
    </row>
    <row r="108" spans="1:9" ht="43.2" x14ac:dyDescent="0.3">
      <c r="A108" s="5" t="s">
        <v>317</v>
      </c>
      <c r="B108" s="4" t="s">
        <v>318</v>
      </c>
      <c r="C108" s="4" t="s">
        <v>269</v>
      </c>
      <c r="D108" s="4" t="s">
        <v>319</v>
      </c>
      <c r="E108" s="4"/>
      <c r="F108" s="4" t="s">
        <v>320</v>
      </c>
      <c r="G108" s="4" t="s">
        <v>315</v>
      </c>
      <c r="H108" s="8" t="s">
        <v>14</v>
      </c>
      <c r="I108" s="4" t="str">
        <f>IF(Table13[[#This Row],[Remark]]="*","Failed","Passed")</f>
        <v>Failed</v>
      </c>
    </row>
    <row r="109" spans="1:9" ht="43.2" x14ac:dyDescent="0.3">
      <c r="A109" s="5" t="s">
        <v>321</v>
      </c>
      <c r="B109" s="4" t="s">
        <v>322</v>
      </c>
      <c r="C109" s="4" t="s">
        <v>269</v>
      </c>
      <c r="D109" s="4"/>
      <c r="E109" s="4"/>
      <c r="F109" s="4" t="s">
        <v>324</v>
      </c>
      <c r="G109" s="4" t="s">
        <v>323</v>
      </c>
      <c r="H109" s="8" t="s">
        <v>14</v>
      </c>
      <c r="I109" s="4" t="str">
        <f>IF(Table13[[#This Row],[Remark]]="*","Failed","Passed")</f>
        <v>Failed</v>
      </c>
    </row>
    <row r="110" spans="1:9" ht="43.2" x14ac:dyDescent="0.3">
      <c r="A110" s="5" t="s">
        <v>325</v>
      </c>
      <c r="B110" s="4" t="s">
        <v>141</v>
      </c>
      <c r="C110" s="4" t="s">
        <v>269</v>
      </c>
      <c r="D110" s="4"/>
      <c r="E110" s="4"/>
      <c r="F110" s="4" t="s">
        <v>324</v>
      </c>
      <c r="G110" s="4" t="s">
        <v>323</v>
      </c>
      <c r="H110" s="8" t="s">
        <v>14</v>
      </c>
      <c r="I110" s="4" t="str">
        <f>IF(Table13[[#This Row],[Remark]]="*","Failed","Passed")</f>
        <v>Failed</v>
      </c>
    </row>
    <row r="111" spans="1:9" ht="43.2" x14ac:dyDescent="0.3">
      <c r="A111" s="5" t="s">
        <v>326</v>
      </c>
      <c r="B111" s="4" t="s">
        <v>327</v>
      </c>
      <c r="C111" s="4" t="s">
        <v>269</v>
      </c>
      <c r="D111" s="4" t="s">
        <v>328</v>
      </c>
      <c r="E111" s="4"/>
      <c r="F111" s="4" t="s">
        <v>329</v>
      </c>
      <c r="G111" s="4" t="s">
        <v>72</v>
      </c>
      <c r="H111" s="8" t="s">
        <v>14</v>
      </c>
      <c r="I111" s="4" t="str">
        <f>IF(Table13[[#This Row],[Remark]]="*","Failed","Passed")</f>
        <v>Failed</v>
      </c>
    </row>
    <row r="112" spans="1:9" ht="43.2" x14ac:dyDescent="0.3">
      <c r="A112" s="5" t="s">
        <v>330</v>
      </c>
      <c r="B112" s="1" t="s">
        <v>331</v>
      </c>
      <c r="C112" s="4" t="s">
        <v>269</v>
      </c>
      <c r="D112" s="4" t="s">
        <v>332</v>
      </c>
      <c r="E112" s="4"/>
      <c r="F112" s="4" t="s">
        <v>333</v>
      </c>
      <c r="G112" s="4" t="s">
        <v>334</v>
      </c>
      <c r="H112" s="8" t="s">
        <v>14</v>
      </c>
      <c r="I112" s="4" t="str">
        <f>IF(Table13[[#This Row],[Remark]]="*","Failed","Passed")</f>
        <v>Failed</v>
      </c>
    </row>
    <row r="113" spans="1:9" ht="43.2" x14ac:dyDescent="0.3">
      <c r="A113" s="5" t="s">
        <v>335</v>
      </c>
      <c r="B113" s="1" t="s">
        <v>336</v>
      </c>
      <c r="C113" s="4" t="s">
        <v>269</v>
      </c>
      <c r="D113" s="4" t="s">
        <v>332</v>
      </c>
      <c r="E113" s="4"/>
      <c r="F113" s="4" t="s">
        <v>333</v>
      </c>
      <c r="G113" s="4" t="s">
        <v>334</v>
      </c>
      <c r="H113" s="8" t="s">
        <v>14</v>
      </c>
      <c r="I113" s="4" t="str">
        <f>IF(Table13[[#This Row],[Remark]]="*","Failed","Passed")</f>
        <v>Failed</v>
      </c>
    </row>
    <row r="114" spans="1:9" ht="43.2" x14ac:dyDescent="0.3">
      <c r="A114" s="5" t="s">
        <v>337</v>
      </c>
      <c r="B114" s="1" t="s">
        <v>338</v>
      </c>
      <c r="C114" s="4" t="s">
        <v>269</v>
      </c>
      <c r="D114" s="4" t="s">
        <v>332</v>
      </c>
      <c r="E114" s="4"/>
      <c r="F114" s="4" t="s">
        <v>333</v>
      </c>
      <c r="G114" s="4" t="s">
        <v>334</v>
      </c>
      <c r="H114" s="8" t="s">
        <v>14</v>
      </c>
      <c r="I114" s="4" t="str">
        <f>IF(Table13[[#This Row],[Remark]]="*","Failed","Passed")</f>
        <v>Failed</v>
      </c>
    </row>
    <row r="115" spans="1:9" ht="43.2" x14ac:dyDescent="0.3">
      <c r="A115" s="5" t="s">
        <v>339</v>
      </c>
      <c r="B115" s="1" t="s">
        <v>340</v>
      </c>
      <c r="C115" s="4" t="s">
        <v>269</v>
      </c>
      <c r="D115" s="4" t="s">
        <v>332</v>
      </c>
      <c r="E115" s="4"/>
      <c r="F115" s="4" t="s">
        <v>333</v>
      </c>
      <c r="G115" s="4" t="s">
        <v>334</v>
      </c>
      <c r="H115" s="8" t="s">
        <v>14</v>
      </c>
      <c r="I115" s="4" t="str">
        <f>IF(Table13[[#This Row],[Remark]]="*","Failed","Passed")</f>
        <v>Failed</v>
      </c>
    </row>
    <row r="116" spans="1:9" ht="43.2" x14ac:dyDescent="0.3">
      <c r="A116" s="5" t="s">
        <v>341</v>
      </c>
      <c r="B116" s="1" t="s">
        <v>342</v>
      </c>
      <c r="C116" s="4" t="s">
        <v>269</v>
      </c>
      <c r="D116" s="4" t="s">
        <v>343</v>
      </c>
      <c r="E116" s="4"/>
      <c r="F116" s="4" t="s">
        <v>288</v>
      </c>
      <c r="G116" s="4" t="s">
        <v>288</v>
      </c>
      <c r="H116" s="8"/>
      <c r="I116" s="4" t="str">
        <f>IF(Table13[[#This Row],[Remark]]="*","Failed","Passed")</f>
        <v>Passed</v>
      </c>
    </row>
    <row r="117" spans="1:9" ht="43.2" x14ac:dyDescent="0.3">
      <c r="A117" s="5" t="s">
        <v>344</v>
      </c>
      <c r="B117" s="4" t="s">
        <v>345</v>
      </c>
      <c r="C117" s="4" t="s">
        <v>269</v>
      </c>
      <c r="D117" s="4" t="s">
        <v>1336</v>
      </c>
      <c r="E117" s="4"/>
      <c r="F117" s="4" t="s">
        <v>346</v>
      </c>
      <c r="G117" s="4" t="s">
        <v>62</v>
      </c>
      <c r="H117" s="8" t="s">
        <v>14</v>
      </c>
      <c r="I117" s="4" t="str">
        <f>IF(Table13[[#This Row],[Remark]]="*","Failed","Passed")</f>
        <v>Failed</v>
      </c>
    </row>
    <row r="118" spans="1:9" ht="72" x14ac:dyDescent="0.3">
      <c r="A118" s="5" t="s">
        <v>347</v>
      </c>
      <c r="B118" s="1" t="s">
        <v>348</v>
      </c>
      <c r="C118" s="4" t="s">
        <v>269</v>
      </c>
      <c r="D118" s="4" t="s">
        <v>349</v>
      </c>
      <c r="E118" s="4"/>
      <c r="F118" s="4" t="s">
        <v>295</v>
      </c>
      <c r="G118" s="4" t="s">
        <v>288</v>
      </c>
      <c r="H118" s="8" t="s">
        <v>14</v>
      </c>
      <c r="I118" s="4" t="str">
        <f>IF(Table13[[#This Row],[Remark]]="*","Failed","Passed")</f>
        <v>Failed</v>
      </c>
    </row>
    <row r="119" spans="1:9" ht="43.2" x14ac:dyDescent="0.3">
      <c r="A119" s="5" t="s">
        <v>350</v>
      </c>
      <c r="B119" s="4" t="s">
        <v>351</v>
      </c>
      <c r="C119" s="4" t="s">
        <v>269</v>
      </c>
      <c r="D119" s="4" t="s">
        <v>1337</v>
      </c>
      <c r="E119" s="4"/>
      <c r="F119" s="4" t="s">
        <v>346</v>
      </c>
      <c r="G119" s="4" t="s">
        <v>62</v>
      </c>
      <c r="H119" s="8" t="s">
        <v>14</v>
      </c>
      <c r="I119" s="4" t="str">
        <f>IF(Table13[[#This Row],[Remark]]="*","Failed","Passed")</f>
        <v>Failed</v>
      </c>
    </row>
    <row r="120" spans="1:9" ht="72" x14ac:dyDescent="0.3">
      <c r="A120" s="5" t="s">
        <v>352</v>
      </c>
      <c r="B120" s="4" t="s">
        <v>353</v>
      </c>
      <c r="C120" s="4" t="s">
        <v>269</v>
      </c>
      <c r="D120" s="4" t="s">
        <v>354</v>
      </c>
      <c r="E120" s="4"/>
      <c r="F120" s="4" t="s">
        <v>295</v>
      </c>
      <c r="G120" s="4" t="s">
        <v>72</v>
      </c>
      <c r="H120" s="8" t="s">
        <v>14</v>
      </c>
      <c r="I120" s="4" t="str">
        <f>IF(Table13[[#This Row],[Remark]]="*","Failed","Passed")</f>
        <v>Failed</v>
      </c>
    </row>
    <row r="121" spans="1:9" ht="43.2" x14ac:dyDescent="0.3">
      <c r="A121" s="5" t="s">
        <v>355</v>
      </c>
      <c r="B121" s="1" t="s">
        <v>356</v>
      </c>
      <c r="C121" s="4" t="s">
        <v>269</v>
      </c>
      <c r="D121" s="4" t="s">
        <v>343</v>
      </c>
      <c r="E121" s="4"/>
      <c r="F121" s="4" t="s">
        <v>288</v>
      </c>
      <c r="G121" s="4" t="s">
        <v>288</v>
      </c>
      <c r="H121" s="8"/>
      <c r="I121" s="4" t="str">
        <f>IF(Table13[[#This Row],[Remark]]="*","Failed","Passed")</f>
        <v>Passed</v>
      </c>
    </row>
    <row r="122" spans="1:9" ht="43.2" x14ac:dyDescent="0.3">
      <c r="A122" s="5" t="s">
        <v>357</v>
      </c>
      <c r="B122" s="4" t="s">
        <v>358</v>
      </c>
      <c r="C122" s="4" t="s">
        <v>269</v>
      </c>
      <c r="D122" s="4" t="s">
        <v>1338</v>
      </c>
      <c r="E122" s="4"/>
      <c r="F122" s="4" t="s">
        <v>346</v>
      </c>
      <c r="G122" s="4" t="s">
        <v>62</v>
      </c>
      <c r="H122" s="8" t="s">
        <v>14</v>
      </c>
      <c r="I122" s="4" t="str">
        <f>IF(Table13[[#This Row],[Remark]]="*","Failed","Passed")</f>
        <v>Failed</v>
      </c>
    </row>
    <row r="123" spans="1:9" ht="72" x14ac:dyDescent="0.3">
      <c r="A123" s="5" t="s">
        <v>359</v>
      </c>
      <c r="B123" s="4" t="s">
        <v>360</v>
      </c>
      <c r="C123" s="4" t="s">
        <v>269</v>
      </c>
      <c r="D123" s="4" t="s">
        <v>361</v>
      </c>
      <c r="E123" s="4"/>
      <c r="F123" s="4" t="s">
        <v>295</v>
      </c>
      <c r="G123" s="4" t="s">
        <v>288</v>
      </c>
      <c r="H123" s="8" t="s">
        <v>14</v>
      </c>
      <c r="I123" s="4" t="str">
        <f>IF(Table13[[#This Row],[Remark]]="*","Failed","Passed")</f>
        <v>Failed</v>
      </c>
    </row>
    <row r="124" spans="1:9" ht="43.2" x14ac:dyDescent="0.3">
      <c r="A124" s="5" t="s">
        <v>362</v>
      </c>
      <c r="B124" s="4" t="s">
        <v>363</v>
      </c>
      <c r="C124" s="4" t="s">
        <v>269</v>
      </c>
      <c r="D124" s="4" t="s">
        <v>1339</v>
      </c>
      <c r="E124" s="4"/>
      <c r="F124" s="4" t="s">
        <v>346</v>
      </c>
      <c r="G124" s="4" t="s">
        <v>62</v>
      </c>
      <c r="H124" s="8" t="s">
        <v>14</v>
      </c>
      <c r="I124" s="4" t="str">
        <f>IF(Table13[[#This Row],[Remark]]="*","Failed","Passed")</f>
        <v>Failed</v>
      </c>
    </row>
    <row r="125" spans="1:9" ht="72" x14ac:dyDescent="0.3">
      <c r="A125" s="5" t="s">
        <v>364</v>
      </c>
      <c r="B125" s="4" t="s">
        <v>129</v>
      </c>
      <c r="C125" s="4" t="s">
        <v>269</v>
      </c>
      <c r="D125" s="4" t="s">
        <v>365</v>
      </c>
      <c r="E125" s="4"/>
      <c r="F125" s="4" t="s">
        <v>295</v>
      </c>
      <c r="G125" s="4" t="s">
        <v>72</v>
      </c>
      <c r="H125" s="8" t="s">
        <v>14</v>
      </c>
      <c r="I125" s="4" t="str">
        <f>IF(Table13[[#This Row],[Remark]]="*","Failed","Passed")</f>
        <v>Failed</v>
      </c>
    </row>
    <row r="126" spans="1:9" ht="43.2" x14ac:dyDescent="0.3">
      <c r="A126" s="5" t="s">
        <v>366</v>
      </c>
      <c r="B126" s="4" t="s">
        <v>367</v>
      </c>
      <c r="C126" s="4" t="s">
        <v>269</v>
      </c>
      <c r="D126" s="4" t="s">
        <v>343</v>
      </c>
      <c r="E126" s="4"/>
      <c r="F126" s="4" t="s">
        <v>288</v>
      </c>
      <c r="G126" s="4" t="s">
        <v>288</v>
      </c>
      <c r="H126" s="8"/>
      <c r="I126" s="4" t="str">
        <f>IF(Table13[[#This Row],[Remark]]="*","Failed","Passed")</f>
        <v>Passed</v>
      </c>
    </row>
    <row r="127" spans="1:9" ht="43.2" x14ac:dyDescent="0.3">
      <c r="A127" s="5" t="s">
        <v>368</v>
      </c>
      <c r="B127" s="4" t="s">
        <v>369</v>
      </c>
      <c r="C127" s="4" t="s">
        <v>269</v>
      </c>
      <c r="D127" s="4" t="s">
        <v>1340</v>
      </c>
      <c r="E127" s="4"/>
      <c r="F127" s="4" t="s">
        <v>346</v>
      </c>
      <c r="G127" s="4" t="s">
        <v>62</v>
      </c>
      <c r="H127" s="8" t="s">
        <v>14</v>
      </c>
      <c r="I127" s="4" t="str">
        <f>IF(Table13[[#This Row],[Remark]]="*","Failed","Passed")</f>
        <v>Failed</v>
      </c>
    </row>
    <row r="128" spans="1:9" ht="72" x14ac:dyDescent="0.3">
      <c r="A128" s="5" t="s">
        <v>370</v>
      </c>
      <c r="B128" s="4" t="s">
        <v>371</v>
      </c>
      <c r="C128" s="4" t="s">
        <v>269</v>
      </c>
      <c r="D128" s="4" t="s">
        <v>372</v>
      </c>
      <c r="E128" s="4"/>
      <c r="F128" s="4" t="s">
        <v>295</v>
      </c>
      <c r="G128" s="4" t="s">
        <v>288</v>
      </c>
      <c r="H128" s="8" t="s">
        <v>14</v>
      </c>
      <c r="I128" s="4" t="str">
        <f>IF(Table13[[#This Row],[Remark]]="*","Failed","Passed")</f>
        <v>Failed</v>
      </c>
    </row>
    <row r="129" spans="1:9" ht="43.2" x14ac:dyDescent="0.3">
      <c r="A129" s="5" t="s">
        <v>373</v>
      </c>
      <c r="B129" s="4" t="s">
        <v>374</v>
      </c>
      <c r="C129" s="4" t="s">
        <v>269</v>
      </c>
      <c r="D129" s="4" t="s">
        <v>1341</v>
      </c>
      <c r="E129" s="4"/>
      <c r="F129" s="4" t="s">
        <v>346</v>
      </c>
      <c r="G129" s="4" t="s">
        <v>62</v>
      </c>
      <c r="H129" s="8" t="s">
        <v>14</v>
      </c>
      <c r="I129" s="4" t="str">
        <f>IF(Table13[[#This Row],[Remark]]="*","Failed","Passed")</f>
        <v>Failed</v>
      </c>
    </row>
    <row r="130" spans="1:9" ht="72" x14ac:dyDescent="0.3">
      <c r="A130" s="5" t="s">
        <v>375</v>
      </c>
      <c r="B130" s="4" t="s">
        <v>150</v>
      </c>
      <c r="C130" s="4" t="s">
        <v>269</v>
      </c>
      <c r="D130" s="4" t="s">
        <v>376</v>
      </c>
      <c r="E130" s="4"/>
      <c r="F130" s="4" t="s">
        <v>295</v>
      </c>
      <c r="G130" s="4" t="s">
        <v>72</v>
      </c>
      <c r="H130" s="8" t="s">
        <v>14</v>
      </c>
      <c r="I130" s="4" t="str">
        <f>IF(Table13[[#This Row],[Remark]]="*","Failed","Passed")</f>
        <v>Failed</v>
      </c>
    </row>
    <row r="131" spans="1:9" ht="43.2" x14ac:dyDescent="0.3">
      <c r="A131" s="5" t="s">
        <v>377</v>
      </c>
      <c r="B131" s="4" t="s">
        <v>378</v>
      </c>
      <c r="C131" s="4" t="s">
        <v>269</v>
      </c>
      <c r="D131" s="4" t="s">
        <v>343</v>
      </c>
      <c r="E131" s="4"/>
      <c r="F131" s="4" t="s">
        <v>288</v>
      </c>
      <c r="G131" s="4" t="s">
        <v>288</v>
      </c>
      <c r="H131" s="8"/>
      <c r="I131" s="4" t="str">
        <f>IF(Table13[[#This Row],[Remark]]="*","Failed","Passed")</f>
        <v>Passed</v>
      </c>
    </row>
    <row r="132" spans="1:9" ht="43.2" x14ac:dyDescent="0.3">
      <c r="A132" s="5" t="s">
        <v>379</v>
      </c>
      <c r="B132" s="4" t="s">
        <v>380</v>
      </c>
      <c r="C132" s="4" t="s">
        <v>269</v>
      </c>
      <c r="D132" s="4" t="s">
        <v>1342</v>
      </c>
      <c r="E132" s="4"/>
      <c r="F132" s="4" t="s">
        <v>381</v>
      </c>
      <c r="G132" s="4" t="s">
        <v>62</v>
      </c>
      <c r="H132" s="8" t="s">
        <v>14</v>
      </c>
      <c r="I132" s="4" t="str">
        <f>IF(Table13[[#This Row],[Remark]]="*","Failed","Passed")</f>
        <v>Failed</v>
      </c>
    </row>
    <row r="133" spans="1:9" ht="72" x14ac:dyDescent="0.3">
      <c r="A133" s="5" t="s">
        <v>382</v>
      </c>
      <c r="B133" s="4" t="s">
        <v>383</v>
      </c>
      <c r="C133" s="4" t="s">
        <v>269</v>
      </c>
      <c r="D133" s="4" t="s">
        <v>384</v>
      </c>
      <c r="E133" s="4"/>
      <c r="F133" s="4" t="s">
        <v>295</v>
      </c>
      <c r="G133" s="4" t="s">
        <v>288</v>
      </c>
      <c r="H133" s="8" t="s">
        <v>14</v>
      </c>
      <c r="I133" s="4" t="str">
        <f>IF(Table13[[#This Row],[Remark]]="*","Failed","Passed")</f>
        <v>Failed</v>
      </c>
    </row>
    <row r="134" spans="1:9" ht="43.2" x14ac:dyDescent="0.3">
      <c r="A134" s="5" t="s">
        <v>385</v>
      </c>
      <c r="B134" s="4" t="s">
        <v>386</v>
      </c>
      <c r="C134" s="4" t="s">
        <v>269</v>
      </c>
      <c r="D134" s="4" t="s">
        <v>1343</v>
      </c>
      <c r="E134" s="4"/>
      <c r="F134" s="4" t="s">
        <v>381</v>
      </c>
      <c r="G134" s="4" t="s">
        <v>62</v>
      </c>
      <c r="H134" s="8" t="s">
        <v>14</v>
      </c>
      <c r="I134" s="4" t="str">
        <f>IF(Table13[[#This Row],[Remark]]="*","Failed","Passed")</f>
        <v>Failed</v>
      </c>
    </row>
    <row r="135" spans="1:9" ht="72" x14ac:dyDescent="0.3">
      <c r="A135" s="5" t="s">
        <v>387</v>
      </c>
      <c r="B135" s="4" t="s">
        <v>162</v>
      </c>
      <c r="C135" s="4" t="s">
        <v>269</v>
      </c>
      <c r="D135" s="4" t="s">
        <v>388</v>
      </c>
      <c r="E135" s="4"/>
      <c r="F135" s="4" t="s">
        <v>295</v>
      </c>
      <c r="G135" s="4" t="s">
        <v>72</v>
      </c>
      <c r="H135" s="8" t="s">
        <v>14</v>
      </c>
      <c r="I135" s="4" t="str">
        <f>IF(Table13[[#This Row],[Remark]]="*","Failed","Passed")</f>
        <v>Failed</v>
      </c>
    </row>
    <row r="136" spans="1:9" ht="43.2" x14ac:dyDescent="0.3">
      <c r="A136" s="5" t="s">
        <v>389</v>
      </c>
      <c r="B136" s="4" t="s">
        <v>390</v>
      </c>
      <c r="C136" s="4" t="s">
        <v>269</v>
      </c>
      <c r="D136" s="4" t="s">
        <v>343</v>
      </c>
      <c r="E136" s="4"/>
      <c r="F136" s="4" t="s">
        <v>288</v>
      </c>
      <c r="G136" s="4" t="s">
        <v>288</v>
      </c>
      <c r="H136" s="8"/>
      <c r="I136" s="4" t="str">
        <f>IF(Table13[[#This Row],[Remark]]="*","Failed","Passed")</f>
        <v>Passed</v>
      </c>
    </row>
    <row r="137" spans="1:9" ht="43.2" x14ac:dyDescent="0.3">
      <c r="A137" s="5" t="s">
        <v>391</v>
      </c>
      <c r="B137" s="4" t="s">
        <v>392</v>
      </c>
      <c r="C137" s="4" t="s">
        <v>269</v>
      </c>
      <c r="D137" s="4" t="s">
        <v>1344</v>
      </c>
      <c r="E137" s="4"/>
      <c r="F137" s="4" t="s">
        <v>381</v>
      </c>
      <c r="G137" s="4" t="s">
        <v>62</v>
      </c>
      <c r="H137" s="8" t="s">
        <v>14</v>
      </c>
      <c r="I137" s="4" t="str">
        <f>IF(Table13[[#This Row],[Remark]]="*","Failed","Passed")</f>
        <v>Failed</v>
      </c>
    </row>
    <row r="138" spans="1:9" ht="72" x14ac:dyDescent="0.3">
      <c r="A138" s="5" t="s">
        <v>393</v>
      </c>
      <c r="B138" s="4" t="s">
        <v>394</v>
      </c>
      <c r="C138" s="4" t="s">
        <v>269</v>
      </c>
      <c r="D138" s="4" t="s">
        <v>395</v>
      </c>
      <c r="E138" s="4"/>
      <c r="F138" s="4" t="s">
        <v>295</v>
      </c>
      <c r="G138" s="4" t="s">
        <v>288</v>
      </c>
      <c r="H138" s="8" t="s">
        <v>14</v>
      </c>
      <c r="I138" s="4" t="str">
        <f>IF(Table13[[#This Row],[Remark]]="*","Failed","Passed")</f>
        <v>Failed</v>
      </c>
    </row>
    <row r="139" spans="1:9" ht="43.2" x14ac:dyDescent="0.3">
      <c r="A139" s="5" t="s">
        <v>396</v>
      </c>
      <c r="B139" s="4" t="s">
        <v>397</v>
      </c>
      <c r="C139" s="4" t="s">
        <v>269</v>
      </c>
      <c r="D139" s="4" t="s">
        <v>1345</v>
      </c>
      <c r="E139" s="4"/>
      <c r="F139" s="4" t="s">
        <v>381</v>
      </c>
      <c r="G139" s="4" t="s">
        <v>62</v>
      </c>
      <c r="H139" s="8" t="s">
        <v>14</v>
      </c>
      <c r="I139" s="4" t="str">
        <f>IF(Table13[[#This Row],[Remark]]="*","Failed","Passed")</f>
        <v>Failed</v>
      </c>
    </row>
    <row r="140" spans="1:9" ht="72" x14ac:dyDescent="0.3">
      <c r="A140" s="5" t="s">
        <v>398</v>
      </c>
      <c r="B140" s="4" t="s">
        <v>173</v>
      </c>
      <c r="C140" s="4" t="s">
        <v>269</v>
      </c>
      <c r="D140" s="4" t="s">
        <v>399</v>
      </c>
      <c r="E140" s="4"/>
      <c r="F140" s="4" t="s">
        <v>295</v>
      </c>
      <c r="G140" s="4" t="s">
        <v>72</v>
      </c>
      <c r="H140" s="8" t="s">
        <v>14</v>
      </c>
      <c r="I140" s="4" t="str">
        <f>IF(Table13[[#This Row],[Remark]]="*","Failed","Passed")</f>
        <v>Failed</v>
      </c>
    </row>
    <row r="141" spans="1:9" ht="72" x14ac:dyDescent="0.3">
      <c r="A141" s="5" t="s">
        <v>400</v>
      </c>
      <c r="B141" s="4" t="s">
        <v>401</v>
      </c>
      <c r="C141" s="4" t="s">
        <v>269</v>
      </c>
      <c r="D141" s="4" t="s">
        <v>402</v>
      </c>
      <c r="E141" s="4"/>
      <c r="F141" s="4" t="s">
        <v>295</v>
      </c>
      <c r="G141" s="4" t="s">
        <v>72</v>
      </c>
      <c r="H141" s="8" t="s">
        <v>14</v>
      </c>
      <c r="I141" s="4" t="str">
        <f>IF(Table13[[#This Row],[Remark]]="*","Failed","Passed")</f>
        <v>Failed</v>
      </c>
    </row>
    <row r="142" spans="1:9" ht="72" x14ac:dyDescent="0.3">
      <c r="A142" s="5" t="s">
        <v>403</v>
      </c>
      <c r="B142" s="4" t="s">
        <v>404</v>
      </c>
      <c r="C142" s="4" t="s">
        <v>269</v>
      </c>
      <c r="D142" s="4" t="s">
        <v>405</v>
      </c>
      <c r="E142" s="4"/>
      <c r="F142" s="4" t="s">
        <v>288</v>
      </c>
      <c r="G142" s="4" t="s">
        <v>288</v>
      </c>
      <c r="H142" s="8"/>
      <c r="I142" s="4" t="str">
        <f>IF(Table13[[#This Row],[Remark]]="*","Failed","Passed")</f>
        <v>Passed</v>
      </c>
    </row>
    <row r="143" spans="1:9" ht="43.2" x14ac:dyDescent="0.3">
      <c r="A143" s="5" t="s">
        <v>406</v>
      </c>
      <c r="B143" s="4" t="s">
        <v>407</v>
      </c>
      <c r="C143" s="4" t="s">
        <v>269</v>
      </c>
      <c r="D143" s="4" t="s">
        <v>1346</v>
      </c>
      <c r="E143" s="4"/>
      <c r="F143" s="4" t="s">
        <v>408</v>
      </c>
      <c r="G143" s="4" t="s">
        <v>62</v>
      </c>
      <c r="H143" s="8" t="s">
        <v>14</v>
      </c>
      <c r="I143" s="4" t="str">
        <f>IF(Table13[[#This Row],[Remark]]="*","Failed","Passed")</f>
        <v>Failed</v>
      </c>
    </row>
    <row r="144" spans="1:9" ht="43.2" x14ac:dyDescent="0.3">
      <c r="A144" s="5" t="s">
        <v>409</v>
      </c>
      <c r="B144" s="4" t="s">
        <v>410</v>
      </c>
      <c r="C144" s="4" t="s">
        <v>269</v>
      </c>
      <c r="D144" s="4" t="s">
        <v>343</v>
      </c>
      <c r="E144" s="4"/>
      <c r="F144" s="4" t="s">
        <v>288</v>
      </c>
      <c r="G144" s="4" t="s">
        <v>288</v>
      </c>
      <c r="H144" s="8"/>
      <c r="I144" s="4" t="str">
        <f>IF(Table13[[#This Row],[Remark]]="*","Failed","Passed")</f>
        <v>Passed</v>
      </c>
    </row>
    <row r="145" spans="1:9" ht="43.2" x14ac:dyDescent="0.3">
      <c r="A145" s="5" t="s">
        <v>411</v>
      </c>
      <c r="B145" s="4" t="s">
        <v>412</v>
      </c>
      <c r="C145" s="4" t="s">
        <v>269</v>
      </c>
      <c r="D145" s="4" t="s">
        <v>1347</v>
      </c>
      <c r="E145" s="4"/>
      <c r="F145" s="4" t="s">
        <v>346</v>
      </c>
      <c r="G145" s="4" t="s">
        <v>62</v>
      </c>
      <c r="H145" s="8" t="s">
        <v>14</v>
      </c>
      <c r="I145" s="4" t="str">
        <f>IF(Table13[[#This Row],[Remark]]="*","Failed","Passed")</f>
        <v>Failed</v>
      </c>
    </row>
    <row r="146" spans="1:9" ht="72" x14ac:dyDescent="0.3">
      <c r="A146" s="5" t="s">
        <v>413</v>
      </c>
      <c r="B146" s="4" t="s">
        <v>414</v>
      </c>
      <c r="C146" s="4" t="s">
        <v>269</v>
      </c>
      <c r="D146" s="4" t="s">
        <v>415</v>
      </c>
      <c r="E146" s="4"/>
      <c r="F146" s="4" t="s">
        <v>295</v>
      </c>
      <c r="G146" s="4" t="s">
        <v>288</v>
      </c>
      <c r="H146" s="8" t="s">
        <v>14</v>
      </c>
      <c r="I146" s="4" t="str">
        <f>IF(Table13[[#This Row],[Remark]]="*","Failed","Passed")</f>
        <v>Failed</v>
      </c>
    </row>
    <row r="147" spans="1:9" ht="43.2" x14ac:dyDescent="0.3">
      <c r="A147" s="5" t="s">
        <v>416</v>
      </c>
      <c r="B147" s="4" t="s">
        <v>417</v>
      </c>
      <c r="C147" s="4" t="s">
        <v>269</v>
      </c>
      <c r="D147" s="4" t="s">
        <v>1348</v>
      </c>
      <c r="E147" s="4"/>
      <c r="F147" s="4" t="s">
        <v>346</v>
      </c>
      <c r="G147" s="4" t="s">
        <v>62</v>
      </c>
      <c r="H147" s="8" t="s">
        <v>14</v>
      </c>
      <c r="I147" s="4" t="str">
        <f>IF(Table13[[#This Row],[Remark]]="*","Failed","Passed")</f>
        <v>Failed</v>
      </c>
    </row>
    <row r="148" spans="1:9" ht="72" x14ac:dyDescent="0.3">
      <c r="A148" s="5" t="s">
        <v>418</v>
      </c>
      <c r="B148" s="4" t="s">
        <v>204</v>
      </c>
      <c r="C148" s="4" t="s">
        <v>269</v>
      </c>
      <c r="D148" s="4" t="s">
        <v>419</v>
      </c>
      <c r="E148" s="4"/>
      <c r="F148" s="4" t="s">
        <v>295</v>
      </c>
      <c r="G148" s="4" t="s">
        <v>72</v>
      </c>
      <c r="H148" s="8" t="s">
        <v>14</v>
      </c>
      <c r="I148" s="4" t="str">
        <f>IF(Table13[[#This Row],[Remark]]="*","Failed","Passed")</f>
        <v>Failed</v>
      </c>
    </row>
    <row r="149" spans="1:9" ht="43.2" x14ac:dyDescent="0.3">
      <c r="A149" s="5" t="s">
        <v>420</v>
      </c>
      <c r="B149" s="4" t="s">
        <v>421</v>
      </c>
      <c r="C149" s="4" t="s">
        <v>269</v>
      </c>
      <c r="D149" s="4" t="s">
        <v>343</v>
      </c>
      <c r="E149" s="4"/>
      <c r="F149" s="4" t="s">
        <v>288</v>
      </c>
      <c r="G149" s="4" t="s">
        <v>288</v>
      </c>
      <c r="H149" s="8"/>
      <c r="I149" s="4" t="str">
        <f>IF(Table13[[#This Row],[Remark]]="*","Failed","Passed")</f>
        <v>Passed</v>
      </c>
    </row>
    <row r="150" spans="1:9" ht="43.2" x14ac:dyDescent="0.3">
      <c r="A150" s="5" t="s">
        <v>422</v>
      </c>
      <c r="B150" s="4" t="s">
        <v>423</v>
      </c>
      <c r="C150" s="4" t="s">
        <v>269</v>
      </c>
      <c r="D150" s="4" t="s">
        <v>1349</v>
      </c>
      <c r="E150" s="4"/>
      <c r="F150" s="4" t="s">
        <v>346</v>
      </c>
      <c r="G150" s="4" t="s">
        <v>62</v>
      </c>
      <c r="H150" s="8" t="s">
        <v>14</v>
      </c>
      <c r="I150" s="4" t="str">
        <f>IF(Table13[[#This Row],[Remark]]="*","Failed","Passed")</f>
        <v>Failed</v>
      </c>
    </row>
    <row r="151" spans="1:9" ht="72" x14ac:dyDescent="0.3">
      <c r="A151" s="5" t="s">
        <v>424</v>
      </c>
      <c r="B151" s="4" t="s">
        <v>425</v>
      </c>
      <c r="C151" s="4" t="s">
        <v>269</v>
      </c>
      <c r="D151" s="4" t="s">
        <v>426</v>
      </c>
      <c r="E151" s="4"/>
      <c r="F151" s="4" t="s">
        <v>295</v>
      </c>
      <c r="G151" s="4" t="s">
        <v>288</v>
      </c>
      <c r="H151" s="8" t="s">
        <v>14</v>
      </c>
      <c r="I151" s="4" t="str">
        <f>IF(Table13[[#This Row],[Remark]]="*","Failed","Passed")</f>
        <v>Failed</v>
      </c>
    </row>
    <row r="152" spans="1:9" ht="43.2" x14ac:dyDescent="0.3">
      <c r="A152" s="5" t="s">
        <v>427</v>
      </c>
      <c r="B152" s="4" t="s">
        <v>428</v>
      </c>
      <c r="C152" s="4" t="s">
        <v>269</v>
      </c>
      <c r="D152" s="4" t="s">
        <v>1350</v>
      </c>
      <c r="E152" s="4"/>
      <c r="F152" s="4" t="s">
        <v>346</v>
      </c>
      <c r="G152" s="4" t="s">
        <v>62</v>
      </c>
      <c r="H152" s="8" t="s">
        <v>14</v>
      </c>
      <c r="I152" s="4" t="str">
        <f>IF(Table13[[#This Row],[Remark]]="*","Failed","Passed")</f>
        <v>Failed</v>
      </c>
    </row>
    <row r="153" spans="1:9" ht="72" x14ac:dyDescent="0.3">
      <c r="A153" s="5" t="s">
        <v>429</v>
      </c>
      <c r="B153" s="4" t="s">
        <v>430</v>
      </c>
      <c r="C153" s="4" t="s">
        <v>269</v>
      </c>
      <c r="D153" s="4" t="s">
        <v>431</v>
      </c>
      <c r="E153" s="4"/>
      <c r="F153" s="4" t="s">
        <v>295</v>
      </c>
      <c r="G153" s="4" t="s">
        <v>72</v>
      </c>
      <c r="H153" s="8" t="s">
        <v>14</v>
      </c>
      <c r="I153" s="4" t="str">
        <f>IF(Table13[[#This Row],[Remark]]="*","Failed","Passed")</f>
        <v>Failed</v>
      </c>
    </row>
    <row r="154" spans="1:9" ht="43.2" x14ac:dyDescent="0.3">
      <c r="A154" s="5" t="s">
        <v>432</v>
      </c>
      <c r="B154" s="4" t="s">
        <v>433</v>
      </c>
      <c r="C154" s="4" t="s">
        <v>269</v>
      </c>
      <c r="D154" s="4" t="s">
        <v>343</v>
      </c>
      <c r="E154" s="4"/>
      <c r="F154" s="4" t="s">
        <v>288</v>
      </c>
      <c r="G154" s="4" t="s">
        <v>288</v>
      </c>
      <c r="H154" s="8"/>
      <c r="I154" s="4" t="str">
        <f>IF(Table13[[#This Row],[Remark]]="*","Failed","Passed")</f>
        <v>Passed</v>
      </c>
    </row>
    <row r="155" spans="1:9" ht="43.2" x14ac:dyDescent="0.3">
      <c r="A155" s="5" t="s">
        <v>434</v>
      </c>
      <c r="B155" s="4" t="s">
        <v>435</v>
      </c>
      <c r="C155" s="4" t="s">
        <v>269</v>
      </c>
      <c r="D155" s="4" t="s">
        <v>1351</v>
      </c>
      <c r="E155" s="4"/>
      <c r="F155" s="4" t="s">
        <v>346</v>
      </c>
      <c r="G155" s="4" t="s">
        <v>62</v>
      </c>
      <c r="H155" s="8" t="s">
        <v>14</v>
      </c>
      <c r="I155" s="4" t="str">
        <f>IF(Table13[[#This Row],[Remark]]="*","Failed","Passed")</f>
        <v>Failed</v>
      </c>
    </row>
    <row r="156" spans="1:9" ht="72" x14ac:dyDescent="0.3">
      <c r="A156" s="5" t="s">
        <v>436</v>
      </c>
      <c r="B156" s="4" t="s">
        <v>437</v>
      </c>
      <c r="C156" s="4" t="s">
        <v>269</v>
      </c>
      <c r="D156" s="4" t="s">
        <v>438</v>
      </c>
      <c r="E156" s="4"/>
      <c r="F156" s="4" t="s">
        <v>295</v>
      </c>
      <c r="G156" s="4" t="s">
        <v>288</v>
      </c>
      <c r="H156" s="8" t="s">
        <v>14</v>
      </c>
      <c r="I156" s="4" t="str">
        <f>IF(Table13[[#This Row],[Remark]]="*","Failed","Passed")</f>
        <v>Failed</v>
      </c>
    </row>
    <row r="157" spans="1:9" ht="43.2" x14ac:dyDescent="0.3">
      <c r="A157" s="5" t="s">
        <v>439</v>
      </c>
      <c r="B157" s="4" t="s">
        <v>440</v>
      </c>
      <c r="C157" s="4" t="s">
        <v>269</v>
      </c>
      <c r="D157" s="4" t="s">
        <v>1352</v>
      </c>
      <c r="E157" s="4"/>
      <c r="F157" s="4" t="s">
        <v>346</v>
      </c>
      <c r="G157" s="4" t="s">
        <v>62</v>
      </c>
      <c r="H157" s="8" t="s">
        <v>14</v>
      </c>
      <c r="I157" s="4" t="str">
        <f>IF(Table13[[#This Row],[Remark]]="*","Failed","Passed")</f>
        <v>Failed</v>
      </c>
    </row>
    <row r="158" spans="1:9" ht="72" x14ac:dyDescent="0.3">
      <c r="A158" s="5" t="s">
        <v>441</v>
      </c>
      <c r="B158" s="4" t="s">
        <v>442</v>
      </c>
      <c r="C158" s="4" t="s">
        <v>269</v>
      </c>
      <c r="D158" s="4" t="s">
        <v>443</v>
      </c>
      <c r="E158" s="4"/>
      <c r="F158" s="4" t="s">
        <v>295</v>
      </c>
      <c r="G158" s="4" t="s">
        <v>72</v>
      </c>
      <c r="H158" s="8" t="s">
        <v>14</v>
      </c>
      <c r="I158" s="4" t="str">
        <f>IF(Table13[[#This Row],[Remark]]="*","Failed","Passed")</f>
        <v>Failed</v>
      </c>
    </row>
    <row r="159" spans="1:9" ht="43.2" x14ac:dyDescent="0.3">
      <c r="A159" s="5" t="s">
        <v>444</v>
      </c>
      <c r="B159" s="4" t="s">
        <v>445</v>
      </c>
      <c r="C159" s="4" t="s">
        <v>269</v>
      </c>
      <c r="D159" s="4" t="s">
        <v>343</v>
      </c>
      <c r="E159" s="4"/>
      <c r="F159" s="4" t="s">
        <v>288</v>
      </c>
      <c r="G159" s="4" t="s">
        <v>288</v>
      </c>
      <c r="H159" s="8"/>
      <c r="I159" s="4" t="str">
        <f>IF(Table13[[#This Row],[Remark]]="*","Failed","Passed")</f>
        <v>Passed</v>
      </c>
    </row>
    <row r="160" spans="1:9" ht="43.2" x14ac:dyDescent="0.3">
      <c r="A160" s="5" t="s">
        <v>446</v>
      </c>
      <c r="B160" s="4" t="s">
        <v>447</v>
      </c>
      <c r="C160" s="4" t="s">
        <v>269</v>
      </c>
      <c r="D160" s="4" t="s">
        <v>1353</v>
      </c>
      <c r="E160" s="4"/>
      <c r="F160" s="4" t="s">
        <v>346</v>
      </c>
      <c r="G160" s="4" t="s">
        <v>62</v>
      </c>
      <c r="H160" s="8" t="s">
        <v>14</v>
      </c>
      <c r="I160" s="4" t="str">
        <f>IF(Table13[[#This Row],[Remark]]="*","Failed","Passed")</f>
        <v>Failed</v>
      </c>
    </row>
    <row r="161" spans="1:9" ht="72" x14ac:dyDescent="0.3">
      <c r="A161" s="5" t="s">
        <v>448</v>
      </c>
      <c r="B161" s="4" t="s">
        <v>449</v>
      </c>
      <c r="C161" s="4" t="s">
        <v>269</v>
      </c>
      <c r="D161" s="4" t="s">
        <v>450</v>
      </c>
      <c r="E161" s="4"/>
      <c r="F161" s="4" t="s">
        <v>295</v>
      </c>
      <c r="G161" s="4" t="s">
        <v>288</v>
      </c>
      <c r="H161" s="8" t="s">
        <v>14</v>
      </c>
      <c r="I161" s="4" t="str">
        <f>IF(Table13[[#This Row],[Remark]]="*","Failed","Passed")</f>
        <v>Failed</v>
      </c>
    </row>
    <row r="162" spans="1:9" ht="43.2" x14ac:dyDescent="0.3">
      <c r="A162" s="5" t="s">
        <v>451</v>
      </c>
      <c r="B162" s="4" t="s">
        <v>452</v>
      </c>
      <c r="C162" s="4" t="s">
        <v>269</v>
      </c>
      <c r="D162" s="4" t="s">
        <v>1354</v>
      </c>
      <c r="E162" s="4"/>
      <c r="F162" s="4" t="s">
        <v>346</v>
      </c>
      <c r="G162" s="4" t="s">
        <v>62</v>
      </c>
      <c r="H162" s="8" t="s">
        <v>14</v>
      </c>
      <c r="I162" s="4" t="str">
        <f>IF(Table13[[#This Row],[Remark]]="*","Failed","Passed")</f>
        <v>Failed</v>
      </c>
    </row>
    <row r="163" spans="1:9" ht="72" x14ac:dyDescent="0.3">
      <c r="A163" s="5" t="s">
        <v>453</v>
      </c>
      <c r="B163" s="4" t="s">
        <v>454</v>
      </c>
      <c r="C163" s="4" t="s">
        <v>269</v>
      </c>
      <c r="D163" s="4" t="s">
        <v>455</v>
      </c>
      <c r="E163" s="4"/>
      <c r="F163" s="4" t="s">
        <v>295</v>
      </c>
      <c r="G163" s="4" t="s">
        <v>72</v>
      </c>
      <c r="H163" s="8" t="s">
        <v>14</v>
      </c>
      <c r="I163" s="4" t="str">
        <f>IF(Table13[[#This Row],[Remark]]="*","Failed","Passed")</f>
        <v>Failed</v>
      </c>
    </row>
    <row r="164" spans="1:9" ht="43.2" x14ac:dyDescent="0.3">
      <c r="A164" s="5" t="s">
        <v>456</v>
      </c>
      <c r="B164" s="4" t="s">
        <v>457</v>
      </c>
      <c r="C164" s="4" t="s">
        <v>269</v>
      </c>
      <c r="D164" s="4" t="s">
        <v>343</v>
      </c>
      <c r="E164" s="4"/>
      <c r="F164" s="4" t="s">
        <v>288</v>
      </c>
      <c r="G164" s="4" t="s">
        <v>288</v>
      </c>
      <c r="H164" s="8"/>
      <c r="I164" s="4" t="str">
        <f>IF(Table13[[#This Row],[Remark]]="*","Failed","Passed")</f>
        <v>Passed</v>
      </c>
    </row>
    <row r="165" spans="1:9" ht="43.2" x14ac:dyDescent="0.3">
      <c r="A165" s="5" t="s">
        <v>458</v>
      </c>
      <c r="B165" s="4" t="s">
        <v>459</v>
      </c>
      <c r="C165" s="4" t="s">
        <v>269</v>
      </c>
      <c r="D165" s="4" t="s">
        <v>1355</v>
      </c>
      <c r="E165" s="4"/>
      <c r="F165" s="4" t="s">
        <v>346</v>
      </c>
      <c r="G165" s="4" t="s">
        <v>62</v>
      </c>
      <c r="H165" s="8" t="s">
        <v>14</v>
      </c>
      <c r="I165" s="4" t="str">
        <f>IF(Table13[[#This Row],[Remark]]="*","Failed","Passed")</f>
        <v>Failed</v>
      </c>
    </row>
    <row r="166" spans="1:9" ht="72" x14ac:dyDescent="0.3">
      <c r="A166" s="5" t="s">
        <v>460</v>
      </c>
      <c r="B166" s="4" t="s">
        <v>461</v>
      </c>
      <c r="C166" s="4" t="s">
        <v>269</v>
      </c>
      <c r="D166" s="4" t="s">
        <v>462</v>
      </c>
      <c r="E166" s="4"/>
      <c r="F166" s="4" t="s">
        <v>295</v>
      </c>
      <c r="G166" s="4" t="s">
        <v>288</v>
      </c>
      <c r="H166" s="8" t="s">
        <v>14</v>
      </c>
      <c r="I166" s="4" t="str">
        <f>IF(Table13[[#This Row],[Remark]]="*","Failed","Passed")</f>
        <v>Failed</v>
      </c>
    </row>
    <row r="167" spans="1:9" ht="43.2" x14ac:dyDescent="0.3">
      <c r="A167" s="5" t="s">
        <v>463</v>
      </c>
      <c r="B167" s="4" t="s">
        <v>464</v>
      </c>
      <c r="C167" s="4" t="s">
        <v>269</v>
      </c>
      <c r="D167" s="4" t="s">
        <v>1356</v>
      </c>
      <c r="E167" s="4"/>
      <c r="F167" s="4" t="s">
        <v>346</v>
      </c>
      <c r="G167" s="4" t="s">
        <v>62</v>
      </c>
      <c r="H167" s="8" t="s">
        <v>14</v>
      </c>
      <c r="I167" s="4" t="str">
        <f>IF(Table13[[#This Row],[Remark]]="*","Failed","Passed")</f>
        <v>Failed</v>
      </c>
    </row>
    <row r="168" spans="1:9" ht="72" x14ac:dyDescent="0.3">
      <c r="A168" s="5" t="s">
        <v>465</v>
      </c>
      <c r="B168" s="4" t="s">
        <v>192</v>
      </c>
      <c r="C168" s="4" t="s">
        <v>269</v>
      </c>
      <c r="D168" s="4" t="s">
        <v>466</v>
      </c>
      <c r="E168" s="4"/>
      <c r="F168" s="4" t="s">
        <v>295</v>
      </c>
      <c r="G168" s="4" t="s">
        <v>72</v>
      </c>
      <c r="H168" s="8" t="s">
        <v>14</v>
      </c>
      <c r="I168" s="4" t="str">
        <f>IF(Table13[[#This Row],[Remark]]="*","Failed","Passed")</f>
        <v>Failed</v>
      </c>
    </row>
    <row r="169" spans="1:9" ht="43.2" x14ac:dyDescent="0.3">
      <c r="A169" s="5" t="s">
        <v>467</v>
      </c>
      <c r="B169" s="4" t="s">
        <v>468</v>
      </c>
      <c r="C169" s="4" t="s">
        <v>269</v>
      </c>
      <c r="D169" s="4" t="s">
        <v>343</v>
      </c>
      <c r="E169" s="4"/>
      <c r="F169" s="4" t="s">
        <v>288</v>
      </c>
      <c r="G169" s="4" t="s">
        <v>288</v>
      </c>
      <c r="H169" s="8"/>
      <c r="I169" s="4" t="str">
        <f>IF(Table13[[#This Row],[Remark]]="*","Failed","Passed")</f>
        <v>Passed</v>
      </c>
    </row>
    <row r="170" spans="1:9" ht="43.2" x14ac:dyDescent="0.3">
      <c r="A170" s="5" t="s">
        <v>469</v>
      </c>
      <c r="B170" s="4" t="s">
        <v>470</v>
      </c>
      <c r="C170" s="4" t="s">
        <v>269</v>
      </c>
      <c r="D170" s="4" t="s">
        <v>1357</v>
      </c>
      <c r="E170" s="4"/>
      <c r="F170" s="4" t="s">
        <v>346</v>
      </c>
      <c r="G170" s="4" t="s">
        <v>62</v>
      </c>
      <c r="H170" s="8" t="s">
        <v>14</v>
      </c>
      <c r="I170" s="4" t="str">
        <f>IF(Table13[[#This Row],[Remark]]="*","Failed","Passed")</f>
        <v>Failed</v>
      </c>
    </row>
    <row r="171" spans="1:9" ht="72" x14ac:dyDescent="0.3">
      <c r="A171" s="5" t="s">
        <v>471</v>
      </c>
      <c r="B171" s="4" t="s">
        <v>472</v>
      </c>
      <c r="C171" s="4" t="s">
        <v>269</v>
      </c>
      <c r="D171" s="4" t="s">
        <v>473</v>
      </c>
      <c r="E171" s="4"/>
      <c r="F171" s="4" t="s">
        <v>295</v>
      </c>
      <c r="G171" s="4" t="s">
        <v>288</v>
      </c>
      <c r="H171" s="8" t="s">
        <v>14</v>
      </c>
      <c r="I171" s="4" t="str">
        <f>IF(Table13[[#This Row],[Remark]]="*","Failed","Passed")</f>
        <v>Failed</v>
      </c>
    </row>
    <row r="172" spans="1:9" ht="43.2" x14ac:dyDescent="0.3">
      <c r="A172" s="5" t="s">
        <v>474</v>
      </c>
      <c r="B172" s="4" t="s">
        <v>475</v>
      </c>
      <c r="C172" s="4" t="s">
        <v>269</v>
      </c>
      <c r="D172" s="4" t="s">
        <v>1358</v>
      </c>
      <c r="E172" s="4"/>
      <c r="F172" s="4" t="s">
        <v>346</v>
      </c>
      <c r="G172" s="4" t="s">
        <v>62</v>
      </c>
      <c r="H172" s="8" t="s">
        <v>14</v>
      </c>
      <c r="I172" s="4" t="str">
        <f>IF(Table13[[#This Row],[Remark]]="*","Failed","Passed")</f>
        <v>Failed</v>
      </c>
    </row>
    <row r="173" spans="1:9" ht="72" x14ac:dyDescent="0.3">
      <c r="A173" s="5" t="s">
        <v>476</v>
      </c>
      <c r="B173" s="4" t="s">
        <v>254</v>
      </c>
      <c r="C173" s="4" t="s">
        <v>269</v>
      </c>
      <c r="D173" s="4" t="s">
        <v>477</v>
      </c>
      <c r="E173" s="4"/>
      <c r="F173" s="4" t="s">
        <v>295</v>
      </c>
      <c r="G173" s="4" t="s">
        <v>72</v>
      </c>
      <c r="H173" s="8" t="s">
        <v>14</v>
      </c>
      <c r="I173" s="4" t="str">
        <f>IF(Table13[[#This Row],[Remark]]="*","Failed","Passed")</f>
        <v>Failed</v>
      </c>
    </row>
    <row r="174" spans="1:9" ht="43.2" x14ac:dyDescent="0.3">
      <c r="A174" s="5" t="s">
        <v>478</v>
      </c>
      <c r="B174" s="4" t="s">
        <v>479</v>
      </c>
      <c r="C174" s="4" t="s">
        <v>269</v>
      </c>
      <c r="D174" s="4" t="s">
        <v>343</v>
      </c>
      <c r="E174" s="4"/>
      <c r="F174" s="4" t="s">
        <v>288</v>
      </c>
      <c r="G174" s="4" t="s">
        <v>288</v>
      </c>
      <c r="H174" s="8"/>
      <c r="I174" s="4" t="str">
        <f>IF(Table13[[#This Row],[Remark]]="*","Failed","Passed")</f>
        <v>Passed</v>
      </c>
    </row>
    <row r="175" spans="1:9" ht="43.2" x14ac:dyDescent="0.3">
      <c r="A175" s="5" t="s">
        <v>480</v>
      </c>
      <c r="B175" s="4" t="s">
        <v>481</v>
      </c>
      <c r="C175" s="4" t="s">
        <v>269</v>
      </c>
      <c r="D175" s="4" t="s">
        <v>1359</v>
      </c>
      <c r="E175" s="4"/>
      <c r="F175" s="4" t="s">
        <v>482</v>
      </c>
      <c r="G175" s="4" t="s">
        <v>62</v>
      </c>
      <c r="H175" s="8" t="s">
        <v>14</v>
      </c>
      <c r="I175" s="4" t="str">
        <f>IF(Table13[[#This Row],[Remark]]="*","Failed","Passed")</f>
        <v>Failed</v>
      </c>
    </row>
    <row r="176" spans="1:9" ht="72" x14ac:dyDescent="0.3">
      <c r="A176" s="5" t="s">
        <v>483</v>
      </c>
      <c r="B176" s="4" t="s">
        <v>484</v>
      </c>
      <c r="C176" s="4" t="s">
        <v>269</v>
      </c>
      <c r="D176" s="4" t="s">
        <v>485</v>
      </c>
      <c r="E176" s="4"/>
      <c r="F176" s="4" t="s">
        <v>295</v>
      </c>
      <c r="G176" s="4" t="s">
        <v>288</v>
      </c>
      <c r="H176" s="8" t="s">
        <v>14</v>
      </c>
      <c r="I176" s="4" t="str">
        <f>IF(Table13[[#This Row],[Remark]]="*","Failed","Passed")</f>
        <v>Failed</v>
      </c>
    </row>
    <row r="177" spans="1:9" ht="43.2" x14ac:dyDescent="0.3">
      <c r="A177" s="5" t="s">
        <v>486</v>
      </c>
      <c r="B177" s="4" t="s">
        <v>487</v>
      </c>
      <c r="C177" s="4" t="s">
        <v>269</v>
      </c>
      <c r="D177" s="4" t="s">
        <v>1360</v>
      </c>
      <c r="E177" s="4"/>
      <c r="F177" s="4" t="s">
        <v>482</v>
      </c>
      <c r="G177" s="4" t="s">
        <v>62</v>
      </c>
      <c r="H177" s="8" t="s">
        <v>14</v>
      </c>
      <c r="I177" s="4" t="str">
        <f>IF(Table13[[#This Row],[Remark]]="*","Failed","Passed")</f>
        <v>Failed</v>
      </c>
    </row>
    <row r="178" spans="1:9" ht="72" x14ac:dyDescent="0.3">
      <c r="A178" s="5" t="s">
        <v>488</v>
      </c>
      <c r="B178" s="4" t="s">
        <v>215</v>
      </c>
      <c r="C178" s="4" t="s">
        <v>269</v>
      </c>
      <c r="D178" s="4" t="s">
        <v>489</v>
      </c>
      <c r="E178" s="4"/>
      <c r="F178" s="4" t="s">
        <v>295</v>
      </c>
      <c r="G178" s="4" t="s">
        <v>72</v>
      </c>
      <c r="H178" s="8" t="s">
        <v>14</v>
      </c>
      <c r="I178" s="4" t="str">
        <f>IF(Table13[[#This Row],[Remark]]="*","Failed","Passed")</f>
        <v>Failed</v>
      </c>
    </row>
    <row r="179" spans="1:9" ht="72" x14ac:dyDescent="0.3">
      <c r="A179" s="5" t="s">
        <v>490</v>
      </c>
      <c r="B179" s="1" t="s">
        <v>491</v>
      </c>
      <c r="C179" s="4" t="s">
        <v>269</v>
      </c>
      <c r="D179" s="4" t="s">
        <v>402</v>
      </c>
      <c r="E179" s="4"/>
      <c r="F179" s="4" t="s">
        <v>295</v>
      </c>
      <c r="G179" s="4" t="s">
        <v>72</v>
      </c>
      <c r="H179" s="8" t="s">
        <v>14</v>
      </c>
      <c r="I179" s="4" t="str">
        <f>IF(Table13[[#This Row],[Remark]]="*","Failed","Passed")</f>
        <v>Failed</v>
      </c>
    </row>
    <row r="180" spans="1:9" ht="72" x14ac:dyDescent="0.3">
      <c r="A180" s="5" t="s">
        <v>492</v>
      </c>
      <c r="B180" s="1" t="s">
        <v>493</v>
      </c>
      <c r="C180" s="4" t="s">
        <v>269</v>
      </c>
      <c r="D180" s="4" t="s">
        <v>405</v>
      </c>
      <c r="E180" s="4"/>
      <c r="F180" s="4" t="s">
        <v>288</v>
      </c>
      <c r="G180" s="4" t="s">
        <v>288</v>
      </c>
      <c r="H180" s="8"/>
      <c r="I180" s="4" t="str">
        <f>IF(Table13[[#This Row],[Remark]]="*","Failed","Passed")</f>
        <v>Passed</v>
      </c>
    </row>
    <row r="181" spans="1:9" ht="43.2" x14ac:dyDescent="0.3">
      <c r="A181" s="5" t="s">
        <v>494</v>
      </c>
      <c r="B181" s="4" t="s">
        <v>495</v>
      </c>
      <c r="C181" s="4" t="s">
        <v>269</v>
      </c>
      <c r="D181" s="4" t="s">
        <v>1346</v>
      </c>
      <c r="E181" s="4"/>
      <c r="F181" s="4" t="s">
        <v>408</v>
      </c>
      <c r="G181" s="4" t="s">
        <v>62</v>
      </c>
      <c r="H181" s="8" t="s">
        <v>14</v>
      </c>
      <c r="I181" s="4" t="str">
        <f>IF(Table13[[#This Row],[Remark]]="*","Failed","Passed")</f>
        <v>Failed</v>
      </c>
    </row>
    <row r="182" spans="1:9" ht="43.2" x14ac:dyDescent="0.3">
      <c r="A182" s="5" t="s">
        <v>496</v>
      </c>
      <c r="B182" s="4" t="s">
        <v>101</v>
      </c>
      <c r="C182" s="4" t="s">
        <v>269</v>
      </c>
      <c r="D182" s="4"/>
      <c r="E182" s="4"/>
      <c r="F182" s="4" t="s">
        <v>102</v>
      </c>
      <c r="G182" s="4" t="s">
        <v>54</v>
      </c>
      <c r="H182" s="8" t="s">
        <v>14</v>
      </c>
      <c r="I182" s="4" t="str">
        <f>IF(Table13[[#This Row],[Remark]]="*","Failed","Passed")</f>
        <v>Failed</v>
      </c>
    </row>
    <row r="183" spans="1:9" ht="43.2" x14ac:dyDescent="0.3">
      <c r="A183" s="5" t="s">
        <v>497</v>
      </c>
      <c r="B183" s="4" t="s">
        <v>77</v>
      </c>
      <c r="C183" s="4" t="s">
        <v>269</v>
      </c>
      <c r="D183" s="4"/>
      <c r="E183" s="4"/>
      <c r="F183" s="4" t="s">
        <v>79</v>
      </c>
      <c r="G183" s="4" t="s">
        <v>79</v>
      </c>
      <c r="H183" s="8"/>
      <c r="I183" s="4" t="str">
        <f>IF(Table13[[#This Row],[Remark]]="*","Failed","Passed")</f>
        <v>Passed</v>
      </c>
    </row>
    <row r="184" spans="1:9" x14ac:dyDescent="0.3">
      <c r="A184" s="5"/>
      <c r="D184" s="4"/>
      <c r="E184" s="4"/>
      <c r="F184" s="4"/>
      <c r="G184" s="4"/>
      <c r="H184" s="8"/>
      <c r="I184" s="4"/>
    </row>
    <row r="187" spans="1:9" x14ac:dyDescent="0.3">
      <c r="A187" s="1">
        <f>COUNTA(A95:A184)</f>
        <v>89</v>
      </c>
      <c r="B187" s="1">
        <f>COUNTIF(H95:H184,"*")</f>
        <v>72</v>
      </c>
    </row>
    <row r="188" spans="1:9" ht="14.25" customHeight="1" x14ac:dyDescent="0.3">
      <c r="A188" s="1" t="s">
        <v>0</v>
      </c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5</v>
      </c>
      <c r="G188" s="1" t="s">
        <v>6</v>
      </c>
      <c r="H188" s="6" t="s">
        <v>7</v>
      </c>
      <c r="I188" s="1" t="s">
        <v>1439</v>
      </c>
    </row>
    <row r="189" spans="1:9" ht="15.6" x14ac:dyDescent="0.3">
      <c r="A189" s="2" t="s">
        <v>498</v>
      </c>
      <c r="B189" s="3"/>
      <c r="C189" s="3"/>
      <c r="D189" s="3"/>
      <c r="E189" s="3"/>
      <c r="F189" s="3"/>
      <c r="G189" s="3"/>
      <c r="H189" s="7"/>
      <c r="I189" s="7"/>
    </row>
    <row r="190" spans="1:9" customFormat="1" ht="43.2" x14ac:dyDescent="0.3">
      <c r="A190" s="5" t="s">
        <v>499</v>
      </c>
      <c r="B190" s="1" t="s">
        <v>500</v>
      </c>
      <c r="C190" s="4" t="s">
        <v>501</v>
      </c>
      <c r="D190" s="4" t="s">
        <v>502</v>
      </c>
      <c r="E190" s="4"/>
      <c r="F190" s="4" t="s">
        <v>503</v>
      </c>
      <c r="G190" s="4" t="s">
        <v>503</v>
      </c>
      <c r="H190" s="8"/>
      <c r="I190" s="4" t="str">
        <f>IF(Table134[[#This Row],[Remark]]="*","Failed","Passed")</f>
        <v>Passed</v>
      </c>
    </row>
    <row r="191" spans="1:9" customFormat="1" ht="43.2" x14ac:dyDescent="0.3">
      <c r="A191" s="5" t="s">
        <v>504</v>
      </c>
      <c r="B191" s="4" t="s">
        <v>505</v>
      </c>
      <c r="C191" s="4" t="s">
        <v>501</v>
      </c>
      <c r="D191" s="4"/>
      <c r="E191" s="4"/>
      <c r="F191" s="4" t="s">
        <v>97</v>
      </c>
      <c r="G191" s="4" t="s">
        <v>54</v>
      </c>
      <c r="H191" s="8" t="s">
        <v>14</v>
      </c>
      <c r="I191" s="4" t="str">
        <f>IF(Table134[[#This Row],[Remark]]="*","Failed","Passed")</f>
        <v>Failed</v>
      </c>
    </row>
    <row r="192" spans="1:9" customFormat="1" ht="43.2" x14ac:dyDescent="0.3">
      <c r="A192" s="5" t="s">
        <v>506</v>
      </c>
      <c r="B192" s="4" t="s">
        <v>507</v>
      </c>
      <c r="C192" s="4" t="s">
        <v>501</v>
      </c>
      <c r="D192" s="4"/>
      <c r="E192" s="4"/>
      <c r="F192" s="4" t="s">
        <v>97</v>
      </c>
      <c r="G192" s="4" t="s">
        <v>54</v>
      </c>
      <c r="H192" s="8" t="s">
        <v>14</v>
      </c>
      <c r="I192" s="4" t="str">
        <f>IF(Table134[[#This Row],[Remark]]="*","Failed","Passed")</f>
        <v>Failed</v>
      </c>
    </row>
    <row r="193" spans="1:9" customFormat="1" ht="43.2" x14ac:dyDescent="0.3">
      <c r="A193" s="5" t="s">
        <v>508</v>
      </c>
      <c r="B193" s="4" t="s">
        <v>509</v>
      </c>
      <c r="C193" s="4" t="s">
        <v>501</v>
      </c>
      <c r="D193" s="4"/>
      <c r="E193" s="4"/>
      <c r="F193" s="4" t="s">
        <v>97</v>
      </c>
      <c r="G193" s="4" t="s">
        <v>54</v>
      </c>
      <c r="H193" s="8" t="s">
        <v>14</v>
      </c>
      <c r="I193" s="4" t="str">
        <f>IF(Table134[[#This Row],[Remark]]="*","Failed","Passed")</f>
        <v>Failed</v>
      </c>
    </row>
    <row r="194" spans="1:9" customFormat="1" ht="43.2" x14ac:dyDescent="0.3">
      <c r="A194" s="5" t="s">
        <v>510</v>
      </c>
      <c r="B194" s="4" t="s">
        <v>511</v>
      </c>
      <c r="C194" s="4" t="s">
        <v>501</v>
      </c>
      <c r="D194" s="4"/>
      <c r="E194" s="4"/>
      <c r="F194" s="4" t="s">
        <v>22</v>
      </c>
      <c r="G194" s="4" t="s">
        <v>22</v>
      </c>
      <c r="H194" s="8"/>
      <c r="I194" s="4" t="str">
        <f>IF(Table134[[#This Row],[Remark]]="*","Failed","Passed")</f>
        <v>Passed</v>
      </c>
    </row>
    <row r="195" spans="1:9" customFormat="1" ht="43.2" x14ac:dyDescent="0.3">
      <c r="A195" s="5" t="s">
        <v>512</v>
      </c>
      <c r="B195" s="4" t="s">
        <v>96</v>
      </c>
      <c r="C195" s="4" t="s">
        <v>501</v>
      </c>
      <c r="D195" s="4"/>
      <c r="E195" s="4"/>
      <c r="F195" s="4" t="s">
        <v>94</v>
      </c>
      <c r="G195" s="4" t="s">
        <v>94</v>
      </c>
      <c r="H195" s="8"/>
      <c r="I195" s="4" t="str">
        <f>IF(Table134[[#This Row],[Remark]]="*","Failed","Passed")</f>
        <v>Passed</v>
      </c>
    </row>
    <row r="196" spans="1:9" customFormat="1" ht="43.2" x14ac:dyDescent="0.3">
      <c r="A196" s="5" t="s">
        <v>513</v>
      </c>
      <c r="B196" s="1" t="s">
        <v>1370</v>
      </c>
      <c r="C196" s="4" t="s">
        <v>501</v>
      </c>
      <c r="D196" s="4"/>
      <c r="E196" s="4"/>
      <c r="F196" s="4" t="s">
        <v>1372</v>
      </c>
      <c r="G196" s="4" t="s">
        <v>1371</v>
      </c>
      <c r="H196" s="8" t="s">
        <v>14</v>
      </c>
      <c r="I196" s="4" t="str">
        <f>IF(Table134[[#This Row],[Remark]]="*","Failed","Passed")</f>
        <v>Failed</v>
      </c>
    </row>
    <row r="197" spans="1:9" customFormat="1" ht="43.2" x14ac:dyDescent="0.3">
      <c r="A197" s="5" t="s">
        <v>1369</v>
      </c>
      <c r="B197" s="4" t="s">
        <v>101</v>
      </c>
      <c r="C197" s="4" t="s">
        <v>501</v>
      </c>
      <c r="D197" s="4"/>
      <c r="E197" s="4"/>
      <c r="F197" s="4" t="s">
        <v>102</v>
      </c>
      <c r="G197" s="4" t="s">
        <v>54</v>
      </c>
      <c r="H197" s="8" t="s">
        <v>14</v>
      </c>
      <c r="I197" s="4" t="str">
        <f>IF(Table134[[#This Row],[Remark]]="*","Failed","Passed")</f>
        <v>Failed</v>
      </c>
    </row>
    <row r="198" spans="1:9" customFormat="1" x14ac:dyDescent="0.3">
      <c r="A198" s="5"/>
      <c r="B198" s="4"/>
      <c r="C198" s="1"/>
      <c r="D198" s="4"/>
      <c r="E198" s="4"/>
      <c r="F198" s="4"/>
      <c r="G198" s="4"/>
      <c r="H198" s="8"/>
      <c r="I198" s="4"/>
    </row>
    <row r="199" spans="1:9" customFormat="1" x14ac:dyDescent="0.3">
      <c r="A199" s="5"/>
      <c r="B199" s="4"/>
      <c r="C199" s="1"/>
      <c r="D199" s="4"/>
      <c r="E199" s="4"/>
      <c r="F199" s="4"/>
      <c r="G199" s="4"/>
      <c r="H199" s="8"/>
      <c r="I199" s="4"/>
    </row>
    <row r="200" spans="1:9" customFormat="1" x14ac:dyDescent="0.3">
      <c r="A200" s="5">
        <f>COUNTA(A190:A197)</f>
        <v>8</v>
      </c>
      <c r="B200" s="4">
        <f>COUNTIF(H190:H197,"*")</f>
        <v>5</v>
      </c>
      <c r="C200" s="1"/>
      <c r="D200" s="4"/>
      <c r="E200" s="4"/>
      <c r="F200" s="4"/>
      <c r="G200" s="4"/>
      <c r="H200" s="8"/>
      <c r="I200" s="4"/>
    </row>
    <row r="201" spans="1:9" customFormat="1" x14ac:dyDescent="0.3">
      <c r="A201" s="9" t="s">
        <v>0</v>
      </c>
      <c r="B201" s="9" t="s">
        <v>1</v>
      </c>
      <c r="C201" s="9" t="s">
        <v>2</v>
      </c>
      <c r="D201" s="9" t="s">
        <v>3</v>
      </c>
      <c r="E201" s="9" t="s">
        <v>4</v>
      </c>
      <c r="F201" s="9" t="s">
        <v>5</v>
      </c>
      <c r="G201" s="9" t="s">
        <v>6</v>
      </c>
      <c r="H201" s="10" t="s">
        <v>7</v>
      </c>
      <c r="I201" s="10" t="s">
        <v>1439</v>
      </c>
    </row>
    <row r="202" spans="1:9" ht="15.6" x14ac:dyDescent="0.3">
      <c r="A202" s="2" t="s">
        <v>514</v>
      </c>
      <c r="B202" s="3"/>
      <c r="C202" s="3"/>
      <c r="D202" s="3"/>
      <c r="E202" s="3"/>
      <c r="F202" s="3"/>
      <c r="G202" s="3"/>
      <c r="H202" s="7"/>
      <c r="I202" s="7"/>
    </row>
    <row r="203" spans="1:9" customFormat="1" ht="43.2" x14ac:dyDescent="0.3">
      <c r="A203" s="5" t="s">
        <v>515</v>
      </c>
      <c r="B203" s="4" t="s">
        <v>268</v>
      </c>
      <c r="C203" s="4" t="s">
        <v>269</v>
      </c>
      <c r="D203" s="4"/>
      <c r="E203" s="4"/>
      <c r="F203" s="4" t="s">
        <v>270</v>
      </c>
      <c r="G203" s="4" t="s">
        <v>271</v>
      </c>
      <c r="H203" s="8" t="s">
        <v>14</v>
      </c>
      <c r="I203" s="4" t="str">
        <f>IF(Table134[[#This Row],[Remark]]="*","Failed","Passed")</f>
        <v>Failed</v>
      </c>
    </row>
    <row r="204" spans="1:9" customFormat="1" ht="43.2" x14ac:dyDescent="0.3">
      <c r="A204" s="5" t="s">
        <v>516</v>
      </c>
      <c r="B204" s="4" t="s">
        <v>517</v>
      </c>
      <c r="C204" s="4" t="s">
        <v>269</v>
      </c>
      <c r="D204" s="4" t="s">
        <v>518</v>
      </c>
      <c r="E204" s="4"/>
      <c r="F204" s="4" t="s">
        <v>519</v>
      </c>
      <c r="G204" s="4" t="s">
        <v>520</v>
      </c>
      <c r="H204" s="8" t="s">
        <v>14</v>
      </c>
      <c r="I204" s="4" t="str">
        <f>IF(Table134[[#This Row],[Remark]]="*","Failed","Passed")</f>
        <v>Failed</v>
      </c>
    </row>
    <row r="205" spans="1:9" customFormat="1" ht="43.2" x14ac:dyDescent="0.3">
      <c r="A205" s="5" t="s">
        <v>521</v>
      </c>
      <c r="B205" s="4" t="s">
        <v>522</v>
      </c>
      <c r="C205" s="4" t="s">
        <v>269</v>
      </c>
      <c r="D205" s="4" t="s">
        <v>523</v>
      </c>
      <c r="E205" s="4"/>
      <c r="F205" s="4" t="s">
        <v>276</v>
      </c>
      <c r="G205" s="4" t="s">
        <v>276</v>
      </c>
      <c r="H205" s="8"/>
      <c r="I205" s="4" t="str">
        <f>IF(Table134[[#This Row],[Remark]]="*","Failed","Passed")</f>
        <v>Passed</v>
      </c>
    </row>
    <row r="206" spans="1:9" customFormat="1" ht="43.2" x14ac:dyDescent="0.3">
      <c r="A206" s="5" t="s">
        <v>524</v>
      </c>
      <c r="B206" s="4" t="s">
        <v>525</v>
      </c>
      <c r="C206" s="4" t="s">
        <v>269</v>
      </c>
      <c r="D206" s="4" t="s">
        <v>526</v>
      </c>
      <c r="E206" s="4"/>
      <c r="F206" s="4" t="s">
        <v>61</v>
      </c>
      <c r="G206" s="4" t="s">
        <v>62</v>
      </c>
      <c r="H206" s="8" t="s">
        <v>14</v>
      </c>
      <c r="I206" s="4" t="str">
        <f>IF(Table134[[#This Row],[Remark]]="*","Failed","Passed")</f>
        <v>Failed</v>
      </c>
    </row>
    <row r="207" spans="1:9" customFormat="1" ht="43.2" x14ac:dyDescent="0.3">
      <c r="A207" s="5" t="s">
        <v>527</v>
      </c>
      <c r="B207" s="4" t="s">
        <v>528</v>
      </c>
      <c r="C207" s="4" t="s">
        <v>269</v>
      </c>
      <c r="D207" s="4" t="s">
        <v>529</v>
      </c>
      <c r="E207" s="4"/>
      <c r="F207" s="4" t="s">
        <v>276</v>
      </c>
      <c r="G207" s="4" t="s">
        <v>276</v>
      </c>
      <c r="H207" s="8"/>
      <c r="I207" s="4" t="str">
        <f>IF(Table134[[#This Row],[Remark]]="*","Failed","Passed")</f>
        <v>Passed</v>
      </c>
    </row>
    <row r="208" spans="1:9" customFormat="1" ht="43.2" x14ac:dyDescent="0.3">
      <c r="A208" s="5" t="s">
        <v>530</v>
      </c>
      <c r="B208" s="4" t="s">
        <v>531</v>
      </c>
      <c r="C208" s="4" t="s">
        <v>269</v>
      </c>
      <c r="D208" s="4" t="s">
        <v>532</v>
      </c>
      <c r="E208" s="4"/>
      <c r="F208" s="4" t="s">
        <v>61</v>
      </c>
      <c r="G208" s="4" t="s">
        <v>62</v>
      </c>
      <c r="H208" s="8" t="s">
        <v>14</v>
      </c>
      <c r="I208" s="4" t="str">
        <f>IF(Table134[[#This Row],[Remark]]="*","Failed","Passed")</f>
        <v>Failed</v>
      </c>
    </row>
    <row r="209" spans="1:9" customFormat="1" ht="43.2" x14ac:dyDescent="0.3">
      <c r="A209" s="5" t="s">
        <v>533</v>
      </c>
      <c r="B209" s="4" t="s">
        <v>534</v>
      </c>
      <c r="C209" s="4" t="s">
        <v>269</v>
      </c>
      <c r="D209" s="4" t="s">
        <v>535</v>
      </c>
      <c r="E209" s="4"/>
      <c r="F209" s="4" t="s">
        <v>536</v>
      </c>
      <c r="G209" s="4" t="s">
        <v>72</v>
      </c>
      <c r="H209" s="8" t="s">
        <v>14</v>
      </c>
      <c r="I209" s="4" t="str">
        <f>IF(Table134[[#This Row],[Remark]]="*","Failed","Passed")</f>
        <v>Failed</v>
      </c>
    </row>
    <row r="210" spans="1:9" customFormat="1" ht="43.2" x14ac:dyDescent="0.3">
      <c r="A210" s="5" t="s">
        <v>537</v>
      </c>
      <c r="B210" s="4" t="s">
        <v>538</v>
      </c>
      <c r="C210" s="4" t="s">
        <v>269</v>
      </c>
      <c r="D210" s="4" t="s">
        <v>539</v>
      </c>
      <c r="E210" s="4"/>
      <c r="F210" s="4" t="s">
        <v>540</v>
      </c>
      <c r="G210" s="4" t="s">
        <v>540</v>
      </c>
      <c r="H210" s="8"/>
      <c r="I210" s="4" t="str">
        <f>IF(Table134[[#This Row],[Remark]]="*","Failed","Passed")</f>
        <v>Passed</v>
      </c>
    </row>
    <row r="211" spans="1:9" customFormat="1" ht="43.2" x14ac:dyDescent="0.3">
      <c r="A211" s="5" t="s">
        <v>541</v>
      </c>
      <c r="B211" s="4" t="s">
        <v>542</v>
      </c>
      <c r="C211" s="4" t="s">
        <v>269</v>
      </c>
      <c r="D211" s="4" t="s">
        <v>543</v>
      </c>
      <c r="E211" s="4"/>
      <c r="F211" s="4" t="s">
        <v>544</v>
      </c>
      <c r="G211" s="4" t="s">
        <v>544</v>
      </c>
      <c r="H211" s="8"/>
      <c r="I211" s="4" t="str">
        <f>IF(Table134[[#This Row],[Remark]]="*","Failed","Passed")</f>
        <v>Passed</v>
      </c>
    </row>
    <row r="212" spans="1:9" customFormat="1" ht="57.6" x14ac:dyDescent="0.3">
      <c r="A212" s="5" t="s">
        <v>545</v>
      </c>
      <c r="B212" s="4" t="s">
        <v>546</v>
      </c>
      <c r="C212" s="4" t="s">
        <v>269</v>
      </c>
      <c r="D212" s="4" t="s">
        <v>547</v>
      </c>
      <c r="E212" s="4"/>
      <c r="F212" s="4" t="s">
        <v>544</v>
      </c>
      <c r="G212" s="4" t="s">
        <v>540</v>
      </c>
      <c r="H212" s="8" t="s">
        <v>14</v>
      </c>
      <c r="I212" s="4" t="str">
        <f>IF(Table134[[#This Row],[Remark]]="*","Failed","Passed")</f>
        <v>Failed</v>
      </c>
    </row>
    <row r="213" spans="1:9" customFormat="1" ht="43.2" x14ac:dyDescent="0.3">
      <c r="A213" s="5" t="s">
        <v>548</v>
      </c>
      <c r="B213" s="4" t="s">
        <v>549</v>
      </c>
      <c r="C213" s="4" t="s">
        <v>269</v>
      </c>
      <c r="D213" s="4" t="s">
        <v>1361</v>
      </c>
      <c r="E213" s="4"/>
      <c r="F213" s="4" t="s">
        <v>61</v>
      </c>
      <c r="G213" s="4" t="s">
        <v>62</v>
      </c>
      <c r="H213" s="8" t="s">
        <v>14</v>
      </c>
      <c r="I213" s="4" t="str">
        <f>IF(Table134[[#This Row],[Remark]]="*","Failed","Passed")</f>
        <v>Failed</v>
      </c>
    </row>
    <row r="214" spans="1:9" customFormat="1" ht="43.2" x14ac:dyDescent="0.3">
      <c r="A214" s="5" t="s">
        <v>550</v>
      </c>
      <c r="B214" s="4" t="s">
        <v>551</v>
      </c>
      <c r="C214" s="4" t="s">
        <v>269</v>
      </c>
      <c r="D214" s="4" t="s">
        <v>1362</v>
      </c>
      <c r="E214" s="4"/>
      <c r="F214" s="4" t="s">
        <v>61</v>
      </c>
      <c r="G214" s="4" t="s">
        <v>62</v>
      </c>
      <c r="H214" s="8" t="s">
        <v>14</v>
      </c>
      <c r="I214" s="4" t="str">
        <f>IF(Table134[[#This Row],[Remark]]="*","Failed","Passed")</f>
        <v>Failed</v>
      </c>
    </row>
    <row r="215" spans="1:9" customFormat="1" ht="43.2" x14ac:dyDescent="0.3">
      <c r="A215" s="5" t="s">
        <v>552</v>
      </c>
      <c r="B215" s="4" t="s">
        <v>553</v>
      </c>
      <c r="C215" s="4" t="s">
        <v>269</v>
      </c>
      <c r="D215" s="4" t="s">
        <v>543</v>
      </c>
      <c r="E215" s="4"/>
      <c r="F215" s="4" t="s">
        <v>142</v>
      </c>
      <c r="G215" s="4" t="s">
        <v>302</v>
      </c>
      <c r="H215" s="8" t="s">
        <v>14</v>
      </c>
      <c r="I215" s="4" t="str">
        <f>IF(Table134[[#This Row],[Remark]]="*","Failed","Passed")</f>
        <v>Failed</v>
      </c>
    </row>
    <row r="216" spans="1:9" customFormat="1" ht="43.2" x14ac:dyDescent="0.3">
      <c r="A216" s="5" t="s">
        <v>554</v>
      </c>
      <c r="B216" s="4" t="s">
        <v>555</v>
      </c>
      <c r="C216" s="4" t="s">
        <v>269</v>
      </c>
      <c r="D216" s="4" t="s">
        <v>556</v>
      </c>
      <c r="E216" s="4"/>
      <c r="F216" s="4" t="s">
        <v>295</v>
      </c>
      <c r="G216" s="4" t="s">
        <v>117</v>
      </c>
      <c r="H216" s="8" t="s">
        <v>14</v>
      </c>
      <c r="I216" s="4" t="str">
        <f>IF(Table134[[#This Row],[Remark]]="*","Failed","Passed")</f>
        <v>Failed</v>
      </c>
    </row>
    <row r="217" spans="1:9" customFormat="1" ht="43.2" x14ac:dyDescent="0.3">
      <c r="A217" s="5" t="s">
        <v>557</v>
      </c>
      <c r="B217" s="4" t="s">
        <v>558</v>
      </c>
      <c r="C217" s="4" t="s">
        <v>269</v>
      </c>
      <c r="D217" s="4" t="s">
        <v>556</v>
      </c>
      <c r="E217" s="4"/>
      <c r="F217" s="4" t="s">
        <v>559</v>
      </c>
      <c r="G217" s="4" t="s">
        <v>72</v>
      </c>
      <c r="H217" s="8" t="s">
        <v>14</v>
      </c>
      <c r="I217" s="4" t="str">
        <f>IF(Table134[[#This Row],[Remark]]="*","Failed","Passed")</f>
        <v>Failed</v>
      </c>
    </row>
    <row r="218" spans="1:9" customFormat="1" ht="43.2" x14ac:dyDescent="0.3">
      <c r="A218" s="5" t="s">
        <v>560</v>
      </c>
      <c r="B218" s="4" t="s">
        <v>561</v>
      </c>
      <c r="C218" s="4" t="s">
        <v>269</v>
      </c>
      <c r="D218" s="4" t="s">
        <v>1363</v>
      </c>
      <c r="E218" s="4"/>
      <c r="F218" s="4" t="s">
        <v>482</v>
      </c>
      <c r="G218" s="4" t="s">
        <v>62</v>
      </c>
      <c r="H218" s="8" t="s">
        <v>14</v>
      </c>
      <c r="I218" s="4" t="str">
        <f>IF(Table134[[#This Row],[Remark]]="*","Failed","Passed")</f>
        <v>Failed</v>
      </c>
    </row>
    <row r="219" spans="1:9" customFormat="1" ht="43.2" x14ac:dyDescent="0.3">
      <c r="A219" s="5" t="s">
        <v>562</v>
      </c>
      <c r="B219" s="4" t="s">
        <v>563</v>
      </c>
      <c r="C219" s="4" t="s">
        <v>269</v>
      </c>
      <c r="D219" s="4" t="s">
        <v>564</v>
      </c>
      <c r="E219" s="4"/>
      <c r="F219" s="4" t="s">
        <v>520</v>
      </c>
      <c r="G219" s="4" t="s">
        <v>520</v>
      </c>
      <c r="H219" s="8"/>
      <c r="I219" s="4" t="str">
        <f>IF(Table134[[#This Row],[Remark]]="*","Failed","Passed")</f>
        <v>Passed</v>
      </c>
    </row>
    <row r="220" spans="1:9" customFormat="1" ht="43.2" x14ac:dyDescent="0.3">
      <c r="A220" s="5" t="s">
        <v>565</v>
      </c>
      <c r="B220" s="4" t="s">
        <v>566</v>
      </c>
      <c r="C220" s="4" t="s">
        <v>269</v>
      </c>
      <c r="D220" s="4" t="s">
        <v>564</v>
      </c>
      <c r="E220" s="4"/>
      <c r="F220" s="4" t="s">
        <v>567</v>
      </c>
      <c r="G220" s="4" t="s">
        <v>520</v>
      </c>
      <c r="H220" s="8" t="s">
        <v>14</v>
      </c>
      <c r="I220" s="4" t="str">
        <f>IF(Table134[[#This Row],[Remark]]="*","Failed","Passed")</f>
        <v>Failed</v>
      </c>
    </row>
    <row r="221" spans="1:9" customFormat="1" ht="57.6" x14ac:dyDescent="0.3">
      <c r="A221" s="5" t="s">
        <v>568</v>
      </c>
      <c r="B221" s="4" t="s">
        <v>569</v>
      </c>
      <c r="C221" s="4" t="s">
        <v>269</v>
      </c>
      <c r="D221" s="4" t="s">
        <v>564</v>
      </c>
      <c r="E221" s="4"/>
      <c r="F221" s="4" t="s">
        <v>570</v>
      </c>
      <c r="G221" s="4" t="s">
        <v>520</v>
      </c>
      <c r="H221" s="8" t="s">
        <v>14</v>
      </c>
      <c r="I221" s="4" t="str">
        <f>IF(Table134[[#This Row],[Remark]]="*","Failed","Passed")</f>
        <v>Failed</v>
      </c>
    </row>
    <row r="222" spans="1:9" customFormat="1" ht="43.2" x14ac:dyDescent="0.3">
      <c r="A222" s="5" t="s">
        <v>571</v>
      </c>
      <c r="B222" s="4" t="s">
        <v>572</v>
      </c>
      <c r="C222" s="4" t="s">
        <v>269</v>
      </c>
      <c r="D222" s="4" t="s">
        <v>573</v>
      </c>
      <c r="E222" s="4"/>
      <c r="F222" s="4" t="s">
        <v>574</v>
      </c>
      <c r="G222" s="4" t="s">
        <v>574</v>
      </c>
      <c r="H222" s="8"/>
      <c r="I222" s="4" t="str">
        <f>IF(Table134[[#This Row],[Remark]]="*","Failed","Passed")</f>
        <v>Passed</v>
      </c>
    </row>
    <row r="223" spans="1:9" customFormat="1" ht="43.2" x14ac:dyDescent="0.3">
      <c r="A223" s="5" t="s">
        <v>575</v>
      </c>
      <c r="B223" s="4" t="s">
        <v>576</v>
      </c>
      <c r="C223" s="4" t="s">
        <v>269</v>
      </c>
      <c r="D223" s="4" t="s">
        <v>573</v>
      </c>
      <c r="E223" s="4"/>
      <c r="F223" s="4" t="s">
        <v>577</v>
      </c>
      <c r="G223" s="4" t="s">
        <v>117</v>
      </c>
      <c r="H223" s="8" t="s">
        <v>14</v>
      </c>
      <c r="I223" s="4" t="str">
        <f>IF(Table134[[#This Row],[Remark]]="*","Failed","Passed")</f>
        <v>Failed</v>
      </c>
    </row>
    <row r="224" spans="1:9" customFormat="1" ht="43.2" x14ac:dyDescent="0.3">
      <c r="A224" s="5" t="s">
        <v>578</v>
      </c>
      <c r="B224" s="4" t="s">
        <v>579</v>
      </c>
      <c r="C224" s="4" t="s">
        <v>269</v>
      </c>
      <c r="D224" s="4" t="s">
        <v>573</v>
      </c>
      <c r="E224" s="4"/>
      <c r="F224" s="4" t="s">
        <v>580</v>
      </c>
      <c r="G224" s="4" t="s">
        <v>581</v>
      </c>
      <c r="H224" s="8" t="s">
        <v>14</v>
      </c>
      <c r="I224" s="4" t="str">
        <f>IF(Table134[[#This Row],[Remark]]="*","Failed","Passed")</f>
        <v>Failed</v>
      </c>
    </row>
    <row r="225" spans="1:9" customFormat="1" ht="43.2" x14ac:dyDescent="0.3">
      <c r="A225" s="5" t="s">
        <v>582</v>
      </c>
      <c r="B225" s="4" t="s">
        <v>583</v>
      </c>
      <c r="C225" s="4" t="s">
        <v>269</v>
      </c>
      <c r="D225" s="4" t="s">
        <v>584</v>
      </c>
      <c r="E225" s="4"/>
      <c r="F225" s="4" t="s">
        <v>585</v>
      </c>
      <c r="G225" s="4" t="s">
        <v>585</v>
      </c>
      <c r="H225" s="8"/>
      <c r="I225" s="4" t="str">
        <f>IF(Table134[[#This Row],[Remark]]="*","Failed","Passed")</f>
        <v>Passed</v>
      </c>
    </row>
    <row r="226" spans="1:9" customFormat="1" ht="43.2" x14ac:dyDescent="0.3">
      <c r="A226" s="5" t="s">
        <v>586</v>
      </c>
      <c r="B226" s="4" t="s">
        <v>587</v>
      </c>
      <c r="C226" s="4" t="s">
        <v>269</v>
      </c>
      <c r="D226" s="4"/>
      <c r="E226" s="4"/>
      <c r="F226" s="4" t="s">
        <v>588</v>
      </c>
      <c r="G226" s="4" t="s">
        <v>589</v>
      </c>
      <c r="H226" s="8" t="s">
        <v>14</v>
      </c>
      <c r="I226" s="4" t="str">
        <f>IF(Table134[[#This Row],[Remark]]="*","Failed","Passed")</f>
        <v>Failed</v>
      </c>
    </row>
    <row r="227" spans="1:9" customFormat="1" ht="43.2" x14ac:dyDescent="0.3">
      <c r="A227" s="5" t="s">
        <v>590</v>
      </c>
      <c r="B227" s="4" t="s">
        <v>591</v>
      </c>
      <c r="C227" s="4" t="s">
        <v>269</v>
      </c>
      <c r="D227" s="4"/>
      <c r="E227" s="4"/>
      <c r="F227" s="4" t="s">
        <v>588</v>
      </c>
      <c r="G227" s="4" t="s">
        <v>589</v>
      </c>
      <c r="H227" s="8" t="s">
        <v>14</v>
      </c>
      <c r="I227" s="4" t="str">
        <f>IF(Table134[[#This Row],[Remark]]="*","Failed","Passed")</f>
        <v>Failed</v>
      </c>
    </row>
    <row r="228" spans="1:9" customFormat="1" ht="43.2" x14ac:dyDescent="0.3">
      <c r="A228" s="5" t="s">
        <v>592</v>
      </c>
      <c r="B228" s="4" t="s">
        <v>77</v>
      </c>
      <c r="C228" s="4" t="s">
        <v>269</v>
      </c>
      <c r="D228" s="4" t="s">
        <v>78</v>
      </c>
      <c r="E228" s="4"/>
      <c r="F228" s="4" t="s">
        <v>593</v>
      </c>
      <c r="G228" s="4" t="s">
        <v>593</v>
      </c>
      <c r="H228" s="8"/>
      <c r="I228" s="4" t="str">
        <f>IF(Table134[[#This Row],[Remark]]="*","Failed","Passed")</f>
        <v>Passed</v>
      </c>
    </row>
    <row r="229" spans="1:9" customFormat="1" ht="43.2" x14ac:dyDescent="0.3">
      <c r="A229" s="5" t="s">
        <v>594</v>
      </c>
      <c r="B229" s="4" t="s">
        <v>264</v>
      </c>
      <c r="C229" s="4" t="s">
        <v>269</v>
      </c>
      <c r="D229" s="4"/>
      <c r="E229" s="4"/>
      <c r="F229" s="4" t="s">
        <v>22</v>
      </c>
      <c r="G229" s="4" t="s">
        <v>22</v>
      </c>
      <c r="H229" s="8"/>
      <c r="I229" s="4" t="str">
        <f>IF(Table134[[#This Row],[Remark]]="*","Failed","Passed")</f>
        <v>Passed</v>
      </c>
    </row>
    <row r="230" spans="1:9" customFormat="1" ht="43.2" x14ac:dyDescent="0.3">
      <c r="A230" s="5" t="s">
        <v>595</v>
      </c>
      <c r="B230" s="4" t="s">
        <v>101</v>
      </c>
      <c r="C230" s="4" t="s">
        <v>269</v>
      </c>
      <c r="D230" s="4"/>
      <c r="E230" s="4"/>
      <c r="F230" s="4" t="s">
        <v>102</v>
      </c>
      <c r="G230" s="4" t="s">
        <v>54</v>
      </c>
      <c r="H230" s="8" t="s">
        <v>14</v>
      </c>
      <c r="I230" s="4" t="str">
        <f>IF(Table134[[#This Row],[Remark]]="*","Failed","Passed")</f>
        <v>Failed</v>
      </c>
    </row>
    <row r="231" spans="1:9" customFormat="1" x14ac:dyDescent="0.3">
      <c r="A231" s="5"/>
      <c r="B231" s="4"/>
      <c r="C231" s="4"/>
      <c r="D231" s="4"/>
      <c r="E231" s="4"/>
      <c r="F231" s="4"/>
      <c r="G231" s="4"/>
      <c r="H231" s="8"/>
      <c r="I231" s="4"/>
    </row>
    <row r="232" spans="1:9" customFormat="1" x14ac:dyDescent="0.3">
      <c r="A232" s="5"/>
      <c r="B232" s="4"/>
      <c r="C232" s="4"/>
      <c r="D232" s="4"/>
      <c r="E232" s="4"/>
      <c r="F232" s="4"/>
      <c r="G232" s="4"/>
      <c r="H232" s="8"/>
      <c r="I232" s="4"/>
    </row>
    <row r="233" spans="1:9" x14ac:dyDescent="0.3">
      <c r="D233" s="4"/>
      <c r="E233" s="4"/>
      <c r="F233" s="4"/>
      <c r="G233" s="4"/>
      <c r="H233" s="8"/>
      <c r="I233" s="4"/>
    </row>
    <row r="234" spans="1:9" x14ac:dyDescent="0.3">
      <c r="A234" s="1">
        <f>COUNTA(A203:A230)</f>
        <v>28</v>
      </c>
      <c r="B234" s="1">
        <f>COUNTIF(H203:H233,"*")</f>
        <v>19</v>
      </c>
    </row>
    <row r="238" spans="1:9" x14ac:dyDescent="0.3">
      <c r="A238" s="1">
        <f>SUM(A30,A92,A187,A200,A234)</f>
        <v>206</v>
      </c>
      <c r="B238" s="1">
        <f>SUM(B30,B92,B187,B200,B234)</f>
        <v>138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F16E-6E96-47C4-82B1-D5CC6997773D}">
  <dimension ref="A1:K184"/>
  <sheetViews>
    <sheetView workbookViewId="0">
      <selection activeCell="E181" sqref="E181"/>
    </sheetView>
  </sheetViews>
  <sheetFormatPr defaultRowHeight="14.4" x14ac:dyDescent="0.3"/>
  <cols>
    <col min="1" max="1" width="12.33203125" style="1" customWidth="1"/>
    <col min="2" max="2" width="26.6640625" style="1" customWidth="1"/>
    <col min="3" max="3" width="31.33203125" style="1" customWidth="1"/>
    <col min="4" max="4" width="27.88671875" style="1" customWidth="1"/>
    <col min="5" max="5" width="10.6640625" style="1" bestFit="1" customWidth="1"/>
    <col min="6" max="7" width="23.33203125" style="1" customWidth="1"/>
    <col min="8" max="8" width="0" style="6" hidden="1" customWidth="1"/>
    <col min="9" max="9" width="12.5546875" bestFit="1" customWidth="1"/>
  </cols>
  <sheetData>
    <row r="1" spans="1:9" s="1" customFormat="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1" t="s">
        <v>1439</v>
      </c>
    </row>
    <row r="2" spans="1:9" s="1" customFormat="1" ht="15.6" x14ac:dyDescent="0.3">
      <c r="A2" s="2" t="s">
        <v>596</v>
      </c>
      <c r="B2" s="3"/>
      <c r="C2" s="3"/>
      <c r="D2" s="3"/>
      <c r="E2" s="3"/>
      <c r="F2" s="3"/>
      <c r="G2" s="3"/>
      <c r="H2" s="7"/>
      <c r="I2" s="7"/>
    </row>
    <row r="3" spans="1:9" ht="28.8" x14ac:dyDescent="0.3">
      <c r="A3" s="5" t="s">
        <v>597</v>
      </c>
      <c r="B3" s="4" t="s">
        <v>598</v>
      </c>
      <c r="C3" s="4" t="s">
        <v>599</v>
      </c>
      <c r="D3" s="4"/>
      <c r="E3" s="4"/>
      <c r="F3" s="4" t="s">
        <v>600</v>
      </c>
      <c r="G3" s="4" t="s">
        <v>600</v>
      </c>
      <c r="H3" s="8"/>
      <c r="I3" s="4" t="str">
        <f>IF(Table133[[#This Row],[Remark]]="*","Failed","Passed")</f>
        <v>Passed</v>
      </c>
    </row>
    <row r="4" spans="1:9" ht="28.8" x14ac:dyDescent="0.3">
      <c r="A4" s="5" t="s">
        <v>601</v>
      </c>
      <c r="B4" s="4" t="s">
        <v>602</v>
      </c>
      <c r="C4" s="4" t="s">
        <v>599</v>
      </c>
      <c r="D4" s="4" t="s">
        <v>603</v>
      </c>
      <c r="E4" s="4"/>
      <c r="F4" s="4" t="s">
        <v>604</v>
      </c>
      <c r="G4" s="4" t="s">
        <v>604</v>
      </c>
      <c r="H4" s="8"/>
      <c r="I4" s="4" t="str">
        <f>IF(Table133[[#This Row],[Remark]]="*","Failed","Passed")</f>
        <v>Passed</v>
      </c>
    </row>
    <row r="5" spans="1:9" ht="28.8" x14ac:dyDescent="0.3">
      <c r="A5" s="5" t="s">
        <v>605</v>
      </c>
      <c r="B5" s="4" t="s">
        <v>606</v>
      </c>
      <c r="C5" s="4" t="s">
        <v>599</v>
      </c>
      <c r="D5" s="4"/>
      <c r="E5" s="4"/>
      <c r="F5" s="4" t="s">
        <v>607</v>
      </c>
      <c r="G5" s="4" t="s">
        <v>608</v>
      </c>
      <c r="H5" s="8" t="s">
        <v>14</v>
      </c>
      <c r="I5" s="4" t="str">
        <f>IF(Table133[[#This Row],[Remark]]="*","Failed","Passed")</f>
        <v>Failed</v>
      </c>
    </row>
    <row r="6" spans="1:9" ht="28.8" x14ac:dyDescent="0.3">
      <c r="A6" s="5" t="s">
        <v>609</v>
      </c>
      <c r="B6" s="4" t="s">
        <v>610</v>
      </c>
      <c r="C6" s="4" t="s">
        <v>599</v>
      </c>
      <c r="D6" s="4" t="s">
        <v>611</v>
      </c>
      <c r="E6" s="4"/>
      <c r="F6" s="4" t="s">
        <v>612</v>
      </c>
      <c r="G6" s="4" t="s">
        <v>613</v>
      </c>
      <c r="H6" s="8" t="s">
        <v>14</v>
      </c>
      <c r="I6" s="4" t="str">
        <f>IF(Table133[[#This Row],[Remark]]="*","Failed","Passed")</f>
        <v>Failed</v>
      </c>
    </row>
    <row r="7" spans="1:9" ht="28.8" x14ac:dyDescent="0.3">
      <c r="A7" s="5" t="s">
        <v>614</v>
      </c>
      <c r="B7" s="4" t="s">
        <v>610</v>
      </c>
      <c r="C7" s="4" t="s">
        <v>599</v>
      </c>
      <c r="D7" s="4" t="s">
        <v>615</v>
      </c>
      <c r="E7" s="4"/>
      <c r="F7" s="4" t="s">
        <v>612</v>
      </c>
      <c r="G7" s="4" t="s">
        <v>616</v>
      </c>
      <c r="H7" s="8" t="s">
        <v>14</v>
      </c>
      <c r="I7" s="4" t="str">
        <f>IF(Table133[[#This Row],[Remark]]="*","Failed","Passed")</f>
        <v>Failed</v>
      </c>
    </row>
    <row r="8" spans="1:9" ht="28.8" x14ac:dyDescent="0.3">
      <c r="A8" s="5" t="s">
        <v>617</v>
      </c>
      <c r="B8" s="4" t="s">
        <v>618</v>
      </c>
      <c r="C8" s="4" t="s">
        <v>599</v>
      </c>
      <c r="D8" s="4" t="s">
        <v>619</v>
      </c>
      <c r="E8" s="4"/>
      <c r="F8" s="4" t="s">
        <v>620</v>
      </c>
      <c r="G8" s="4" t="s">
        <v>620</v>
      </c>
      <c r="H8" s="8"/>
      <c r="I8" s="4" t="str">
        <f>IF(Table133[[#This Row],[Remark]]="*","Failed","Passed")</f>
        <v>Passed</v>
      </c>
    </row>
    <row r="9" spans="1:9" ht="28.8" x14ac:dyDescent="0.3">
      <c r="A9" s="5" t="s">
        <v>621</v>
      </c>
      <c r="B9" s="4" t="s">
        <v>622</v>
      </c>
      <c r="C9" s="4" t="s">
        <v>599</v>
      </c>
      <c r="D9" s="4" t="s">
        <v>623</v>
      </c>
      <c r="E9" s="4"/>
      <c r="F9" s="4" t="s">
        <v>624</v>
      </c>
      <c r="G9" s="4" t="s">
        <v>624</v>
      </c>
      <c r="H9" s="8"/>
      <c r="I9" s="4" t="str">
        <f>IF(Table133[[#This Row],[Remark]]="*","Failed","Passed")</f>
        <v>Passed</v>
      </c>
    </row>
    <row r="10" spans="1:9" ht="28.8" x14ac:dyDescent="0.3">
      <c r="A10" s="5" t="s">
        <v>625</v>
      </c>
      <c r="B10" s="4" t="s">
        <v>626</v>
      </c>
      <c r="C10" s="4" t="s">
        <v>599</v>
      </c>
      <c r="D10" s="4" t="s">
        <v>627</v>
      </c>
      <c r="E10" s="4"/>
      <c r="F10" s="4" t="s">
        <v>628</v>
      </c>
      <c r="G10" s="4" t="s">
        <v>628</v>
      </c>
      <c r="H10" s="8"/>
      <c r="I10" s="4" t="str">
        <f>IF(Table133[[#This Row],[Remark]]="*","Failed","Passed")</f>
        <v>Passed</v>
      </c>
    </row>
    <row r="11" spans="1:9" ht="28.8" x14ac:dyDescent="0.3">
      <c r="A11" s="5" t="s">
        <v>629</v>
      </c>
      <c r="B11" s="4" t="s">
        <v>630</v>
      </c>
      <c r="C11" s="4" t="s">
        <v>599</v>
      </c>
      <c r="D11" s="4" t="s">
        <v>631</v>
      </c>
      <c r="E11" s="4"/>
      <c r="F11" s="4" t="s">
        <v>628</v>
      </c>
      <c r="G11" s="4" t="s">
        <v>628</v>
      </c>
      <c r="H11" s="8"/>
      <c r="I11" s="4" t="str">
        <f>IF(Table133[[#This Row],[Remark]]="*","Failed","Passed")</f>
        <v>Passed</v>
      </c>
    </row>
    <row r="12" spans="1:9" ht="28.8" x14ac:dyDescent="0.3">
      <c r="A12" s="5" t="s">
        <v>632</v>
      </c>
      <c r="B12" s="4" t="s">
        <v>633</v>
      </c>
      <c r="C12" s="4" t="s">
        <v>599</v>
      </c>
      <c r="D12" s="4" t="s">
        <v>634</v>
      </c>
      <c r="E12" s="4"/>
      <c r="F12" s="4" t="s">
        <v>635</v>
      </c>
      <c r="G12" s="4" t="s">
        <v>636</v>
      </c>
      <c r="H12" s="8" t="s">
        <v>14</v>
      </c>
      <c r="I12" s="4" t="str">
        <f>IF(Table133[[#This Row],[Remark]]="*","Failed","Passed")</f>
        <v>Failed</v>
      </c>
    </row>
    <row r="13" spans="1:9" ht="28.8" x14ac:dyDescent="0.3">
      <c r="A13" s="5" t="s">
        <v>637</v>
      </c>
      <c r="B13" s="4" t="s">
        <v>638</v>
      </c>
      <c r="C13" s="4" t="s">
        <v>599</v>
      </c>
      <c r="D13" s="4" t="s">
        <v>639</v>
      </c>
      <c r="E13" s="4"/>
      <c r="F13" s="4" t="s">
        <v>640</v>
      </c>
      <c r="G13" s="4" t="s">
        <v>636</v>
      </c>
      <c r="H13" s="8" t="s">
        <v>14</v>
      </c>
      <c r="I13" s="4" t="str">
        <f>IF(Table133[[#This Row],[Remark]]="*","Failed","Passed")</f>
        <v>Failed</v>
      </c>
    </row>
    <row r="14" spans="1:9" ht="28.8" x14ac:dyDescent="0.3">
      <c r="A14" s="5" t="s">
        <v>641</v>
      </c>
      <c r="B14" s="4" t="s">
        <v>642</v>
      </c>
      <c r="C14" s="4" t="s">
        <v>599</v>
      </c>
      <c r="D14" s="4"/>
      <c r="E14" s="4"/>
      <c r="F14" s="4" t="s">
        <v>643</v>
      </c>
      <c r="G14" s="4" t="s">
        <v>643</v>
      </c>
      <c r="H14" s="8"/>
      <c r="I14" s="4" t="str">
        <f>IF(Table133[[#This Row],[Remark]]="*","Failed","Passed")</f>
        <v>Passed</v>
      </c>
    </row>
    <row r="15" spans="1:9" ht="28.8" x14ac:dyDescent="0.3">
      <c r="A15" s="5" t="s">
        <v>644</v>
      </c>
      <c r="B15" s="4" t="s">
        <v>645</v>
      </c>
      <c r="C15" s="4" t="s">
        <v>599</v>
      </c>
      <c r="D15" s="4"/>
      <c r="E15" s="4"/>
      <c r="F15" s="4" t="s">
        <v>646</v>
      </c>
      <c r="G15" s="4" t="s">
        <v>646</v>
      </c>
      <c r="H15" s="8"/>
      <c r="I15" s="4" t="str">
        <f>IF(Table133[[#This Row],[Remark]]="*","Failed","Passed")</f>
        <v>Passed</v>
      </c>
    </row>
    <row r="16" spans="1:9" ht="28.8" x14ac:dyDescent="0.3">
      <c r="A16" s="5" t="s">
        <v>647</v>
      </c>
      <c r="B16" s="4" t="s">
        <v>648</v>
      </c>
      <c r="C16" s="4" t="s">
        <v>599</v>
      </c>
      <c r="D16" s="4" t="s">
        <v>649</v>
      </c>
      <c r="E16" s="4"/>
      <c r="F16" s="4" t="s">
        <v>650</v>
      </c>
      <c r="G16" s="4" t="s">
        <v>650</v>
      </c>
      <c r="H16" s="8"/>
      <c r="I16" s="4" t="str">
        <f>IF(Table133[[#This Row],[Remark]]="*","Failed","Passed")</f>
        <v>Passed</v>
      </c>
    </row>
    <row r="17" spans="1:9" ht="28.8" x14ac:dyDescent="0.3">
      <c r="A17" s="5" t="s">
        <v>651</v>
      </c>
      <c r="B17" s="4" t="s">
        <v>652</v>
      </c>
      <c r="C17" s="4" t="s">
        <v>599</v>
      </c>
      <c r="D17" s="4" t="s">
        <v>649</v>
      </c>
      <c r="E17" s="4"/>
      <c r="F17" s="4" t="s">
        <v>653</v>
      </c>
      <c r="G17" s="4" t="s">
        <v>653</v>
      </c>
      <c r="H17" s="8"/>
      <c r="I17" s="4" t="str">
        <f>IF(Table133[[#This Row],[Remark]]="*","Failed","Passed")</f>
        <v>Passed</v>
      </c>
    </row>
    <row r="18" spans="1:9" ht="57.6" x14ac:dyDescent="0.3">
      <c r="A18" s="5" t="s">
        <v>654</v>
      </c>
      <c r="B18" s="4" t="s">
        <v>655</v>
      </c>
      <c r="C18" s="4" t="s">
        <v>599</v>
      </c>
      <c r="D18" s="4" t="s">
        <v>649</v>
      </c>
      <c r="E18" s="4"/>
      <c r="F18" s="4" t="s">
        <v>650</v>
      </c>
      <c r="G18" s="4" t="s">
        <v>656</v>
      </c>
      <c r="H18" s="8" t="s">
        <v>14</v>
      </c>
      <c r="I18" s="4" t="str">
        <f>IF(Table133[[#This Row],[Remark]]="*","Failed","Passed")</f>
        <v>Failed</v>
      </c>
    </row>
    <row r="19" spans="1:9" ht="57.6" x14ac:dyDescent="0.3">
      <c r="A19" s="5" t="s">
        <v>657</v>
      </c>
      <c r="B19" s="4" t="s">
        <v>658</v>
      </c>
      <c r="C19" s="4" t="s">
        <v>599</v>
      </c>
      <c r="D19" s="4" t="s">
        <v>649</v>
      </c>
      <c r="E19" s="4"/>
      <c r="F19" s="4" t="s">
        <v>653</v>
      </c>
      <c r="G19" s="4" t="s">
        <v>659</v>
      </c>
      <c r="H19" s="8" t="s">
        <v>14</v>
      </c>
      <c r="I19" s="4" t="str">
        <f>IF(Table133[[#This Row],[Remark]]="*","Failed","Passed")</f>
        <v>Failed</v>
      </c>
    </row>
    <row r="20" spans="1:9" ht="28.8" x14ac:dyDescent="0.3">
      <c r="A20" s="5" t="s">
        <v>660</v>
      </c>
      <c r="B20" s="4" t="s">
        <v>661</v>
      </c>
      <c r="C20" s="4" t="s">
        <v>599</v>
      </c>
      <c r="D20" s="4" t="s">
        <v>662</v>
      </c>
      <c r="E20" s="4"/>
      <c r="F20" s="4" t="s">
        <v>663</v>
      </c>
      <c r="G20" s="4" t="s">
        <v>664</v>
      </c>
      <c r="H20" s="8" t="s">
        <v>14</v>
      </c>
      <c r="I20" s="4" t="str">
        <f>IF(Table133[[#This Row],[Remark]]="*","Failed","Passed")</f>
        <v>Failed</v>
      </c>
    </row>
    <row r="21" spans="1:9" ht="28.8" x14ac:dyDescent="0.3">
      <c r="A21" s="5" t="s">
        <v>665</v>
      </c>
      <c r="B21" s="4" t="s">
        <v>666</v>
      </c>
      <c r="C21" s="4" t="s">
        <v>599</v>
      </c>
      <c r="D21" s="4" t="s">
        <v>662</v>
      </c>
      <c r="E21" s="4"/>
      <c r="F21" s="4" t="s">
        <v>667</v>
      </c>
      <c r="G21" s="4" t="s">
        <v>664</v>
      </c>
      <c r="H21" s="8" t="s">
        <v>14</v>
      </c>
      <c r="I21" s="4" t="str">
        <f>IF(Table133[[#This Row],[Remark]]="*","Failed","Passed")</f>
        <v>Failed</v>
      </c>
    </row>
    <row r="22" spans="1:9" ht="28.8" x14ac:dyDescent="0.3">
      <c r="A22" s="5" t="s">
        <v>668</v>
      </c>
      <c r="B22" s="4" t="s">
        <v>669</v>
      </c>
      <c r="C22" s="4" t="s">
        <v>599</v>
      </c>
      <c r="D22" s="4" t="s">
        <v>670</v>
      </c>
      <c r="E22" s="4"/>
      <c r="F22" s="4" t="s">
        <v>503</v>
      </c>
      <c r="G22" s="4" t="s">
        <v>671</v>
      </c>
      <c r="H22" s="8" t="s">
        <v>14</v>
      </c>
      <c r="I22" s="4" t="str">
        <f>IF(Table133[[#This Row],[Remark]]="*","Failed","Passed")</f>
        <v>Failed</v>
      </c>
    </row>
    <row r="23" spans="1:9" ht="28.8" x14ac:dyDescent="0.3">
      <c r="A23" s="5" t="s">
        <v>672</v>
      </c>
      <c r="B23" s="4" t="s">
        <v>673</v>
      </c>
      <c r="C23" s="4" t="s">
        <v>599</v>
      </c>
      <c r="D23" s="4" t="s">
        <v>670</v>
      </c>
      <c r="E23" s="4"/>
      <c r="F23" s="4" t="s">
        <v>503</v>
      </c>
      <c r="G23" s="4" t="s">
        <v>503</v>
      </c>
      <c r="H23" s="8"/>
      <c r="I23" s="4" t="str">
        <f>IF(Table133[[#This Row],[Remark]]="*","Failed","Passed")</f>
        <v>Passed</v>
      </c>
    </row>
    <row r="24" spans="1:9" ht="43.2" x14ac:dyDescent="0.3">
      <c r="A24" s="5" t="s">
        <v>674</v>
      </c>
      <c r="B24" s="4" t="s">
        <v>675</v>
      </c>
      <c r="C24" s="4" t="s">
        <v>599</v>
      </c>
      <c r="D24" s="4" t="s">
        <v>676</v>
      </c>
      <c r="E24" s="4"/>
      <c r="F24" s="4" t="s">
        <v>503</v>
      </c>
      <c r="G24" s="4" t="s">
        <v>677</v>
      </c>
      <c r="H24" s="8" t="s">
        <v>14</v>
      </c>
      <c r="I24" s="4" t="str">
        <f>IF(Table133[[#This Row],[Remark]]="*","Failed","Passed")</f>
        <v>Failed</v>
      </c>
    </row>
    <row r="25" spans="1:9" ht="43.2" x14ac:dyDescent="0.3">
      <c r="A25" s="5" t="s">
        <v>678</v>
      </c>
      <c r="B25" s="4" t="s">
        <v>679</v>
      </c>
      <c r="C25" s="4" t="s">
        <v>599</v>
      </c>
      <c r="D25" s="4" t="s">
        <v>680</v>
      </c>
      <c r="E25" s="4"/>
      <c r="F25" s="4" t="s">
        <v>503</v>
      </c>
      <c r="G25" s="4" t="s">
        <v>681</v>
      </c>
      <c r="H25" s="8" t="s">
        <v>14</v>
      </c>
      <c r="I25" s="4" t="str">
        <f>IF(Table133[[#This Row],[Remark]]="*","Failed","Passed")</f>
        <v>Failed</v>
      </c>
    </row>
    <row r="26" spans="1:9" ht="28.8" x14ac:dyDescent="0.3">
      <c r="A26" s="5" t="s">
        <v>682</v>
      </c>
      <c r="B26" s="4" t="s">
        <v>683</v>
      </c>
      <c r="C26" s="4" t="s">
        <v>599</v>
      </c>
      <c r="D26" s="4" t="s">
        <v>684</v>
      </c>
      <c r="E26" s="4"/>
      <c r="F26" s="4" t="s">
        <v>685</v>
      </c>
      <c r="G26" s="4" t="s">
        <v>72</v>
      </c>
      <c r="H26" s="8" t="s">
        <v>14</v>
      </c>
      <c r="I26" s="4" t="str">
        <f>IF(Table133[[#This Row],[Remark]]="*","Failed","Passed")</f>
        <v>Failed</v>
      </c>
    </row>
    <row r="27" spans="1:9" ht="28.8" x14ac:dyDescent="0.3">
      <c r="A27" s="5" t="s">
        <v>686</v>
      </c>
      <c r="B27" s="4" t="s">
        <v>687</v>
      </c>
      <c r="C27" s="4" t="s">
        <v>599</v>
      </c>
      <c r="D27" s="4" t="s">
        <v>688</v>
      </c>
      <c r="E27" s="4"/>
      <c r="F27" s="4" t="s">
        <v>689</v>
      </c>
      <c r="G27" s="4" t="s">
        <v>72</v>
      </c>
      <c r="H27" s="8" t="s">
        <v>14</v>
      </c>
      <c r="I27" s="4" t="str">
        <f>IF(Table133[[#This Row],[Remark]]="*","Failed","Passed")</f>
        <v>Failed</v>
      </c>
    </row>
    <row r="28" spans="1:9" ht="28.8" x14ac:dyDescent="0.3">
      <c r="A28" s="5" t="s">
        <v>690</v>
      </c>
      <c r="B28" s="4" t="s">
        <v>691</v>
      </c>
      <c r="C28" s="4" t="s">
        <v>599</v>
      </c>
      <c r="D28" s="4" t="s">
        <v>692</v>
      </c>
      <c r="E28" s="4"/>
      <c r="F28" s="4" t="s">
        <v>693</v>
      </c>
      <c r="G28" s="4" t="s">
        <v>693</v>
      </c>
      <c r="H28" s="8"/>
      <c r="I28" s="4" t="str">
        <f>IF(Table133[[#This Row],[Remark]]="*","Failed","Passed")</f>
        <v>Passed</v>
      </c>
    </row>
    <row r="29" spans="1:9" ht="28.8" x14ac:dyDescent="0.3">
      <c r="A29" s="5" t="s">
        <v>694</v>
      </c>
      <c r="B29" s="4" t="s">
        <v>695</v>
      </c>
      <c r="C29" s="4" t="s">
        <v>599</v>
      </c>
      <c r="D29" s="4" t="s">
        <v>692</v>
      </c>
      <c r="E29" s="4"/>
      <c r="F29" s="4" t="s">
        <v>696</v>
      </c>
      <c r="G29" s="4" t="s">
        <v>62</v>
      </c>
      <c r="H29" s="8" t="s">
        <v>14</v>
      </c>
      <c r="I29" s="4" t="str">
        <f>IF(Table133[[#This Row],[Remark]]="*","Failed","Passed")</f>
        <v>Failed</v>
      </c>
    </row>
    <row r="30" spans="1:9" ht="28.8" x14ac:dyDescent="0.3">
      <c r="A30" s="5" t="s">
        <v>697</v>
      </c>
      <c r="B30" s="4" t="s">
        <v>698</v>
      </c>
      <c r="C30" s="4" t="s">
        <v>599</v>
      </c>
      <c r="D30" s="4" t="s">
        <v>699</v>
      </c>
      <c r="E30" s="4"/>
      <c r="F30" s="4" t="s">
        <v>700</v>
      </c>
      <c r="G30" s="4" t="s">
        <v>701</v>
      </c>
      <c r="H30" s="8" t="s">
        <v>14</v>
      </c>
      <c r="I30" s="4" t="str">
        <f>IF(Table133[[#This Row],[Remark]]="*","Failed","Passed")</f>
        <v>Failed</v>
      </c>
    </row>
    <row r="31" spans="1:9" ht="28.8" x14ac:dyDescent="0.3">
      <c r="A31" s="5" t="s">
        <v>702</v>
      </c>
      <c r="B31" s="4" t="s">
        <v>703</v>
      </c>
      <c r="C31" s="4" t="s">
        <v>599</v>
      </c>
      <c r="D31" s="4" t="s">
        <v>704</v>
      </c>
      <c r="E31" s="4"/>
      <c r="F31" s="4" t="s">
        <v>705</v>
      </c>
      <c r="G31" s="4" t="s">
        <v>701</v>
      </c>
      <c r="H31" s="8" t="s">
        <v>14</v>
      </c>
      <c r="I31" s="4" t="str">
        <f>IF(Table133[[#This Row],[Remark]]="*","Failed","Passed")</f>
        <v>Failed</v>
      </c>
    </row>
    <row r="32" spans="1:9" ht="43.2" x14ac:dyDescent="0.3">
      <c r="A32" s="5" t="s">
        <v>706</v>
      </c>
      <c r="B32" s="4" t="s">
        <v>707</v>
      </c>
      <c r="C32" s="4" t="s">
        <v>599</v>
      </c>
      <c r="D32" s="4" t="s">
        <v>708</v>
      </c>
      <c r="E32" s="4"/>
      <c r="F32" s="4" t="s">
        <v>642</v>
      </c>
      <c r="G32" s="4" t="s">
        <v>664</v>
      </c>
      <c r="H32" s="8" t="s">
        <v>14</v>
      </c>
      <c r="I32" s="4" t="str">
        <f>IF(Table133[[#This Row],[Remark]]="*","Failed","Passed")</f>
        <v>Failed</v>
      </c>
    </row>
    <row r="33" spans="1:9" ht="43.2" x14ac:dyDescent="0.3">
      <c r="A33" s="5" t="s">
        <v>709</v>
      </c>
      <c r="B33" s="4" t="s">
        <v>710</v>
      </c>
      <c r="C33" s="4" t="s">
        <v>599</v>
      </c>
      <c r="D33" s="4" t="s">
        <v>708</v>
      </c>
      <c r="E33" s="4"/>
      <c r="F33" s="4" t="s">
        <v>645</v>
      </c>
      <c r="G33" s="4" t="s">
        <v>664</v>
      </c>
      <c r="H33" s="8" t="s">
        <v>14</v>
      </c>
      <c r="I33" s="4" t="str">
        <f>IF(Table133[[#This Row],[Remark]]="*","Failed","Passed")</f>
        <v>Failed</v>
      </c>
    </row>
    <row r="34" spans="1:9" ht="43.2" x14ac:dyDescent="0.3">
      <c r="A34" s="5" t="s">
        <v>711</v>
      </c>
      <c r="B34" s="4" t="s">
        <v>712</v>
      </c>
      <c r="C34" s="4" t="s">
        <v>599</v>
      </c>
      <c r="D34" s="4" t="s">
        <v>713</v>
      </c>
      <c r="E34" s="4"/>
      <c r="F34" s="4" t="s">
        <v>714</v>
      </c>
      <c r="G34" s="4" t="s">
        <v>715</v>
      </c>
      <c r="H34" s="8" t="s">
        <v>14</v>
      </c>
      <c r="I34" s="4" t="str">
        <f>IF(Table133[[#This Row],[Remark]]="*","Failed","Passed")</f>
        <v>Failed</v>
      </c>
    </row>
    <row r="35" spans="1:9" ht="43.2" x14ac:dyDescent="0.3">
      <c r="A35" s="5" t="s">
        <v>716</v>
      </c>
      <c r="B35" s="4" t="s">
        <v>717</v>
      </c>
      <c r="C35" s="4" t="s">
        <v>599</v>
      </c>
      <c r="D35" s="4" t="s">
        <v>713</v>
      </c>
      <c r="E35" s="4"/>
      <c r="F35" s="4" t="s">
        <v>718</v>
      </c>
      <c r="G35" s="4" t="s">
        <v>715</v>
      </c>
      <c r="H35" s="8" t="s">
        <v>14</v>
      </c>
      <c r="I35" s="4" t="str">
        <f>IF(Table133[[#This Row],[Remark]]="*","Failed","Passed")</f>
        <v>Failed</v>
      </c>
    </row>
    <row r="36" spans="1:9" ht="43.2" x14ac:dyDescent="0.3">
      <c r="A36" s="5" t="s">
        <v>719</v>
      </c>
      <c r="B36" s="4" t="s">
        <v>720</v>
      </c>
      <c r="C36" s="4" t="s">
        <v>599</v>
      </c>
      <c r="D36" s="4" t="s">
        <v>721</v>
      </c>
      <c r="E36" s="4"/>
      <c r="F36" s="4" t="s">
        <v>722</v>
      </c>
      <c r="G36" s="4" t="s">
        <v>722</v>
      </c>
      <c r="H36" s="8"/>
      <c r="I36" s="4" t="str">
        <f>IF(Table133[[#This Row],[Remark]]="*","Failed","Passed")</f>
        <v>Passed</v>
      </c>
    </row>
    <row r="37" spans="1:9" ht="28.8" x14ac:dyDescent="0.3">
      <c r="A37" s="5" t="s">
        <v>723</v>
      </c>
      <c r="B37" s="4" t="s">
        <v>724</v>
      </c>
      <c r="C37" s="4" t="s">
        <v>599</v>
      </c>
      <c r="D37" s="4" t="s">
        <v>725</v>
      </c>
      <c r="E37" s="4"/>
      <c r="F37" s="4" t="s">
        <v>726</v>
      </c>
      <c r="G37" s="4" t="s">
        <v>722</v>
      </c>
      <c r="H37" s="8" t="s">
        <v>14</v>
      </c>
      <c r="I37" s="4" t="str">
        <f>IF(Table133[[#This Row],[Remark]]="*","Failed","Passed")</f>
        <v>Failed</v>
      </c>
    </row>
    <row r="38" spans="1:9" ht="43.2" x14ac:dyDescent="0.3">
      <c r="A38" s="5" t="s">
        <v>727</v>
      </c>
      <c r="B38" s="4" t="s">
        <v>728</v>
      </c>
      <c r="C38" s="4" t="s">
        <v>599</v>
      </c>
      <c r="D38" s="4" t="s">
        <v>721</v>
      </c>
      <c r="E38" s="4"/>
      <c r="F38" s="4" t="s">
        <v>714</v>
      </c>
      <c r="G38" s="4" t="s">
        <v>729</v>
      </c>
      <c r="H38" s="8" t="s">
        <v>14</v>
      </c>
      <c r="I38" s="4" t="str">
        <f>IF(Table133[[#This Row],[Remark]]="*","Failed","Passed")</f>
        <v>Failed</v>
      </c>
    </row>
    <row r="39" spans="1:9" ht="43.2" x14ac:dyDescent="0.3">
      <c r="A39" s="5" t="s">
        <v>730</v>
      </c>
      <c r="B39" s="4" t="s">
        <v>731</v>
      </c>
      <c r="C39" s="4" t="s">
        <v>599</v>
      </c>
      <c r="D39" s="4" t="s">
        <v>721</v>
      </c>
      <c r="E39" s="4"/>
      <c r="F39" s="4" t="s">
        <v>718</v>
      </c>
      <c r="G39" s="4" t="s">
        <v>729</v>
      </c>
      <c r="H39" s="8" t="s">
        <v>14</v>
      </c>
      <c r="I39" s="4" t="str">
        <f>IF(Table133[[#This Row],[Remark]]="*","Failed","Passed")</f>
        <v>Failed</v>
      </c>
    </row>
    <row r="40" spans="1:9" ht="43.2" x14ac:dyDescent="0.3">
      <c r="A40" s="5" t="s">
        <v>732</v>
      </c>
      <c r="B40" s="4" t="s">
        <v>733</v>
      </c>
      <c r="C40" s="4" t="s">
        <v>599</v>
      </c>
      <c r="D40" s="4" t="s">
        <v>725</v>
      </c>
      <c r="E40" s="4"/>
      <c r="F40" s="4" t="s">
        <v>642</v>
      </c>
      <c r="G40" s="4" t="s">
        <v>729</v>
      </c>
      <c r="H40" s="8" t="s">
        <v>14</v>
      </c>
      <c r="I40" s="4" t="str">
        <f>IF(Table133[[#This Row],[Remark]]="*","Failed","Passed")</f>
        <v>Failed</v>
      </c>
    </row>
    <row r="41" spans="1:9" ht="43.2" x14ac:dyDescent="0.3">
      <c r="A41" s="5" t="s">
        <v>734</v>
      </c>
      <c r="B41" s="4" t="s">
        <v>735</v>
      </c>
      <c r="C41" s="4" t="s">
        <v>599</v>
      </c>
      <c r="D41" s="4" t="s">
        <v>725</v>
      </c>
      <c r="E41" s="4"/>
      <c r="F41" s="4" t="s">
        <v>645</v>
      </c>
      <c r="G41" s="4" t="s">
        <v>729</v>
      </c>
      <c r="H41" s="8" t="s">
        <v>14</v>
      </c>
      <c r="I41" s="4" t="str">
        <f>IF(Table133[[#This Row],[Remark]]="*","Failed","Passed")</f>
        <v>Failed</v>
      </c>
    </row>
    <row r="42" spans="1:9" ht="43.2" x14ac:dyDescent="0.3">
      <c r="A42" s="5" t="s">
        <v>736</v>
      </c>
      <c r="B42" s="4" t="s">
        <v>737</v>
      </c>
      <c r="C42" s="4" t="s">
        <v>599</v>
      </c>
      <c r="D42" s="4" t="s">
        <v>738</v>
      </c>
      <c r="E42" s="4"/>
      <c r="F42" s="4" t="s">
        <v>739</v>
      </c>
      <c r="G42" s="4" t="s">
        <v>739</v>
      </c>
      <c r="H42" s="8"/>
      <c r="I42" s="4" t="str">
        <f>IF(Table133[[#This Row],[Remark]]="*","Failed","Passed")</f>
        <v>Passed</v>
      </c>
    </row>
    <row r="43" spans="1:9" ht="43.2" x14ac:dyDescent="0.3">
      <c r="A43" s="5" t="s">
        <v>740</v>
      </c>
      <c r="B43" s="4" t="s">
        <v>741</v>
      </c>
      <c r="C43" s="4" t="s">
        <v>599</v>
      </c>
      <c r="D43" s="4" t="s">
        <v>742</v>
      </c>
      <c r="E43" s="4"/>
      <c r="F43" s="4" t="s">
        <v>739</v>
      </c>
      <c r="G43" s="4" t="s">
        <v>739</v>
      </c>
      <c r="H43" s="8"/>
      <c r="I43" s="4" t="str">
        <f>IF(Table133[[#This Row],[Remark]]="*","Failed","Passed")</f>
        <v>Passed</v>
      </c>
    </row>
    <row r="44" spans="1:9" ht="43.2" x14ac:dyDescent="0.3">
      <c r="A44" s="5" t="s">
        <v>743</v>
      </c>
      <c r="B44" s="4" t="s">
        <v>744</v>
      </c>
      <c r="C44" s="4" t="s">
        <v>599</v>
      </c>
      <c r="D44" s="4" t="s">
        <v>745</v>
      </c>
      <c r="E44" s="4"/>
      <c r="F44" s="4" t="s">
        <v>746</v>
      </c>
      <c r="G44" s="4" t="s">
        <v>747</v>
      </c>
      <c r="H44" s="8" t="s">
        <v>14</v>
      </c>
      <c r="I44" s="4" t="str">
        <f>IF(Table133[[#This Row],[Remark]]="*","Failed","Passed")</f>
        <v>Failed</v>
      </c>
    </row>
    <row r="45" spans="1:9" ht="43.2" x14ac:dyDescent="0.3">
      <c r="A45" s="5" t="s">
        <v>748</v>
      </c>
      <c r="B45" s="4" t="s">
        <v>749</v>
      </c>
      <c r="C45" s="4" t="s">
        <v>599</v>
      </c>
      <c r="D45" s="4" t="s">
        <v>750</v>
      </c>
      <c r="E45" s="4"/>
      <c r="F45" s="4" t="s">
        <v>746</v>
      </c>
      <c r="G45" s="4" t="s">
        <v>747</v>
      </c>
      <c r="H45" s="8" t="s">
        <v>14</v>
      </c>
      <c r="I45" s="4" t="str">
        <f>IF(Table133[[#This Row],[Remark]]="*","Failed","Passed")</f>
        <v>Failed</v>
      </c>
    </row>
    <row r="46" spans="1:9" ht="43.2" x14ac:dyDescent="0.3">
      <c r="A46" s="5" t="s">
        <v>751</v>
      </c>
      <c r="B46" s="4" t="s">
        <v>752</v>
      </c>
      <c r="C46" s="4" t="s">
        <v>599</v>
      </c>
      <c r="D46" s="4" t="s">
        <v>745</v>
      </c>
      <c r="E46" s="4"/>
      <c r="F46" s="4" t="s">
        <v>753</v>
      </c>
      <c r="G46" s="4" t="s">
        <v>72</v>
      </c>
      <c r="H46" s="8" t="s">
        <v>14</v>
      </c>
      <c r="I46" s="4" t="str">
        <f>IF(Table133[[#This Row],[Remark]]="*","Failed","Passed")</f>
        <v>Failed</v>
      </c>
    </row>
    <row r="47" spans="1:9" ht="43.2" x14ac:dyDescent="0.3">
      <c r="A47" s="5" t="s">
        <v>754</v>
      </c>
      <c r="B47" s="4" t="s">
        <v>755</v>
      </c>
      <c r="C47" s="4" t="s">
        <v>599</v>
      </c>
      <c r="D47" s="4" t="s">
        <v>750</v>
      </c>
      <c r="E47" s="4"/>
      <c r="F47" s="4" t="s">
        <v>753</v>
      </c>
      <c r="G47" s="4" t="s">
        <v>72</v>
      </c>
      <c r="H47" s="8" t="s">
        <v>14</v>
      </c>
      <c r="I47" s="4" t="str">
        <f>IF(Table133[[#This Row],[Remark]]="*","Failed","Passed")</f>
        <v>Failed</v>
      </c>
    </row>
    <row r="48" spans="1:9" ht="28.8" x14ac:dyDescent="0.3">
      <c r="A48" s="5" t="s">
        <v>756</v>
      </c>
      <c r="B48" s="4" t="s">
        <v>757</v>
      </c>
      <c r="C48" s="4" t="s">
        <v>599</v>
      </c>
      <c r="D48" s="4"/>
      <c r="E48" s="4"/>
      <c r="F48" s="4" t="s">
        <v>758</v>
      </c>
      <c r="G48" s="4" t="s">
        <v>759</v>
      </c>
      <c r="H48" s="8" t="s">
        <v>14</v>
      </c>
      <c r="I48" s="4" t="str">
        <f>IF(Table133[[#This Row],[Remark]]="*","Failed","Passed")</f>
        <v>Failed</v>
      </c>
    </row>
    <row r="49" spans="1:11" ht="28.8" x14ac:dyDescent="0.3">
      <c r="A49" s="5" t="s">
        <v>760</v>
      </c>
      <c r="B49" s="4" t="s">
        <v>761</v>
      </c>
      <c r="C49" s="4" t="s">
        <v>599</v>
      </c>
      <c r="D49" s="4"/>
      <c r="E49" s="4"/>
      <c r="F49" s="4" t="s">
        <v>762</v>
      </c>
      <c r="G49" s="4" t="s">
        <v>759</v>
      </c>
      <c r="H49" s="8" t="s">
        <v>14</v>
      </c>
      <c r="I49" s="4" t="str">
        <f>IF(Table133[[#This Row],[Remark]]="*","Failed","Passed")</f>
        <v>Failed</v>
      </c>
    </row>
    <row r="50" spans="1:11" ht="28.8" x14ac:dyDescent="0.3">
      <c r="A50" s="5" t="s">
        <v>763</v>
      </c>
      <c r="B50" s="4" t="s">
        <v>764</v>
      </c>
      <c r="C50" s="4" t="s">
        <v>599</v>
      </c>
      <c r="D50" s="4" t="s">
        <v>692</v>
      </c>
      <c r="E50" s="4"/>
      <c r="F50" s="4" t="s">
        <v>642</v>
      </c>
      <c r="G50" s="4" t="s">
        <v>664</v>
      </c>
      <c r="H50" s="8" t="s">
        <v>14</v>
      </c>
      <c r="I50" s="4" t="str">
        <f>IF(Table133[[#This Row],[Remark]]="*","Failed","Passed")</f>
        <v>Failed</v>
      </c>
    </row>
    <row r="51" spans="1:11" ht="28.8" x14ac:dyDescent="0.3">
      <c r="A51" s="5" t="s">
        <v>765</v>
      </c>
      <c r="B51" s="4" t="s">
        <v>766</v>
      </c>
      <c r="C51" s="4" t="s">
        <v>599</v>
      </c>
      <c r="D51" s="4" t="s">
        <v>692</v>
      </c>
      <c r="E51" s="4"/>
      <c r="F51" s="4" t="s">
        <v>645</v>
      </c>
      <c r="G51" s="4" t="s">
        <v>664</v>
      </c>
      <c r="H51" s="8" t="s">
        <v>14</v>
      </c>
      <c r="I51" s="4" t="str">
        <f>IF(Table133[[#This Row],[Remark]]="*","Failed","Passed")</f>
        <v>Failed</v>
      </c>
    </row>
    <row r="52" spans="1:11" x14ac:dyDescent="0.3">
      <c r="A52" s="5"/>
      <c r="B52" s="4"/>
      <c r="D52" s="4"/>
      <c r="E52" s="4"/>
      <c r="F52" s="4"/>
      <c r="G52" s="4"/>
      <c r="H52" s="8">
        <f>COUNTIF(H3:H51,"*")</f>
        <v>34</v>
      </c>
      <c r="I52" s="4"/>
      <c r="K52">
        <f>COUNTIF(I3:I51,"Failed")</f>
        <v>34</v>
      </c>
    </row>
    <row r="53" spans="1:11" x14ac:dyDescent="0.3">
      <c r="A53" s="5"/>
      <c r="B53" s="4"/>
      <c r="D53" s="4"/>
      <c r="E53" s="4"/>
      <c r="F53" s="4"/>
      <c r="G53" s="4"/>
      <c r="H53" s="8"/>
      <c r="I53" s="4"/>
    </row>
    <row r="54" spans="1:11" x14ac:dyDescent="0.3">
      <c r="A54" s="5"/>
      <c r="B54" s="4"/>
      <c r="D54" s="4"/>
      <c r="E54" s="4"/>
      <c r="F54" s="4"/>
      <c r="G54" s="4"/>
      <c r="H54" s="8"/>
      <c r="I54" s="4"/>
    </row>
    <row r="55" spans="1:11" x14ac:dyDescent="0.3">
      <c r="A55" s="5"/>
      <c r="B55" s="4"/>
      <c r="D55" s="4"/>
      <c r="E55" s="4"/>
      <c r="F55" s="4"/>
      <c r="G55" s="4"/>
      <c r="H55" s="8"/>
      <c r="I55" s="4"/>
    </row>
    <row r="56" spans="1:11" x14ac:dyDescent="0.3">
      <c r="A56" s="5"/>
      <c r="B56" s="4"/>
      <c r="D56" s="4"/>
      <c r="E56" s="4"/>
      <c r="F56" s="4"/>
      <c r="G56" s="4"/>
      <c r="H56" s="8"/>
      <c r="I56" s="4"/>
    </row>
    <row r="57" spans="1:11" x14ac:dyDescent="0.3">
      <c r="A57" s="5"/>
      <c r="B57" s="4"/>
      <c r="D57" s="4"/>
      <c r="E57" s="4"/>
      <c r="F57" s="4"/>
      <c r="G57" s="4"/>
      <c r="H57" s="8"/>
      <c r="I57" s="4"/>
    </row>
    <row r="58" spans="1:11" x14ac:dyDescent="0.3">
      <c r="A58" s="5"/>
      <c r="B58" s="4"/>
      <c r="D58" s="4"/>
      <c r="E58" s="4"/>
      <c r="F58" s="4"/>
      <c r="G58" s="4"/>
      <c r="H58" s="8"/>
      <c r="I58" s="4"/>
    </row>
    <row r="59" spans="1:11" x14ac:dyDescent="0.3">
      <c r="A59" s="9" t="s">
        <v>0</v>
      </c>
      <c r="B59" s="9" t="s">
        <v>1</v>
      </c>
      <c r="C59" s="9" t="s">
        <v>2</v>
      </c>
      <c r="D59" s="9" t="s">
        <v>3</v>
      </c>
      <c r="E59" s="9" t="s">
        <v>4</v>
      </c>
      <c r="F59" s="9" t="s">
        <v>5</v>
      </c>
      <c r="G59" s="9" t="s">
        <v>6</v>
      </c>
      <c r="H59" s="10" t="s">
        <v>7</v>
      </c>
      <c r="I59" s="10" t="s">
        <v>1439</v>
      </c>
    </row>
    <row r="60" spans="1:11" ht="15.6" x14ac:dyDescent="0.3">
      <c r="A60" s="2" t="s">
        <v>767</v>
      </c>
      <c r="B60" s="3"/>
      <c r="C60" s="3"/>
      <c r="D60" s="3"/>
      <c r="E60" s="3"/>
      <c r="F60" s="3"/>
      <c r="G60" s="3"/>
      <c r="H60" s="7"/>
      <c r="I60" s="7"/>
    </row>
    <row r="61" spans="1:11" ht="28.8" x14ac:dyDescent="0.3">
      <c r="A61" s="5" t="s">
        <v>768</v>
      </c>
      <c r="B61" s="4" t="s">
        <v>622</v>
      </c>
      <c r="C61" s="4" t="s">
        <v>599</v>
      </c>
      <c r="D61" s="4" t="s">
        <v>623</v>
      </c>
      <c r="E61" s="4"/>
      <c r="F61" s="4" t="s">
        <v>624</v>
      </c>
      <c r="G61" s="4" t="s">
        <v>624</v>
      </c>
      <c r="H61" s="8"/>
      <c r="I61" s="4" t="str">
        <f>IF(Table133[[#This Row],[Remark]]="*","Failed","Passed")</f>
        <v>Passed</v>
      </c>
    </row>
    <row r="62" spans="1:11" ht="28.8" x14ac:dyDescent="0.3">
      <c r="A62" s="5" t="s">
        <v>769</v>
      </c>
      <c r="B62" s="4" t="s">
        <v>770</v>
      </c>
      <c r="C62" s="4" t="s">
        <v>599</v>
      </c>
      <c r="D62" s="4"/>
      <c r="E62" s="4"/>
      <c r="F62" s="4" t="s">
        <v>771</v>
      </c>
      <c r="G62" s="4" t="s">
        <v>771</v>
      </c>
      <c r="H62" s="8"/>
      <c r="I62" s="4" t="str">
        <f>IF(Table133[[#This Row],[Remark]]="*","Failed","Passed")</f>
        <v>Passed</v>
      </c>
    </row>
    <row r="63" spans="1:11" ht="28.8" x14ac:dyDescent="0.3">
      <c r="A63" s="5" t="s">
        <v>772</v>
      </c>
      <c r="B63" s="4" t="s">
        <v>773</v>
      </c>
      <c r="C63" s="4" t="s">
        <v>599</v>
      </c>
      <c r="D63" s="4"/>
      <c r="E63" s="4"/>
      <c r="F63" s="4" t="s">
        <v>774</v>
      </c>
      <c r="G63" s="4" t="s">
        <v>774</v>
      </c>
      <c r="H63" s="8"/>
      <c r="I63" s="4" t="str">
        <f>IF(Table133[[#This Row],[Remark]]="*","Failed","Passed")</f>
        <v>Passed</v>
      </c>
    </row>
    <row r="64" spans="1:11" s="1" customFormat="1" ht="28.8" x14ac:dyDescent="0.3">
      <c r="A64" s="5" t="s">
        <v>775</v>
      </c>
      <c r="B64" s="4" t="s">
        <v>776</v>
      </c>
      <c r="C64" s="4" t="s">
        <v>599</v>
      </c>
      <c r="D64" s="4"/>
      <c r="E64" s="4"/>
      <c r="F64" s="4" t="s">
        <v>777</v>
      </c>
      <c r="G64" s="4" t="s">
        <v>771</v>
      </c>
      <c r="H64" s="8"/>
      <c r="I64" s="4" t="str">
        <f>IF(Table133[[#This Row],[Remark]]="*","Failed","Passed")</f>
        <v>Passed</v>
      </c>
    </row>
    <row r="65" spans="1:9" ht="28.8" x14ac:dyDescent="0.3">
      <c r="A65" s="5" t="s">
        <v>778</v>
      </c>
      <c r="B65" s="4" t="s">
        <v>642</v>
      </c>
      <c r="C65" s="4" t="s">
        <v>599</v>
      </c>
      <c r="D65" s="4"/>
      <c r="E65" s="4"/>
      <c r="F65" s="4" t="s">
        <v>643</v>
      </c>
      <c r="G65" s="4" t="s">
        <v>771</v>
      </c>
      <c r="H65" s="8"/>
      <c r="I65" s="4" t="str">
        <f>IF(Table133[[#This Row],[Remark]]="*","Failed","Passed")</f>
        <v>Passed</v>
      </c>
    </row>
    <row r="66" spans="1:9" ht="28.8" x14ac:dyDescent="0.3">
      <c r="A66" s="5" t="s">
        <v>779</v>
      </c>
      <c r="B66" s="4" t="s">
        <v>780</v>
      </c>
      <c r="C66" s="4" t="s">
        <v>599</v>
      </c>
      <c r="D66" s="4"/>
      <c r="E66" s="4"/>
      <c r="F66" s="4" t="s">
        <v>781</v>
      </c>
      <c r="G66" s="4" t="s">
        <v>781</v>
      </c>
      <c r="H66" s="8"/>
      <c r="I66" s="4" t="str">
        <f>IF(Table133[[#This Row],[Remark]]="*","Failed","Passed")</f>
        <v>Passed</v>
      </c>
    </row>
    <row r="67" spans="1:9" ht="28.8" x14ac:dyDescent="0.3">
      <c r="A67" s="5" t="s">
        <v>782</v>
      </c>
      <c r="B67" s="4" t="s">
        <v>783</v>
      </c>
      <c r="C67" s="4" t="s">
        <v>599</v>
      </c>
      <c r="D67" s="4"/>
      <c r="E67" s="4"/>
      <c r="F67" s="4" t="s">
        <v>784</v>
      </c>
      <c r="G67" s="4" t="s">
        <v>784</v>
      </c>
      <c r="H67" s="8"/>
      <c r="I67" s="4" t="str">
        <f>IF(Table133[[#This Row],[Remark]]="*","Failed","Passed")</f>
        <v>Passed</v>
      </c>
    </row>
    <row r="68" spans="1:9" ht="28.8" x14ac:dyDescent="0.3">
      <c r="A68" s="5" t="s">
        <v>785</v>
      </c>
      <c r="B68" s="4" t="s">
        <v>786</v>
      </c>
      <c r="C68" s="4" t="s">
        <v>599</v>
      </c>
      <c r="D68" s="4"/>
      <c r="E68" s="4"/>
      <c r="F68" s="4" t="s">
        <v>787</v>
      </c>
      <c r="G68" s="4" t="s">
        <v>787</v>
      </c>
      <c r="H68" s="8"/>
      <c r="I68" s="4" t="str">
        <f>IF(Table133[[#This Row],[Remark]]="*","Failed","Passed")</f>
        <v>Passed</v>
      </c>
    </row>
    <row r="69" spans="1:9" ht="28.8" x14ac:dyDescent="0.3">
      <c r="A69" s="5" t="s">
        <v>788</v>
      </c>
      <c r="B69" s="4" t="s">
        <v>789</v>
      </c>
      <c r="C69" s="4" t="s">
        <v>599</v>
      </c>
      <c r="D69" s="4"/>
      <c r="E69" s="4"/>
      <c r="F69" s="4" t="s">
        <v>790</v>
      </c>
      <c r="G69" s="4" t="s">
        <v>790</v>
      </c>
      <c r="H69" s="8"/>
      <c r="I69" s="4" t="str">
        <f>IF(Table133[[#This Row],[Remark]]="*","Failed","Passed")</f>
        <v>Passed</v>
      </c>
    </row>
    <row r="70" spans="1:9" ht="28.8" x14ac:dyDescent="0.3">
      <c r="A70" s="5" t="s">
        <v>791</v>
      </c>
      <c r="B70" s="4" t="s">
        <v>792</v>
      </c>
      <c r="C70" s="4" t="s">
        <v>599</v>
      </c>
      <c r="D70" s="4"/>
      <c r="E70" s="4"/>
      <c r="F70" s="4" t="s">
        <v>793</v>
      </c>
      <c r="G70" s="4" t="s">
        <v>793</v>
      </c>
      <c r="H70" s="8"/>
      <c r="I70" s="4" t="str">
        <f>IF(Table133[[#This Row],[Remark]]="*","Failed","Passed")</f>
        <v>Passed</v>
      </c>
    </row>
    <row r="71" spans="1:9" ht="28.8" x14ac:dyDescent="0.3">
      <c r="A71" s="5" t="s">
        <v>794</v>
      </c>
      <c r="B71" s="4" t="s">
        <v>795</v>
      </c>
      <c r="C71" s="4" t="s">
        <v>599</v>
      </c>
      <c r="D71" s="4"/>
      <c r="E71" s="4"/>
      <c r="F71" s="4" t="s">
        <v>796</v>
      </c>
      <c r="G71" s="4" t="s">
        <v>796</v>
      </c>
      <c r="H71" s="8"/>
      <c r="I71" s="4" t="str">
        <f>IF(Table133[[#This Row],[Remark]]="*","Failed","Passed")</f>
        <v>Passed</v>
      </c>
    </row>
    <row r="72" spans="1:9" ht="28.8" x14ac:dyDescent="0.3">
      <c r="A72" s="5" t="s">
        <v>797</v>
      </c>
      <c r="B72" s="4" t="s">
        <v>798</v>
      </c>
      <c r="C72" s="4" t="s">
        <v>599</v>
      </c>
      <c r="D72" s="4"/>
      <c r="E72" s="4"/>
      <c r="F72" s="4" t="s">
        <v>799</v>
      </c>
      <c r="G72" s="4" t="s">
        <v>799</v>
      </c>
      <c r="H72" s="8"/>
      <c r="I72" s="4" t="str">
        <f>IF(Table133[[#This Row],[Remark]]="*","Failed","Passed")</f>
        <v>Passed</v>
      </c>
    </row>
    <row r="73" spans="1:9" ht="28.8" x14ac:dyDescent="0.3">
      <c r="A73" s="5" t="s">
        <v>800</v>
      </c>
      <c r="B73" s="1" t="s">
        <v>801</v>
      </c>
      <c r="C73" s="4" t="s">
        <v>599</v>
      </c>
      <c r="D73" s="4" t="s">
        <v>802</v>
      </c>
      <c r="E73" s="4"/>
      <c r="F73" s="4" t="s">
        <v>803</v>
      </c>
      <c r="G73" s="4" t="s">
        <v>803</v>
      </c>
      <c r="H73" s="8"/>
      <c r="I73" s="4" t="str">
        <f>IF(Table133[[#This Row],[Remark]]="*","Failed","Passed")</f>
        <v>Passed</v>
      </c>
    </row>
    <row r="74" spans="1:9" ht="28.8" x14ac:dyDescent="0.3">
      <c r="A74" s="5" t="s">
        <v>804</v>
      </c>
      <c r="B74" s="4" t="s">
        <v>805</v>
      </c>
      <c r="C74" s="4" t="s">
        <v>599</v>
      </c>
      <c r="D74" s="4" t="s">
        <v>806</v>
      </c>
      <c r="E74" s="4"/>
      <c r="F74" s="4" t="s">
        <v>807</v>
      </c>
      <c r="G74" s="4" t="s">
        <v>807</v>
      </c>
      <c r="H74" s="8"/>
      <c r="I74" s="4" t="str">
        <f>IF(Table133[[#This Row],[Remark]]="*","Failed","Passed")</f>
        <v>Passed</v>
      </c>
    </row>
    <row r="75" spans="1:9" ht="57.6" x14ac:dyDescent="0.3">
      <c r="A75" s="5" t="s">
        <v>808</v>
      </c>
      <c r="B75" s="4" t="s">
        <v>809</v>
      </c>
      <c r="C75" s="4" t="s">
        <v>599</v>
      </c>
      <c r="D75" s="4" t="s">
        <v>810</v>
      </c>
      <c r="E75" s="4"/>
      <c r="F75" s="4" t="s">
        <v>811</v>
      </c>
      <c r="G75" s="4" t="s">
        <v>72</v>
      </c>
      <c r="H75" s="8"/>
      <c r="I75" s="4" t="str">
        <f>IF(Table133[[#This Row],[Remark]]="*","Failed","Passed")</f>
        <v>Passed</v>
      </c>
    </row>
    <row r="76" spans="1:9" ht="28.8" x14ac:dyDescent="0.3">
      <c r="A76" s="5" t="s">
        <v>812</v>
      </c>
      <c r="B76" s="4" t="s">
        <v>813</v>
      </c>
      <c r="C76" s="4" t="s">
        <v>599</v>
      </c>
      <c r="D76" s="4" t="s">
        <v>814</v>
      </c>
      <c r="E76" s="4"/>
      <c r="F76" s="4" t="s">
        <v>815</v>
      </c>
      <c r="G76" s="4" t="s">
        <v>815</v>
      </c>
      <c r="H76" s="8"/>
      <c r="I76" s="4" t="str">
        <f>IF(Table133[[#This Row],[Remark]]="*","Failed","Passed")</f>
        <v>Passed</v>
      </c>
    </row>
    <row r="77" spans="1:9" ht="28.8" x14ac:dyDescent="0.3">
      <c r="A77" s="5" t="s">
        <v>816</v>
      </c>
      <c r="B77" s="4" t="s">
        <v>817</v>
      </c>
      <c r="C77" s="4" t="s">
        <v>599</v>
      </c>
      <c r="D77" s="4" t="s">
        <v>814</v>
      </c>
      <c r="E77" s="4"/>
      <c r="F77" s="4" t="s">
        <v>818</v>
      </c>
      <c r="G77" s="4" t="s">
        <v>819</v>
      </c>
      <c r="H77" s="8" t="s">
        <v>14</v>
      </c>
      <c r="I77" s="4" t="str">
        <f>IF(Table133[[#This Row],[Remark]]="*","Failed","Passed")</f>
        <v>Failed</v>
      </c>
    </row>
    <row r="78" spans="1:9" ht="28.8" x14ac:dyDescent="0.3">
      <c r="A78" s="5" t="s">
        <v>820</v>
      </c>
      <c r="B78" s="4" t="s">
        <v>821</v>
      </c>
      <c r="C78" s="4" t="s">
        <v>599</v>
      </c>
      <c r="D78" s="4" t="s">
        <v>814</v>
      </c>
      <c r="E78" s="4"/>
      <c r="F78" s="4" t="s">
        <v>822</v>
      </c>
      <c r="G78" s="4" t="s">
        <v>72</v>
      </c>
      <c r="H78" s="8" t="s">
        <v>14</v>
      </c>
      <c r="I78" s="4" t="str">
        <f>IF(Table133[[#This Row],[Remark]]="*","Failed","Passed")</f>
        <v>Failed</v>
      </c>
    </row>
    <row r="79" spans="1:9" ht="28.8" x14ac:dyDescent="0.3">
      <c r="A79" s="5" t="s">
        <v>823</v>
      </c>
      <c r="B79" s="4" t="s">
        <v>824</v>
      </c>
      <c r="C79" s="4" t="s">
        <v>599</v>
      </c>
      <c r="D79" s="4"/>
      <c r="E79" s="4"/>
      <c r="F79" s="4" t="s">
        <v>825</v>
      </c>
      <c r="G79" s="4" t="s">
        <v>759</v>
      </c>
      <c r="H79" s="8" t="s">
        <v>14</v>
      </c>
      <c r="I79" s="4" t="str">
        <f>IF(Table133[[#This Row],[Remark]]="*","Failed","Passed")</f>
        <v>Failed</v>
      </c>
    </row>
    <row r="80" spans="1:9" ht="28.8" x14ac:dyDescent="0.3">
      <c r="A80" s="5" t="s">
        <v>826</v>
      </c>
      <c r="B80" s="4" t="s">
        <v>827</v>
      </c>
      <c r="C80" s="4" t="s">
        <v>599</v>
      </c>
      <c r="D80" s="4" t="s">
        <v>828</v>
      </c>
      <c r="E80" s="4"/>
      <c r="F80" s="4" t="s">
        <v>829</v>
      </c>
      <c r="G80" s="4" t="s">
        <v>830</v>
      </c>
      <c r="H80" s="8" t="s">
        <v>14</v>
      </c>
      <c r="I80" s="4" t="str">
        <f>IF(Table133[[#This Row],[Remark]]="*","Failed","Passed")</f>
        <v>Failed</v>
      </c>
    </row>
    <row r="81" spans="1:9" ht="28.8" x14ac:dyDescent="0.3">
      <c r="A81" s="5" t="s">
        <v>831</v>
      </c>
      <c r="B81" s="4" t="s">
        <v>832</v>
      </c>
      <c r="C81" s="4" t="s">
        <v>599</v>
      </c>
      <c r="D81" s="4" t="s">
        <v>833</v>
      </c>
      <c r="E81" s="4"/>
      <c r="F81" s="4" t="s">
        <v>834</v>
      </c>
      <c r="G81" s="4" t="s">
        <v>835</v>
      </c>
      <c r="H81" s="8" t="s">
        <v>14</v>
      </c>
      <c r="I81" s="4" t="str">
        <f>IF(Table133[[#This Row],[Remark]]="*","Failed","Passed")</f>
        <v>Failed</v>
      </c>
    </row>
    <row r="82" spans="1:9" ht="28.8" x14ac:dyDescent="0.3">
      <c r="A82" s="5" t="s">
        <v>836</v>
      </c>
      <c r="B82" s="4" t="s">
        <v>837</v>
      </c>
      <c r="C82" s="4" t="s">
        <v>599</v>
      </c>
      <c r="D82" s="4" t="s">
        <v>838</v>
      </c>
      <c r="E82" s="4"/>
      <c r="F82" s="4" t="s">
        <v>834</v>
      </c>
      <c r="G82" s="4" t="s">
        <v>835</v>
      </c>
      <c r="H82" s="8" t="s">
        <v>14</v>
      </c>
      <c r="I82" s="4" t="str">
        <f>IF(Table133[[#This Row],[Remark]]="*","Failed","Passed")</f>
        <v>Failed</v>
      </c>
    </row>
    <row r="83" spans="1:9" ht="28.8" x14ac:dyDescent="0.3">
      <c r="A83" s="5" t="s">
        <v>839</v>
      </c>
      <c r="B83" s="4" t="s">
        <v>840</v>
      </c>
      <c r="C83" s="4" t="s">
        <v>599</v>
      </c>
      <c r="D83" s="4" t="s">
        <v>841</v>
      </c>
      <c r="E83" s="4"/>
      <c r="F83" s="4" t="s">
        <v>834</v>
      </c>
      <c r="G83" s="4" t="s">
        <v>835</v>
      </c>
      <c r="H83" s="8" t="s">
        <v>14</v>
      </c>
      <c r="I83" s="4" t="str">
        <f>IF(Table133[[#This Row],[Remark]]="*","Failed","Passed")</f>
        <v>Failed</v>
      </c>
    </row>
    <row r="84" spans="1:9" ht="28.8" x14ac:dyDescent="0.3">
      <c r="A84" s="5" t="s">
        <v>842</v>
      </c>
      <c r="B84" s="4" t="s">
        <v>843</v>
      </c>
      <c r="C84" s="4" t="s">
        <v>599</v>
      </c>
      <c r="D84" s="4" t="s">
        <v>844</v>
      </c>
      <c r="E84" s="4"/>
      <c r="F84" s="4" t="s">
        <v>834</v>
      </c>
      <c r="G84" s="4" t="s">
        <v>835</v>
      </c>
      <c r="H84" s="8" t="s">
        <v>14</v>
      </c>
      <c r="I84" s="4" t="str">
        <f>IF(Table133[[#This Row],[Remark]]="*","Failed","Passed")</f>
        <v>Failed</v>
      </c>
    </row>
    <row r="85" spans="1:9" ht="28.8" x14ac:dyDescent="0.3">
      <c r="A85" s="5" t="s">
        <v>845</v>
      </c>
      <c r="B85" s="4" t="s">
        <v>846</v>
      </c>
      <c r="C85" s="4" t="s">
        <v>599</v>
      </c>
      <c r="D85" s="4" t="s">
        <v>847</v>
      </c>
      <c r="E85" s="4"/>
      <c r="F85" s="4" t="s">
        <v>834</v>
      </c>
      <c r="G85" s="4" t="s">
        <v>835</v>
      </c>
      <c r="H85" s="8" t="s">
        <v>14</v>
      </c>
      <c r="I85" s="4" t="str">
        <f>IF(Table133[[#This Row],[Remark]]="*","Failed","Passed")</f>
        <v>Failed</v>
      </c>
    </row>
    <row r="86" spans="1:9" ht="28.8" x14ac:dyDescent="0.3">
      <c r="A86" s="5" t="s">
        <v>848</v>
      </c>
      <c r="B86" s="4" t="s">
        <v>849</v>
      </c>
      <c r="C86" s="4" t="s">
        <v>599</v>
      </c>
      <c r="D86" s="4" t="s">
        <v>850</v>
      </c>
      <c r="E86" s="4"/>
      <c r="F86" s="4" t="s">
        <v>834</v>
      </c>
      <c r="G86" s="4" t="s">
        <v>835</v>
      </c>
      <c r="H86" s="8" t="s">
        <v>14</v>
      </c>
      <c r="I86" s="4" t="str">
        <f>IF(Table133[[#This Row],[Remark]]="*","Failed","Passed")</f>
        <v>Failed</v>
      </c>
    </row>
    <row r="87" spans="1:9" ht="28.8" x14ac:dyDescent="0.3">
      <c r="A87" s="5" t="s">
        <v>851</v>
      </c>
      <c r="B87" s="4" t="s">
        <v>852</v>
      </c>
      <c r="C87" s="4" t="s">
        <v>599</v>
      </c>
      <c r="D87" s="4" t="s">
        <v>853</v>
      </c>
      <c r="E87" s="4"/>
      <c r="F87" s="4" t="s">
        <v>834</v>
      </c>
      <c r="G87" s="4" t="s">
        <v>835</v>
      </c>
      <c r="H87" s="8" t="s">
        <v>14</v>
      </c>
      <c r="I87" s="4" t="str">
        <f>IF(Table133[[#This Row],[Remark]]="*","Failed","Passed")</f>
        <v>Failed</v>
      </c>
    </row>
    <row r="88" spans="1:9" ht="28.8" x14ac:dyDescent="0.3">
      <c r="A88" s="5" t="s">
        <v>854</v>
      </c>
      <c r="B88" s="4" t="s">
        <v>855</v>
      </c>
      <c r="C88" s="4" t="s">
        <v>599</v>
      </c>
      <c r="D88" s="4" t="s">
        <v>856</v>
      </c>
      <c r="E88" s="4"/>
      <c r="F88" s="4" t="s">
        <v>834</v>
      </c>
      <c r="G88" s="4" t="s">
        <v>835</v>
      </c>
      <c r="H88" s="8" t="s">
        <v>14</v>
      </c>
      <c r="I88" s="4" t="str">
        <f>IF(Table133[[#This Row],[Remark]]="*","Failed","Passed")</f>
        <v>Failed</v>
      </c>
    </row>
    <row r="89" spans="1:9" ht="28.8" x14ac:dyDescent="0.3">
      <c r="A89" s="5" t="s">
        <v>857</v>
      </c>
      <c r="B89" s="4" t="s">
        <v>858</v>
      </c>
      <c r="C89" s="4" t="s">
        <v>599</v>
      </c>
      <c r="D89" s="4" t="s">
        <v>859</v>
      </c>
      <c r="E89" s="4"/>
      <c r="F89" s="4" t="s">
        <v>834</v>
      </c>
      <c r="G89" s="4" t="s">
        <v>835</v>
      </c>
      <c r="H89" s="8" t="s">
        <v>14</v>
      </c>
      <c r="I89" s="4" t="str">
        <f>IF(Table133[[#This Row],[Remark]]="*","Failed","Passed")</f>
        <v>Failed</v>
      </c>
    </row>
    <row r="90" spans="1:9" ht="28.8" x14ac:dyDescent="0.3">
      <c r="A90" s="5" t="s">
        <v>860</v>
      </c>
      <c r="B90" s="4" t="s">
        <v>861</v>
      </c>
      <c r="C90" s="4" t="s">
        <v>599</v>
      </c>
      <c r="D90" s="4" t="s">
        <v>862</v>
      </c>
      <c r="E90" s="4"/>
      <c r="F90" s="4" t="s">
        <v>834</v>
      </c>
      <c r="G90" s="4" t="s">
        <v>835</v>
      </c>
      <c r="H90" s="8" t="s">
        <v>14</v>
      </c>
      <c r="I90" s="4" t="str">
        <f>IF(Table133[[#This Row],[Remark]]="*","Failed","Passed")</f>
        <v>Failed</v>
      </c>
    </row>
    <row r="91" spans="1:9" ht="28.8" x14ac:dyDescent="0.3">
      <c r="A91" s="5" t="s">
        <v>863</v>
      </c>
      <c r="B91" s="1" t="s">
        <v>864</v>
      </c>
      <c r="C91" s="4" t="s">
        <v>599</v>
      </c>
      <c r="D91" s="4" t="s">
        <v>865</v>
      </c>
      <c r="E91" s="4"/>
      <c r="F91" s="4" t="s">
        <v>866</v>
      </c>
      <c r="G91" s="4" t="s">
        <v>866</v>
      </c>
      <c r="H91" s="8"/>
      <c r="I91" s="4" t="str">
        <f>IF(Table133[[#This Row],[Remark]]="*","Failed","Passed")</f>
        <v>Passed</v>
      </c>
    </row>
    <row r="92" spans="1:9" ht="28.8" x14ac:dyDescent="0.3">
      <c r="A92" s="5" t="s">
        <v>867</v>
      </c>
      <c r="B92" s="1" t="s">
        <v>868</v>
      </c>
      <c r="C92" s="4" t="s">
        <v>599</v>
      </c>
      <c r="D92" s="4" t="s">
        <v>869</v>
      </c>
      <c r="E92" s="4"/>
      <c r="F92" s="4" t="s">
        <v>870</v>
      </c>
      <c r="G92" s="4" t="s">
        <v>870</v>
      </c>
      <c r="H92" s="8"/>
      <c r="I92" s="4" t="str">
        <f>IF(Table133[[#This Row],[Remark]]="*","Failed","Passed")</f>
        <v>Passed</v>
      </c>
    </row>
    <row r="93" spans="1:9" ht="28.8" x14ac:dyDescent="0.3">
      <c r="A93" s="5" t="s">
        <v>871</v>
      </c>
      <c r="B93" s="1" t="s">
        <v>872</v>
      </c>
      <c r="C93" s="4" t="s">
        <v>599</v>
      </c>
      <c r="D93" s="4" t="s">
        <v>873</v>
      </c>
      <c r="E93" s="4"/>
      <c r="F93" s="4" t="s">
        <v>874</v>
      </c>
      <c r="G93" s="4" t="s">
        <v>874</v>
      </c>
      <c r="H93" s="8"/>
      <c r="I93" s="4" t="str">
        <f>IF(Table133[[#This Row],[Remark]]="*","Failed","Passed")</f>
        <v>Passed</v>
      </c>
    </row>
    <row r="94" spans="1:9" ht="28.8" x14ac:dyDescent="0.3">
      <c r="A94" s="5" t="s">
        <v>875</v>
      </c>
      <c r="B94" s="4" t="s">
        <v>876</v>
      </c>
      <c r="C94" s="4" t="s">
        <v>599</v>
      </c>
      <c r="D94" s="4"/>
      <c r="E94" s="4"/>
      <c r="F94" s="4" t="s">
        <v>877</v>
      </c>
      <c r="G94" s="4" t="s">
        <v>759</v>
      </c>
      <c r="H94" s="8" t="s">
        <v>14</v>
      </c>
      <c r="I94" s="4" t="str">
        <f>IF(Table133[[#This Row],[Remark]]="*","Failed","Passed")</f>
        <v>Failed</v>
      </c>
    </row>
    <row r="95" spans="1:9" ht="28.8" x14ac:dyDescent="0.3">
      <c r="A95" s="5" t="s">
        <v>878</v>
      </c>
      <c r="B95" s="4" t="s">
        <v>879</v>
      </c>
      <c r="C95" s="4" t="s">
        <v>599</v>
      </c>
      <c r="D95" s="4"/>
      <c r="E95" s="4"/>
      <c r="F95" s="4" t="s">
        <v>880</v>
      </c>
      <c r="G95" s="4" t="s">
        <v>759</v>
      </c>
      <c r="H95" s="8" t="s">
        <v>14</v>
      </c>
      <c r="I95" s="4" t="str">
        <f>IF(Table133[[#This Row],[Remark]]="*","Failed","Passed")</f>
        <v>Failed</v>
      </c>
    </row>
    <row r="96" spans="1:9" ht="28.8" x14ac:dyDescent="0.3">
      <c r="A96" s="5" t="s">
        <v>881</v>
      </c>
      <c r="B96" s="4" t="s">
        <v>882</v>
      </c>
      <c r="C96" s="4" t="s">
        <v>599</v>
      </c>
      <c r="D96" s="4"/>
      <c r="E96" s="4"/>
      <c r="F96" s="4" t="s">
        <v>877</v>
      </c>
      <c r="G96" s="4" t="s">
        <v>759</v>
      </c>
      <c r="H96" s="8" t="s">
        <v>14</v>
      </c>
      <c r="I96" s="4" t="str">
        <f>IF(Table133[[#This Row],[Remark]]="*","Failed","Passed")</f>
        <v>Failed</v>
      </c>
    </row>
    <row r="97" spans="1:9" ht="28.8" x14ac:dyDescent="0.3">
      <c r="A97" s="5" t="s">
        <v>883</v>
      </c>
      <c r="B97" s="4" t="s">
        <v>884</v>
      </c>
      <c r="C97" s="4" t="s">
        <v>599</v>
      </c>
      <c r="D97" s="4"/>
      <c r="E97" s="4"/>
      <c r="F97" s="4" t="s">
        <v>880</v>
      </c>
      <c r="G97" s="4" t="s">
        <v>759</v>
      </c>
      <c r="H97" s="8" t="s">
        <v>14</v>
      </c>
      <c r="I97" s="4" t="str">
        <f>IF(Table133[[#This Row],[Remark]]="*","Failed","Passed")</f>
        <v>Failed</v>
      </c>
    </row>
    <row r="98" spans="1:9" ht="28.8" x14ac:dyDescent="0.3">
      <c r="A98" s="5" t="s">
        <v>885</v>
      </c>
      <c r="B98" s="4" t="s">
        <v>886</v>
      </c>
      <c r="C98" s="4" t="s">
        <v>599</v>
      </c>
      <c r="D98" s="4"/>
      <c r="E98" s="4"/>
      <c r="F98" s="4" t="s">
        <v>877</v>
      </c>
      <c r="G98" s="4" t="s">
        <v>759</v>
      </c>
      <c r="H98" s="8" t="s">
        <v>14</v>
      </c>
      <c r="I98" s="4" t="str">
        <f>IF(Table133[[#This Row],[Remark]]="*","Failed","Passed")</f>
        <v>Failed</v>
      </c>
    </row>
    <row r="99" spans="1:9" ht="43.2" x14ac:dyDescent="0.3">
      <c r="A99" s="5" t="s">
        <v>887</v>
      </c>
      <c r="B99" s="4" t="s">
        <v>888</v>
      </c>
      <c r="C99" s="4" t="s">
        <v>599</v>
      </c>
      <c r="D99" s="4"/>
      <c r="E99" s="4"/>
      <c r="F99" s="4" t="s">
        <v>880</v>
      </c>
      <c r="G99" s="4" t="s">
        <v>759</v>
      </c>
      <c r="H99" s="8" t="s">
        <v>14</v>
      </c>
      <c r="I99" s="4" t="str">
        <f>IF(Table133[[#This Row],[Remark]]="*","Failed","Passed")</f>
        <v>Failed</v>
      </c>
    </row>
    <row r="100" spans="1:9" ht="28.8" x14ac:dyDescent="0.3">
      <c r="A100" s="5" t="s">
        <v>889</v>
      </c>
      <c r="B100" s="4" t="s">
        <v>890</v>
      </c>
      <c r="C100" s="4" t="s">
        <v>599</v>
      </c>
      <c r="D100" s="4" t="s">
        <v>891</v>
      </c>
      <c r="E100" s="4"/>
      <c r="F100" s="4" t="s">
        <v>834</v>
      </c>
      <c r="G100" s="4" t="s">
        <v>835</v>
      </c>
      <c r="H100" s="8" t="s">
        <v>14</v>
      </c>
      <c r="I100" s="4" t="str">
        <f>IF(Table133[[#This Row],[Remark]]="*","Failed","Passed")</f>
        <v>Failed</v>
      </c>
    </row>
    <row r="101" spans="1:9" ht="28.8" x14ac:dyDescent="0.3">
      <c r="A101" s="5" t="s">
        <v>892</v>
      </c>
      <c r="B101" s="4" t="s">
        <v>893</v>
      </c>
      <c r="C101" s="4" t="s">
        <v>599</v>
      </c>
      <c r="D101" s="4"/>
      <c r="E101" s="4"/>
      <c r="F101" s="4" t="s">
        <v>877</v>
      </c>
      <c r="G101" s="4" t="s">
        <v>759</v>
      </c>
      <c r="H101" s="8" t="s">
        <v>14</v>
      </c>
      <c r="I101" s="4" t="str">
        <f>IF(Table133[[#This Row],[Remark]]="*","Failed","Passed")</f>
        <v>Failed</v>
      </c>
    </row>
    <row r="102" spans="1:9" ht="28.8" x14ac:dyDescent="0.3">
      <c r="A102" s="5" t="s">
        <v>894</v>
      </c>
      <c r="B102" s="4" t="s">
        <v>895</v>
      </c>
      <c r="C102" s="4" t="s">
        <v>599</v>
      </c>
      <c r="D102" s="4"/>
      <c r="E102" s="4"/>
      <c r="F102" s="4" t="s">
        <v>880</v>
      </c>
      <c r="G102" s="4" t="s">
        <v>759</v>
      </c>
      <c r="H102" s="8" t="s">
        <v>14</v>
      </c>
      <c r="I102" s="4" t="str">
        <f>IF(Table133[[#This Row],[Remark]]="*","Failed","Passed")</f>
        <v>Failed</v>
      </c>
    </row>
    <row r="103" spans="1:9" ht="28.8" x14ac:dyDescent="0.3">
      <c r="A103" s="5" t="s">
        <v>896</v>
      </c>
      <c r="B103" s="4" t="s">
        <v>897</v>
      </c>
      <c r="C103" s="4" t="s">
        <v>599</v>
      </c>
      <c r="D103" s="4"/>
      <c r="E103" s="4"/>
      <c r="F103" s="4" t="s">
        <v>877</v>
      </c>
      <c r="G103" s="4" t="s">
        <v>759</v>
      </c>
      <c r="H103" s="8" t="s">
        <v>14</v>
      </c>
      <c r="I103" s="4" t="str">
        <f>IF(Table133[[#This Row],[Remark]]="*","Failed","Passed")</f>
        <v>Failed</v>
      </c>
    </row>
    <row r="104" spans="1:9" ht="43.2" x14ac:dyDescent="0.3">
      <c r="A104" s="5" t="s">
        <v>898</v>
      </c>
      <c r="B104" s="4" t="s">
        <v>899</v>
      </c>
      <c r="C104" s="4" t="s">
        <v>599</v>
      </c>
      <c r="D104" s="4"/>
      <c r="E104" s="4"/>
      <c r="F104" s="4" t="s">
        <v>880</v>
      </c>
      <c r="G104" s="4" t="s">
        <v>759</v>
      </c>
      <c r="H104" s="8" t="s">
        <v>14</v>
      </c>
      <c r="I104" s="4" t="str">
        <f>IF(Table133[[#This Row],[Remark]]="*","Failed","Passed")</f>
        <v>Failed</v>
      </c>
    </row>
    <row r="105" spans="1:9" ht="28.8" x14ac:dyDescent="0.3">
      <c r="A105" s="5" t="s">
        <v>900</v>
      </c>
      <c r="B105" s="4" t="s">
        <v>901</v>
      </c>
      <c r="C105" s="4" t="s">
        <v>599</v>
      </c>
      <c r="D105" s="4"/>
      <c r="E105" s="4"/>
      <c r="F105" s="4" t="s">
        <v>877</v>
      </c>
      <c r="G105" s="4" t="s">
        <v>759</v>
      </c>
      <c r="H105" s="8" t="s">
        <v>14</v>
      </c>
      <c r="I105" s="4" t="str">
        <f>IF(Table133[[#This Row],[Remark]]="*","Failed","Passed")</f>
        <v>Failed</v>
      </c>
    </row>
    <row r="106" spans="1:9" ht="28.8" x14ac:dyDescent="0.3">
      <c r="A106" s="5" t="s">
        <v>902</v>
      </c>
      <c r="B106" s="4" t="s">
        <v>903</v>
      </c>
      <c r="C106" s="4" t="s">
        <v>599</v>
      </c>
      <c r="D106" s="4"/>
      <c r="E106" s="4"/>
      <c r="F106" s="4" t="s">
        <v>880</v>
      </c>
      <c r="G106" s="4" t="s">
        <v>759</v>
      </c>
      <c r="H106" s="8" t="s">
        <v>14</v>
      </c>
      <c r="I106" s="4" t="str">
        <f>IF(Table133[[#This Row],[Remark]]="*","Failed","Passed")</f>
        <v>Failed</v>
      </c>
    </row>
    <row r="107" spans="1:9" ht="28.8" x14ac:dyDescent="0.3">
      <c r="A107" s="5" t="s">
        <v>904</v>
      </c>
      <c r="B107" s="4" t="s">
        <v>905</v>
      </c>
      <c r="C107" s="4" t="s">
        <v>599</v>
      </c>
      <c r="D107" s="4"/>
      <c r="E107" s="4"/>
      <c r="F107" s="4" t="s">
        <v>877</v>
      </c>
      <c r="G107" s="4" t="s">
        <v>759</v>
      </c>
      <c r="H107" s="8" t="s">
        <v>14</v>
      </c>
      <c r="I107" s="4" t="str">
        <f>IF(Table133[[#This Row],[Remark]]="*","Failed","Passed")</f>
        <v>Failed</v>
      </c>
    </row>
    <row r="108" spans="1:9" ht="28.8" x14ac:dyDescent="0.3">
      <c r="A108" s="5" t="s">
        <v>906</v>
      </c>
      <c r="B108" s="4" t="s">
        <v>907</v>
      </c>
      <c r="C108" s="4" t="s">
        <v>599</v>
      </c>
      <c r="D108" s="4"/>
      <c r="E108" s="4"/>
      <c r="F108" s="4" t="s">
        <v>880</v>
      </c>
      <c r="G108" s="4" t="s">
        <v>759</v>
      </c>
      <c r="H108" s="8" t="s">
        <v>14</v>
      </c>
      <c r="I108" s="4" t="str">
        <f>IF(Table133[[#This Row],[Remark]]="*","Failed","Passed")</f>
        <v>Failed</v>
      </c>
    </row>
    <row r="109" spans="1:9" ht="28.8" x14ac:dyDescent="0.3">
      <c r="A109" s="5" t="s">
        <v>908</v>
      </c>
      <c r="B109" s="4" t="s">
        <v>909</v>
      </c>
      <c r="C109" s="4" t="s">
        <v>599</v>
      </c>
      <c r="D109" s="4"/>
      <c r="E109" s="4"/>
      <c r="F109" s="4" t="s">
        <v>877</v>
      </c>
      <c r="G109" s="4" t="s">
        <v>759</v>
      </c>
      <c r="H109" s="8" t="s">
        <v>14</v>
      </c>
      <c r="I109" s="4" t="str">
        <f>IF(Table133[[#This Row],[Remark]]="*","Failed","Passed")</f>
        <v>Failed</v>
      </c>
    </row>
    <row r="110" spans="1:9" ht="28.8" x14ac:dyDescent="0.3">
      <c r="A110" s="5" t="s">
        <v>910</v>
      </c>
      <c r="B110" s="4" t="s">
        <v>911</v>
      </c>
      <c r="C110" s="4" t="s">
        <v>599</v>
      </c>
      <c r="D110" s="4"/>
      <c r="E110" s="4"/>
      <c r="F110" s="4" t="s">
        <v>880</v>
      </c>
      <c r="G110" s="4" t="s">
        <v>759</v>
      </c>
      <c r="H110" s="8" t="s">
        <v>14</v>
      </c>
      <c r="I110" s="4" t="str">
        <f>IF(Table133[[#This Row],[Remark]]="*","Failed","Passed")</f>
        <v>Failed</v>
      </c>
    </row>
    <row r="111" spans="1:9" ht="28.8" x14ac:dyDescent="0.3">
      <c r="A111" s="5" t="s">
        <v>912</v>
      </c>
      <c r="B111" s="4" t="s">
        <v>913</v>
      </c>
      <c r="C111" s="4" t="s">
        <v>599</v>
      </c>
      <c r="D111" s="4"/>
      <c r="E111" s="4"/>
      <c r="F111" s="4" t="s">
        <v>877</v>
      </c>
      <c r="G111" s="4" t="s">
        <v>759</v>
      </c>
      <c r="H111" s="8" t="s">
        <v>14</v>
      </c>
      <c r="I111" s="4" t="str">
        <f>IF(Table133[[#This Row],[Remark]]="*","Failed","Passed")</f>
        <v>Failed</v>
      </c>
    </row>
    <row r="112" spans="1:9" ht="28.8" x14ac:dyDescent="0.3">
      <c r="A112" s="5" t="s">
        <v>914</v>
      </c>
      <c r="B112" s="4" t="s">
        <v>915</v>
      </c>
      <c r="C112" s="4" t="s">
        <v>599</v>
      </c>
      <c r="D112" s="4"/>
      <c r="E112" s="4"/>
      <c r="F112" s="4" t="s">
        <v>880</v>
      </c>
      <c r="G112" s="4" t="s">
        <v>759</v>
      </c>
      <c r="H112" s="8" t="s">
        <v>14</v>
      </c>
      <c r="I112" s="4" t="str">
        <f>IF(Table133[[#This Row],[Remark]]="*","Failed","Passed")</f>
        <v>Failed</v>
      </c>
    </row>
    <row r="113" spans="1:9" x14ac:dyDescent="0.3">
      <c r="A113" s="5" t="s">
        <v>916</v>
      </c>
      <c r="D113" s="4"/>
      <c r="E113" s="4"/>
      <c r="F113" s="4"/>
      <c r="G113" s="4"/>
      <c r="H113" s="8">
        <f>COUNTIF(H61:H112,"*")</f>
        <v>33</v>
      </c>
      <c r="I113" s="4"/>
    </row>
    <row r="114" spans="1:9" x14ac:dyDescent="0.3">
      <c r="A114" s="5" t="s">
        <v>917</v>
      </c>
      <c r="D114" s="4"/>
      <c r="E114" s="4"/>
      <c r="F114" s="4"/>
      <c r="G114" s="4"/>
      <c r="H114" s="8"/>
      <c r="I114" s="4"/>
    </row>
    <row r="115" spans="1:9" x14ac:dyDescent="0.3">
      <c r="A115" s="5" t="s">
        <v>918</v>
      </c>
      <c r="D115" s="4"/>
      <c r="E115" s="4"/>
      <c r="F115" s="4"/>
      <c r="G115" s="4"/>
      <c r="H115" s="8"/>
      <c r="I115" s="4"/>
    </row>
    <row r="116" spans="1:9" x14ac:dyDescent="0.3">
      <c r="A116" s="5" t="s">
        <v>919</v>
      </c>
      <c r="D116" s="4"/>
      <c r="E116" s="4"/>
      <c r="F116" s="4"/>
      <c r="G116" s="4"/>
      <c r="H116" s="8"/>
      <c r="I116" s="4"/>
    </row>
    <row r="117" spans="1:9" x14ac:dyDescent="0.3">
      <c r="A117" s="5"/>
      <c r="D117" s="4"/>
      <c r="E117" s="4"/>
      <c r="F117" s="4"/>
      <c r="G117" s="4"/>
      <c r="H117" s="8"/>
    </row>
    <row r="118" spans="1:9" x14ac:dyDescent="0.3">
      <c r="A118" s="5"/>
      <c r="D118" s="4"/>
      <c r="E118" s="4"/>
      <c r="F118" s="4"/>
      <c r="G118" s="4"/>
      <c r="H118" s="8"/>
    </row>
    <row r="119" spans="1:9" x14ac:dyDescent="0.3">
      <c r="A119" s="5"/>
      <c r="D119" s="4"/>
      <c r="E119" s="4"/>
      <c r="F119" s="4"/>
      <c r="G119" s="4"/>
      <c r="H119" s="8"/>
    </row>
    <row r="120" spans="1:9" x14ac:dyDescent="0.3">
      <c r="A120" s="5"/>
      <c r="D120" s="4"/>
      <c r="E120" s="4"/>
      <c r="F120" s="4"/>
      <c r="G120" s="4"/>
      <c r="H120" s="8"/>
    </row>
    <row r="122" spans="1:9" x14ac:dyDescent="0.3">
      <c r="A122" s="1" t="s">
        <v>0</v>
      </c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 t="s">
        <v>6</v>
      </c>
      <c r="H122" s="6" t="s">
        <v>7</v>
      </c>
      <c r="I122" s="1" t="s">
        <v>1439</v>
      </c>
    </row>
    <row r="123" spans="1:9" ht="15.6" x14ac:dyDescent="0.3">
      <c r="A123" s="2" t="s">
        <v>920</v>
      </c>
      <c r="B123" s="3"/>
      <c r="C123" s="3"/>
      <c r="D123" s="3"/>
      <c r="E123" s="3"/>
      <c r="F123" s="3"/>
      <c r="G123" s="3"/>
      <c r="H123" s="7"/>
      <c r="I123" s="7"/>
    </row>
    <row r="124" spans="1:9" ht="28.8" x14ac:dyDescent="0.3">
      <c r="A124" s="5" t="s">
        <v>921</v>
      </c>
      <c r="B124" s="4" t="s">
        <v>16</v>
      </c>
      <c r="C124" s="4" t="s">
        <v>922</v>
      </c>
      <c r="D124" s="4"/>
      <c r="E124" s="4"/>
      <c r="F124" s="4" t="s">
        <v>17</v>
      </c>
      <c r="G124" s="4" t="s">
        <v>17</v>
      </c>
      <c r="H124" s="8"/>
      <c r="I124" s="4" t="str">
        <f>IF(Table1345[[#This Row],[Remark]]="*","Failed","Passed")</f>
        <v>Passed</v>
      </c>
    </row>
    <row r="125" spans="1:9" ht="28.8" x14ac:dyDescent="0.3">
      <c r="A125" s="5" t="s">
        <v>923</v>
      </c>
      <c r="B125" s="4" t="s">
        <v>924</v>
      </c>
      <c r="C125" s="4" t="s">
        <v>922</v>
      </c>
      <c r="D125" s="4"/>
      <c r="E125" s="4"/>
      <c r="F125" s="4" t="s">
        <v>925</v>
      </c>
      <c r="G125" s="4" t="s">
        <v>925</v>
      </c>
      <c r="H125" s="8"/>
      <c r="I125" s="4" t="str">
        <f>IF(Table1345[[#This Row],[Remark]]="*","Failed","Passed")</f>
        <v>Passed</v>
      </c>
    </row>
    <row r="126" spans="1:9" ht="28.8" x14ac:dyDescent="0.3">
      <c r="A126" s="5" t="s">
        <v>926</v>
      </c>
      <c r="B126" s="4" t="s">
        <v>927</v>
      </c>
      <c r="C126" s="4" t="s">
        <v>922</v>
      </c>
      <c r="D126" s="4"/>
      <c r="E126" s="4"/>
      <c r="F126" s="4" t="s">
        <v>928</v>
      </c>
      <c r="G126" s="4" t="s">
        <v>928</v>
      </c>
      <c r="H126" s="8"/>
      <c r="I126" s="4" t="str">
        <f>IF(Table1345[[#This Row],[Remark]]="*","Failed","Passed")</f>
        <v>Passed</v>
      </c>
    </row>
    <row r="127" spans="1:9" ht="45.6" customHeight="1" x14ac:dyDescent="0.3">
      <c r="A127" s="5" t="s">
        <v>929</v>
      </c>
      <c r="B127" s="4" t="s">
        <v>930</v>
      </c>
      <c r="C127" s="4" t="s">
        <v>922</v>
      </c>
      <c r="D127" s="4" t="s">
        <v>931</v>
      </c>
      <c r="E127" s="4"/>
      <c r="F127" s="4" t="s">
        <v>932</v>
      </c>
      <c r="G127" s="4" t="s">
        <v>932</v>
      </c>
      <c r="H127" s="8"/>
      <c r="I127" s="4" t="str">
        <f>IF(Table1345[[#This Row],[Remark]]="*","Failed","Passed")</f>
        <v>Passed</v>
      </c>
    </row>
    <row r="128" spans="1:9" ht="43.2" x14ac:dyDescent="0.3">
      <c r="A128" s="5" t="s">
        <v>933</v>
      </c>
      <c r="B128" s="4" t="s">
        <v>934</v>
      </c>
      <c r="C128" s="4" t="s">
        <v>922</v>
      </c>
      <c r="D128" s="4" t="s">
        <v>935</v>
      </c>
      <c r="E128" s="4"/>
      <c r="F128" s="4" t="s">
        <v>932</v>
      </c>
      <c r="G128" s="4" t="s">
        <v>932</v>
      </c>
      <c r="H128" s="8"/>
      <c r="I128" s="4" t="str">
        <f>IF(Table1345[[#This Row],[Remark]]="*","Failed","Passed")</f>
        <v>Passed</v>
      </c>
    </row>
    <row r="129" spans="1:9" ht="28.8" x14ac:dyDescent="0.3">
      <c r="A129" s="5" t="s">
        <v>936</v>
      </c>
      <c r="B129" s="4" t="s">
        <v>937</v>
      </c>
      <c r="C129" s="4" t="s">
        <v>922</v>
      </c>
      <c r="D129" s="4" t="s">
        <v>938</v>
      </c>
      <c r="E129" s="4"/>
      <c r="F129" s="4" t="s">
        <v>939</v>
      </c>
      <c r="G129" s="4" t="s">
        <v>939</v>
      </c>
      <c r="H129" s="8"/>
      <c r="I129" s="4" t="str">
        <f>IF(Table1345[[#This Row],[Remark]]="*","Failed","Passed")</f>
        <v>Passed</v>
      </c>
    </row>
    <row r="130" spans="1:9" ht="46.2" customHeight="1" x14ac:dyDescent="0.3">
      <c r="A130" s="5" t="s">
        <v>940</v>
      </c>
      <c r="B130" s="4" t="s">
        <v>941</v>
      </c>
      <c r="C130" s="4" t="s">
        <v>922</v>
      </c>
      <c r="D130" s="4" t="s">
        <v>942</v>
      </c>
      <c r="E130" s="4"/>
      <c r="F130" s="4" t="s">
        <v>932</v>
      </c>
      <c r="G130" s="4" t="s">
        <v>932</v>
      </c>
      <c r="H130" s="8"/>
      <c r="I130" s="4" t="str">
        <f>IF(Table1345[[#This Row],[Remark]]="*","Failed","Passed")</f>
        <v>Passed</v>
      </c>
    </row>
    <row r="131" spans="1:9" ht="28.8" x14ac:dyDescent="0.3">
      <c r="A131" s="5" t="s">
        <v>943</v>
      </c>
      <c r="B131" s="4" t="s">
        <v>944</v>
      </c>
      <c r="C131" s="4" t="s">
        <v>922</v>
      </c>
      <c r="D131" s="4" t="s">
        <v>945</v>
      </c>
      <c r="E131" s="4"/>
      <c r="F131" s="4" t="s">
        <v>946</v>
      </c>
      <c r="G131" s="4" t="s">
        <v>946</v>
      </c>
      <c r="H131" s="8"/>
      <c r="I131" s="4" t="str">
        <f>IF(Table1345[[#This Row],[Remark]]="*","Failed","Passed")</f>
        <v>Passed</v>
      </c>
    </row>
    <row r="132" spans="1:9" ht="43.2" x14ac:dyDescent="0.3">
      <c r="A132" s="5" t="s">
        <v>947</v>
      </c>
      <c r="B132" s="4" t="s">
        <v>948</v>
      </c>
      <c r="C132" s="4" t="s">
        <v>922</v>
      </c>
      <c r="D132" s="4" t="s">
        <v>945</v>
      </c>
      <c r="E132" s="4"/>
      <c r="F132" s="4" t="s">
        <v>949</v>
      </c>
      <c r="G132" s="4" t="s">
        <v>949</v>
      </c>
      <c r="H132" s="8"/>
      <c r="I132" s="4" t="str">
        <f>IF(Table1345[[#This Row],[Remark]]="*","Failed","Passed")</f>
        <v>Passed</v>
      </c>
    </row>
    <row r="133" spans="1:9" ht="43.2" x14ac:dyDescent="0.3">
      <c r="A133" s="5" t="s">
        <v>950</v>
      </c>
      <c r="B133" s="4" t="s">
        <v>951</v>
      </c>
      <c r="C133" s="4" t="s">
        <v>922</v>
      </c>
      <c r="D133" s="4" t="s">
        <v>945</v>
      </c>
      <c r="E133" s="4"/>
      <c r="F133" s="4" t="s">
        <v>952</v>
      </c>
      <c r="G133" s="4" t="s">
        <v>952</v>
      </c>
      <c r="H133" s="8"/>
      <c r="I133" s="4" t="str">
        <f>IF(Table1345[[#This Row],[Remark]]="*","Failed","Passed")</f>
        <v>Passed</v>
      </c>
    </row>
    <row r="134" spans="1:9" ht="43.2" x14ac:dyDescent="0.3">
      <c r="A134" s="5" t="s">
        <v>953</v>
      </c>
      <c r="B134" s="4" t="s">
        <v>954</v>
      </c>
      <c r="C134" s="4" t="s">
        <v>922</v>
      </c>
      <c r="D134" s="4" t="s">
        <v>945</v>
      </c>
      <c r="E134" s="4"/>
      <c r="F134" s="4" t="s">
        <v>955</v>
      </c>
      <c r="G134" s="4" t="s">
        <v>955</v>
      </c>
      <c r="H134" s="8"/>
      <c r="I134" s="4" t="str">
        <f>IF(Table1345[[#This Row],[Remark]]="*","Failed","Passed")</f>
        <v>Passed</v>
      </c>
    </row>
    <row r="135" spans="1:9" ht="28.8" x14ac:dyDescent="0.3">
      <c r="A135" s="5" t="s">
        <v>956</v>
      </c>
      <c r="B135" s="4" t="s">
        <v>957</v>
      </c>
      <c r="C135" s="4" t="s">
        <v>922</v>
      </c>
      <c r="D135" s="4" t="s">
        <v>958</v>
      </c>
      <c r="E135" s="4"/>
      <c r="F135" s="4" t="s">
        <v>959</v>
      </c>
      <c r="G135" s="4" t="s">
        <v>960</v>
      </c>
      <c r="H135" s="8" t="s">
        <v>14</v>
      </c>
      <c r="I135" s="4" t="str">
        <f>IF(Table1345[[#This Row],[Remark]]="*","Failed","Passed")</f>
        <v>Failed</v>
      </c>
    </row>
    <row r="136" spans="1:9" ht="28.8" x14ac:dyDescent="0.3">
      <c r="A136" s="5" t="s">
        <v>961</v>
      </c>
      <c r="B136" s="4" t="s">
        <v>962</v>
      </c>
      <c r="C136" s="4" t="s">
        <v>922</v>
      </c>
      <c r="D136" s="4" t="s">
        <v>963</v>
      </c>
      <c r="E136" s="4"/>
      <c r="F136" s="4" t="s">
        <v>964</v>
      </c>
      <c r="G136" s="4" t="s">
        <v>964</v>
      </c>
      <c r="H136" s="8"/>
      <c r="I136" s="4" t="str">
        <f>IF(Table1345[[#This Row],[Remark]]="*","Failed","Passed")</f>
        <v>Passed</v>
      </c>
    </row>
    <row r="137" spans="1:9" ht="28.8" x14ac:dyDescent="0.3">
      <c r="A137" s="5" t="s">
        <v>965</v>
      </c>
      <c r="B137" s="4" t="s">
        <v>966</v>
      </c>
      <c r="C137" s="4" t="s">
        <v>922</v>
      </c>
      <c r="D137" s="4" t="s">
        <v>967</v>
      </c>
      <c r="E137" s="4"/>
      <c r="F137" s="4" t="s">
        <v>959</v>
      </c>
      <c r="G137" s="4" t="s">
        <v>968</v>
      </c>
      <c r="H137" s="8" t="s">
        <v>14</v>
      </c>
      <c r="I137" s="4" t="str">
        <f>IF(Table1345[[#This Row],[Remark]]="*","Failed","Passed")</f>
        <v>Failed</v>
      </c>
    </row>
    <row r="138" spans="1:9" ht="28.8" x14ac:dyDescent="0.3">
      <c r="A138" s="5" t="s">
        <v>969</v>
      </c>
      <c r="B138" s="4" t="s">
        <v>962</v>
      </c>
      <c r="C138" s="4" t="s">
        <v>922</v>
      </c>
      <c r="D138" s="4" t="s">
        <v>970</v>
      </c>
      <c r="E138" s="4"/>
      <c r="F138" s="4" t="s">
        <v>971</v>
      </c>
      <c r="G138" s="4" t="s">
        <v>971</v>
      </c>
      <c r="H138" s="8"/>
      <c r="I138" s="4" t="str">
        <f>IF(Table1345[[#This Row],[Remark]]="*","Failed","Passed")</f>
        <v>Passed</v>
      </c>
    </row>
    <row r="139" spans="1:9" ht="28.8" x14ac:dyDescent="0.3">
      <c r="A139" s="5" t="s">
        <v>972</v>
      </c>
      <c r="B139" s="4" t="s">
        <v>973</v>
      </c>
      <c r="C139" s="4" t="s">
        <v>922</v>
      </c>
      <c r="D139" s="4" t="s">
        <v>974</v>
      </c>
      <c r="E139" s="4"/>
      <c r="F139" s="4" t="s">
        <v>975</v>
      </c>
      <c r="G139" s="4" t="s">
        <v>72</v>
      </c>
      <c r="H139" s="8" t="s">
        <v>14</v>
      </c>
      <c r="I139" s="4" t="str">
        <f>IF(Table1345[[#This Row],[Remark]]="*","Failed","Passed")</f>
        <v>Failed</v>
      </c>
    </row>
    <row r="140" spans="1:9" ht="28.8" x14ac:dyDescent="0.3">
      <c r="A140" s="5" t="s">
        <v>976</v>
      </c>
      <c r="B140" s="4" t="s">
        <v>977</v>
      </c>
      <c r="C140" s="4" t="s">
        <v>922</v>
      </c>
      <c r="D140" s="4" t="s">
        <v>978</v>
      </c>
      <c r="E140" s="4"/>
      <c r="F140" s="4" t="s">
        <v>979</v>
      </c>
      <c r="G140" s="4" t="s">
        <v>72</v>
      </c>
      <c r="H140" s="8" t="s">
        <v>14</v>
      </c>
      <c r="I140" s="4" t="str">
        <f>IF(Table1345[[#This Row],[Remark]]="*","Failed","Passed")</f>
        <v>Failed</v>
      </c>
    </row>
    <row r="141" spans="1:9" ht="28.8" x14ac:dyDescent="0.3">
      <c r="A141" s="5" t="s">
        <v>980</v>
      </c>
      <c r="B141" s="4" t="s">
        <v>981</v>
      </c>
      <c r="C141" s="4" t="s">
        <v>922</v>
      </c>
      <c r="D141" s="4" t="s">
        <v>982</v>
      </c>
      <c r="E141" s="4"/>
      <c r="F141" s="4" t="s">
        <v>983</v>
      </c>
      <c r="G141" s="4" t="s">
        <v>984</v>
      </c>
      <c r="H141" s="8" t="s">
        <v>14</v>
      </c>
      <c r="I141" s="4" t="str">
        <f>IF(Table1345[[#This Row],[Remark]]="*","Failed","Passed")</f>
        <v>Failed</v>
      </c>
    </row>
    <row r="142" spans="1:9" ht="28.8" x14ac:dyDescent="0.3">
      <c r="A142" s="5" t="s">
        <v>985</v>
      </c>
      <c r="B142" s="4" t="s">
        <v>986</v>
      </c>
      <c r="C142" s="4" t="s">
        <v>922</v>
      </c>
      <c r="D142" s="4" t="s">
        <v>982</v>
      </c>
      <c r="E142" s="4"/>
      <c r="F142" s="4" t="s">
        <v>987</v>
      </c>
      <c r="G142" s="4" t="s">
        <v>72</v>
      </c>
      <c r="H142" s="8" t="s">
        <v>14</v>
      </c>
      <c r="I142" s="4" t="str">
        <f>IF(Table1345[[#This Row],[Remark]]="*","Failed","Passed")</f>
        <v>Failed</v>
      </c>
    </row>
    <row r="143" spans="1:9" ht="28.8" x14ac:dyDescent="0.3">
      <c r="A143" s="5" t="s">
        <v>988</v>
      </c>
      <c r="B143" s="4" t="s">
        <v>622</v>
      </c>
      <c r="C143" s="4" t="s">
        <v>922</v>
      </c>
      <c r="D143" s="4" t="s">
        <v>623</v>
      </c>
      <c r="E143" s="4"/>
      <c r="F143" s="4" t="s">
        <v>624</v>
      </c>
      <c r="G143" s="4" t="s">
        <v>624</v>
      </c>
      <c r="H143" s="8"/>
      <c r="I143" s="4" t="str">
        <f>IF(Table1345[[#This Row],[Remark]]="*","Failed","Passed")</f>
        <v>Passed</v>
      </c>
    </row>
    <row r="144" spans="1:9" ht="43.2" x14ac:dyDescent="0.3">
      <c r="A144" s="5" t="s">
        <v>989</v>
      </c>
      <c r="B144" s="4" t="s">
        <v>990</v>
      </c>
      <c r="C144" s="4" t="s">
        <v>922</v>
      </c>
      <c r="D144" s="4"/>
      <c r="E144" s="4"/>
      <c r="F144" s="4" t="s">
        <v>97</v>
      </c>
      <c r="G144" s="4" t="s">
        <v>991</v>
      </c>
      <c r="H144" s="8" t="s">
        <v>14</v>
      </c>
      <c r="I144" s="4" t="str">
        <f>IF(Table1345[[#This Row],[Remark]]="*","Failed","Passed")</f>
        <v>Failed</v>
      </c>
    </row>
    <row r="145" spans="1:9" ht="28.8" x14ac:dyDescent="0.3">
      <c r="A145" s="5" t="s">
        <v>992</v>
      </c>
      <c r="B145" s="4" t="s">
        <v>993</v>
      </c>
      <c r="C145" s="4" t="s">
        <v>922</v>
      </c>
      <c r="D145" s="4" t="s">
        <v>994</v>
      </c>
      <c r="E145" s="4"/>
      <c r="F145" s="4" t="s">
        <v>628</v>
      </c>
      <c r="G145" s="4" t="s">
        <v>628</v>
      </c>
      <c r="H145" s="8"/>
      <c r="I145" s="4" t="str">
        <f>IF(Table1345[[#This Row],[Remark]]="*","Failed","Passed")</f>
        <v>Passed</v>
      </c>
    </row>
    <row r="146" spans="1:9" ht="28.8" x14ac:dyDescent="0.3">
      <c r="A146" s="5" t="s">
        <v>995</v>
      </c>
      <c r="B146" s="4" t="s">
        <v>996</v>
      </c>
      <c r="C146" s="4" t="s">
        <v>922</v>
      </c>
      <c r="D146" s="4" t="s">
        <v>997</v>
      </c>
      <c r="E146" s="4"/>
      <c r="F146" s="4" t="s">
        <v>628</v>
      </c>
      <c r="G146" s="4" t="s">
        <v>628</v>
      </c>
      <c r="H146" s="8"/>
      <c r="I146" s="4" t="str">
        <f>IF(Table1345[[#This Row],[Remark]]="*","Failed","Passed")</f>
        <v>Passed</v>
      </c>
    </row>
    <row r="147" spans="1:9" ht="28.8" x14ac:dyDescent="0.3">
      <c r="A147" s="5" t="s">
        <v>998</v>
      </c>
      <c r="B147" s="4" t="s">
        <v>999</v>
      </c>
      <c r="C147" s="4" t="s">
        <v>922</v>
      </c>
      <c r="D147" s="4" t="s">
        <v>1000</v>
      </c>
      <c r="E147" s="4"/>
      <c r="F147" s="4" t="s">
        <v>628</v>
      </c>
      <c r="G147" s="4" t="s">
        <v>628</v>
      </c>
      <c r="H147" s="8"/>
      <c r="I147" s="4" t="str">
        <f>IF(Table1345[[#This Row],[Remark]]="*","Failed","Passed")</f>
        <v>Passed</v>
      </c>
    </row>
    <row r="148" spans="1:9" x14ac:dyDescent="0.3">
      <c r="A148" s="5"/>
      <c r="B148" s="4"/>
      <c r="D148" s="4"/>
      <c r="E148" s="4"/>
      <c r="F148" s="4"/>
      <c r="G148" s="4"/>
      <c r="H148" s="8">
        <f>COUNTIF(H124:H147,"*")</f>
        <v>7</v>
      </c>
      <c r="I148" s="4"/>
    </row>
    <row r="149" spans="1:9" x14ac:dyDescent="0.3">
      <c r="A149" s="5"/>
      <c r="B149" s="4"/>
      <c r="D149" s="4"/>
      <c r="E149" s="4"/>
      <c r="F149" s="4"/>
      <c r="G149" s="4"/>
      <c r="H149" s="8"/>
      <c r="I149" s="4"/>
    </row>
    <row r="150" spans="1:9" x14ac:dyDescent="0.3">
      <c r="A150" s="5"/>
      <c r="B150" s="4"/>
      <c r="D150" s="4"/>
      <c r="E150" s="4"/>
      <c r="F150" s="4"/>
      <c r="G150" s="4"/>
      <c r="H150" s="8"/>
      <c r="I150" s="4"/>
    </row>
    <row r="151" spans="1:9" x14ac:dyDescent="0.3">
      <c r="A151" s="9" t="s">
        <v>0</v>
      </c>
      <c r="B151" s="9" t="s">
        <v>1</v>
      </c>
      <c r="C151" s="9" t="s">
        <v>2</v>
      </c>
      <c r="D151" s="9" t="s">
        <v>3</v>
      </c>
      <c r="E151" s="9" t="s">
        <v>4</v>
      </c>
      <c r="F151" s="9" t="s">
        <v>5</v>
      </c>
      <c r="G151" s="9" t="s">
        <v>6</v>
      </c>
      <c r="H151" s="10" t="s">
        <v>7</v>
      </c>
      <c r="I151" s="10" t="s">
        <v>1439</v>
      </c>
    </row>
    <row r="152" spans="1:9" ht="15.6" x14ac:dyDescent="0.3">
      <c r="A152" s="2" t="s">
        <v>1001</v>
      </c>
      <c r="B152" s="3"/>
      <c r="C152" s="3"/>
      <c r="D152" s="3"/>
      <c r="E152" s="3"/>
      <c r="F152" s="3"/>
      <c r="G152" s="3"/>
      <c r="H152" s="7"/>
      <c r="I152" s="7"/>
    </row>
    <row r="153" spans="1:9" ht="43.2" x14ac:dyDescent="0.3">
      <c r="A153" s="5" t="s">
        <v>1002</v>
      </c>
      <c r="B153" s="4" t="s">
        <v>622</v>
      </c>
      <c r="C153" s="4" t="s">
        <v>1003</v>
      </c>
      <c r="D153" s="4" t="s">
        <v>623</v>
      </c>
      <c r="E153" s="4"/>
      <c r="F153" s="4" t="s">
        <v>624</v>
      </c>
      <c r="G153" s="4" t="s">
        <v>624</v>
      </c>
      <c r="H153" s="8"/>
      <c r="I153" s="4" t="str">
        <f>IF(Table1345[[#This Row],[Remark]]="*","Failed","Passed")</f>
        <v>Passed</v>
      </c>
    </row>
    <row r="154" spans="1:9" ht="43.2" x14ac:dyDescent="0.3">
      <c r="A154" s="5" t="s">
        <v>1004</v>
      </c>
      <c r="B154" s="4" t="s">
        <v>773</v>
      </c>
      <c r="C154" s="4" t="s">
        <v>1003</v>
      </c>
      <c r="D154" s="4"/>
      <c r="E154" s="4"/>
      <c r="F154" s="4" t="s">
        <v>774</v>
      </c>
      <c r="G154" s="4" t="s">
        <v>774</v>
      </c>
      <c r="H154" s="8"/>
      <c r="I154" s="4" t="str">
        <f>IF(Table1345[[#This Row],[Remark]]="*","Failed","Passed")</f>
        <v>Passed</v>
      </c>
    </row>
    <row r="155" spans="1:9" ht="43.2" x14ac:dyDescent="0.3">
      <c r="A155" s="5" t="s">
        <v>1005</v>
      </c>
      <c r="B155" s="4" t="s">
        <v>1006</v>
      </c>
      <c r="C155" s="4" t="s">
        <v>1003</v>
      </c>
      <c r="D155" s="4"/>
      <c r="E155" s="4"/>
      <c r="F155" s="4" t="s">
        <v>1007</v>
      </c>
      <c r="G155" s="4" t="s">
        <v>1007</v>
      </c>
      <c r="H155" s="8"/>
      <c r="I155" s="4" t="str">
        <f>IF(Table1345[[#This Row],[Remark]]="*","Failed","Passed")</f>
        <v>Passed</v>
      </c>
    </row>
    <row r="156" spans="1:9" ht="43.2" x14ac:dyDescent="0.3">
      <c r="A156" s="5" t="s">
        <v>1008</v>
      </c>
      <c r="B156" s="4" t="s">
        <v>1009</v>
      </c>
      <c r="C156" s="4" t="s">
        <v>1003</v>
      </c>
      <c r="D156" s="4"/>
      <c r="E156" s="4"/>
      <c r="F156" s="4" t="s">
        <v>1010</v>
      </c>
      <c r="G156" s="4" t="s">
        <v>1010</v>
      </c>
      <c r="H156" s="8"/>
      <c r="I156" s="4" t="str">
        <f>IF(Table1345[[#This Row],[Remark]]="*","Failed","Passed")</f>
        <v>Passed</v>
      </c>
    </row>
    <row r="157" spans="1:9" ht="43.2" x14ac:dyDescent="0.3">
      <c r="A157" s="5" t="s">
        <v>1011</v>
      </c>
      <c r="B157" s="4" t="s">
        <v>1012</v>
      </c>
      <c r="C157" s="4" t="s">
        <v>1003</v>
      </c>
      <c r="D157" s="4"/>
      <c r="E157" s="4"/>
      <c r="F157" s="4" t="s">
        <v>1013</v>
      </c>
      <c r="G157" s="4" t="s">
        <v>1013</v>
      </c>
      <c r="H157" s="8"/>
      <c r="I157" s="4" t="str">
        <f>IF(Table1345[[#This Row],[Remark]]="*","Failed","Passed")</f>
        <v>Passed</v>
      </c>
    </row>
    <row r="158" spans="1:9" ht="43.2" x14ac:dyDescent="0.3">
      <c r="A158" s="5" t="s">
        <v>1014</v>
      </c>
      <c r="B158" s="4" t="s">
        <v>795</v>
      </c>
      <c r="C158" s="4" t="s">
        <v>1003</v>
      </c>
      <c r="D158" s="4"/>
      <c r="E158" s="4"/>
      <c r="F158" s="4" t="s">
        <v>796</v>
      </c>
      <c r="G158" s="4" t="s">
        <v>796</v>
      </c>
      <c r="H158" s="8"/>
      <c r="I158" s="4" t="str">
        <f>IF(Table1345[[#This Row],[Remark]]="*","Failed","Passed")</f>
        <v>Passed</v>
      </c>
    </row>
    <row r="159" spans="1:9" ht="43.2" x14ac:dyDescent="0.3">
      <c r="A159" s="5" t="s">
        <v>1015</v>
      </c>
      <c r="B159" s="4" t="s">
        <v>1016</v>
      </c>
      <c r="C159" s="4" t="s">
        <v>1003</v>
      </c>
      <c r="D159" s="4" t="s">
        <v>1017</v>
      </c>
      <c r="E159" s="4"/>
      <c r="F159" s="4" t="s">
        <v>1018</v>
      </c>
      <c r="G159" s="4" t="s">
        <v>1018</v>
      </c>
      <c r="H159" s="8"/>
      <c r="I159" s="4" t="str">
        <f>IF(Table1345[[#This Row],[Remark]]="*","Failed","Passed")</f>
        <v>Passed</v>
      </c>
    </row>
    <row r="160" spans="1:9" ht="43.2" x14ac:dyDescent="0.3">
      <c r="A160" s="5" t="s">
        <v>1019</v>
      </c>
      <c r="B160" s="4" t="s">
        <v>1020</v>
      </c>
      <c r="C160" s="4" t="s">
        <v>1003</v>
      </c>
      <c r="D160" s="4" t="s">
        <v>1017</v>
      </c>
      <c r="E160" s="4"/>
      <c r="F160" s="4" t="s">
        <v>1021</v>
      </c>
      <c r="G160" s="4" t="s">
        <v>1021</v>
      </c>
      <c r="H160" s="8"/>
      <c r="I160" s="4" t="str">
        <f>IF(Table1345[[#This Row],[Remark]]="*","Failed","Passed")</f>
        <v>Passed</v>
      </c>
    </row>
    <row r="161" spans="1:9" ht="43.2" x14ac:dyDescent="0.3">
      <c r="A161" s="5" t="s">
        <v>1022</v>
      </c>
      <c r="B161" s="4" t="s">
        <v>1023</v>
      </c>
      <c r="C161" s="4" t="s">
        <v>1003</v>
      </c>
      <c r="D161" s="4" t="s">
        <v>1017</v>
      </c>
      <c r="E161" s="4"/>
      <c r="F161" s="4" t="s">
        <v>1021</v>
      </c>
      <c r="G161" s="4" t="s">
        <v>1021</v>
      </c>
      <c r="H161" s="8"/>
      <c r="I161" s="4" t="str">
        <f>IF(Table1345[[#This Row],[Remark]]="*","Failed","Passed")</f>
        <v>Passed</v>
      </c>
    </row>
    <row r="162" spans="1:9" ht="43.2" x14ac:dyDescent="0.3">
      <c r="A162" s="5" t="s">
        <v>1024</v>
      </c>
      <c r="B162" s="4" t="s">
        <v>1025</v>
      </c>
      <c r="C162" s="4" t="s">
        <v>1003</v>
      </c>
      <c r="D162" s="4" t="s">
        <v>1017</v>
      </c>
      <c r="E162" s="4"/>
      <c r="F162" s="4" t="s">
        <v>1021</v>
      </c>
      <c r="G162" s="4" t="s">
        <v>1021</v>
      </c>
      <c r="H162" s="8"/>
      <c r="I162" s="4" t="str">
        <f>IF(Table1345[[#This Row],[Remark]]="*","Failed","Passed")</f>
        <v>Passed</v>
      </c>
    </row>
    <row r="163" spans="1:9" ht="43.2" x14ac:dyDescent="0.3">
      <c r="A163" s="5" t="s">
        <v>1026</v>
      </c>
      <c r="B163" s="4" t="s">
        <v>1027</v>
      </c>
      <c r="C163" s="4" t="s">
        <v>1003</v>
      </c>
      <c r="D163" s="4" t="s">
        <v>1017</v>
      </c>
      <c r="E163" s="4"/>
      <c r="F163" s="4" t="s">
        <v>1028</v>
      </c>
      <c r="G163" s="4" t="s">
        <v>1028</v>
      </c>
      <c r="H163" s="8"/>
      <c r="I163" s="4" t="str">
        <f>IF(Table1345[[#This Row],[Remark]]="*","Failed","Passed")</f>
        <v>Passed</v>
      </c>
    </row>
    <row r="164" spans="1:9" ht="43.2" x14ac:dyDescent="0.3">
      <c r="A164" s="5" t="s">
        <v>1029</v>
      </c>
      <c r="B164" s="4" t="s">
        <v>1030</v>
      </c>
      <c r="C164" s="4" t="s">
        <v>1003</v>
      </c>
      <c r="D164" s="4" t="s">
        <v>1031</v>
      </c>
      <c r="E164" s="4"/>
      <c r="F164" s="4" t="s">
        <v>1032</v>
      </c>
      <c r="G164" s="4" t="s">
        <v>1032</v>
      </c>
      <c r="H164" s="8"/>
      <c r="I164" s="4" t="str">
        <f>IF(Table1345[[#This Row],[Remark]]="*","Failed","Passed")</f>
        <v>Passed</v>
      </c>
    </row>
    <row r="165" spans="1:9" ht="43.2" x14ac:dyDescent="0.3">
      <c r="A165" s="5" t="s">
        <v>1033</v>
      </c>
      <c r="B165" s="4" t="s">
        <v>1034</v>
      </c>
      <c r="C165" s="4" t="s">
        <v>1003</v>
      </c>
      <c r="D165" s="4" t="s">
        <v>1035</v>
      </c>
      <c r="E165" s="4"/>
      <c r="F165" s="4" t="s">
        <v>1036</v>
      </c>
      <c r="G165" s="4" t="s">
        <v>1036</v>
      </c>
      <c r="H165" s="8"/>
      <c r="I165" s="4" t="str">
        <f>IF(Table1345[[#This Row],[Remark]]="*","Failed","Passed")</f>
        <v>Passed</v>
      </c>
    </row>
    <row r="166" spans="1:9" ht="43.2" x14ac:dyDescent="0.3">
      <c r="A166" s="5" t="s">
        <v>1037</v>
      </c>
      <c r="B166" s="4" t="s">
        <v>1038</v>
      </c>
      <c r="C166" s="4" t="s">
        <v>1003</v>
      </c>
      <c r="D166" s="4" t="s">
        <v>1039</v>
      </c>
      <c r="E166" s="4"/>
      <c r="F166" s="4" t="s">
        <v>1040</v>
      </c>
      <c r="G166" s="4" t="s">
        <v>72</v>
      </c>
      <c r="H166" s="8" t="s">
        <v>14</v>
      </c>
      <c r="I166" s="4" t="str">
        <f>IF(Table1345[[#This Row],[Remark]]="*","Failed","Passed")</f>
        <v>Failed</v>
      </c>
    </row>
    <row r="167" spans="1:9" ht="43.2" x14ac:dyDescent="0.3">
      <c r="A167" s="5" t="s">
        <v>1041</v>
      </c>
      <c r="B167" s="4" t="s">
        <v>1042</v>
      </c>
      <c r="C167" s="4" t="s">
        <v>1003</v>
      </c>
      <c r="D167" s="4" t="s">
        <v>573</v>
      </c>
      <c r="E167" s="4"/>
      <c r="F167" s="4" t="s">
        <v>1043</v>
      </c>
      <c r="G167" s="4" t="s">
        <v>72</v>
      </c>
      <c r="H167" s="8" t="s">
        <v>14</v>
      </c>
      <c r="I167" s="4" t="str">
        <f>IF(Table1345[[#This Row],[Remark]]="*","Failed","Passed")</f>
        <v>Failed</v>
      </c>
    </row>
    <row r="168" spans="1:9" ht="43.2" x14ac:dyDescent="0.3">
      <c r="A168" s="5" t="s">
        <v>1044</v>
      </c>
      <c r="B168" s="4" t="s">
        <v>1045</v>
      </c>
      <c r="C168" s="4" t="s">
        <v>1003</v>
      </c>
      <c r="D168" s="4" t="s">
        <v>573</v>
      </c>
      <c r="E168" s="4"/>
      <c r="F168" s="4" t="s">
        <v>1043</v>
      </c>
      <c r="G168" s="4" t="s">
        <v>72</v>
      </c>
      <c r="H168" s="8" t="s">
        <v>14</v>
      </c>
      <c r="I168" s="4" t="str">
        <f>IF(Table1345[[#This Row],[Remark]]="*","Failed","Passed")</f>
        <v>Failed</v>
      </c>
    </row>
    <row r="169" spans="1:9" ht="43.2" x14ac:dyDescent="0.3">
      <c r="A169" s="5" t="s">
        <v>1046</v>
      </c>
      <c r="B169" s="4" t="s">
        <v>1047</v>
      </c>
      <c r="C169" s="4" t="s">
        <v>1003</v>
      </c>
      <c r="D169" s="4" t="s">
        <v>573</v>
      </c>
      <c r="E169" s="4"/>
      <c r="F169" s="4" t="s">
        <v>1043</v>
      </c>
      <c r="G169" s="4" t="s">
        <v>72</v>
      </c>
      <c r="H169" s="8" t="s">
        <v>14</v>
      </c>
      <c r="I169" s="4" t="str">
        <f>IF(Table1345[[#This Row],[Remark]]="*","Failed","Passed")</f>
        <v>Failed</v>
      </c>
    </row>
    <row r="170" spans="1:9" ht="43.2" x14ac:dyDescent="0.3">
      <c r="A170" s="5" t="s">
        <v>1048</v>
      </c>
      <c r="B170" s="4" t="s">
        <v>1049</v>
      </c>
      <c r="C170" s="4" t="s">
        <v>1003</v>
      </c>
      <c r="D170" s="4" t="s">
        <v>1050</v>
      </c>
      <c r="E170" s="4"/>
      <c r="F170" s="4" t="s">
        <v>628</v>
      </c>
      <c r="G170" s="4" t="s">
        <v>628</v>
      </c>
      <c r="H170" s="8"/>
      <c r="I170" s="4" t="str">
        <f>IF(Table1345[[#This Row],[Remark]]="*","Failed","Passed")</f>
        <v>Passed</v>
      </c>
    </row>
    <row r="171" spans="1:9" ht="43.2" x14ac:dyDescent="0.3">
      <c r="A171" s="5" t="s">
        <v>1051</v>
      </c>
      <c r="B171" s="4" t="s">
        <v>1052</v>
      </c>
      <c r="C171" s="4" t="s">
        <v>1003</v>
      </c>
      <c r="D171" s="4" t="s">
        <v>1053</v>
      </c>
      <c r="E171" s="4"/>
      <c r="F171" s="4" t="s">
        <v>628</v>
      </c>
      <c r="G171" s="4" t="s">
        <v>628</v>
      </c>
      <c r="H171" s="8"/>
      <c r="I171" s="4" t="str">
        <f>IF(Table1345[[#This Row],[Remark]]="*","Failed","Passed")</f>
        <v>Passed</v>
      </c>
    </row>
    <row r="172" spans="1:9" ht="43.2" x14ac:dyDescent="0.3">
      <c r="A172" s="5" t="s">
        <v>1054</v>
      </c>
      <c r="B172" s="4" t="s">
        <v>1055</v>
      </c>
      <c r="C172" s="4" t="s">
        <v>1003</v>
      </c>
      <c r="D172" s="4" t="s">
        <v>1056</v>
      </c>
      <c r="E172" s="4"/>
      <c r="F172" s="4" t="s">
        <v>628</v>
      </c>
      <c r="G172" s="4" t="s">
        <v>628</v>
      </c>
      <c r="H172" s="8"/>
      <c r="I172" s="4" t="str">
        <f>IF(Table1345[[#This Row],[Remark]]="*","Failed","Passed")</f>
        <v>Passed</v>
      </c>
    </row>
    <row r="173" spans="1:9" ht="43.2" x14ac:dyDescent="0.3">
      <c r="A173" s="5" t="s">
        <v>1057</v>
      </c>
      <c r="B173" s="4" t="s">
        <v>1058</v>
      </c>
      <c r="C173" s="4" t="s">
        <v>1003</v>
      </c>
      <c r="D173" s="4" t="s">
        <v>1059</v>
      </c>
      <c r="E173" s="4"/>
      <c r="F173" s="4" t="s">
        <v>628</v>
      </c>
      <c r="G173" s="4" t="s">
        <v>628</v>
      </c>
      <c r="H173" s="8"/>
      <c r="I173" s="4" t="str">
        <f>IF(Table1345[[#This Row],[Remark]]="*","Failed","Passed")</f>
        <v>Passed</v>
      </c>
    </row>
    <row r="174" spans="1:9" ht="43.2" x14ac:dyDescent="0.3">
      <c r="A174" s="5" t="s">
        <v>1060</v>
      </c>
      <c r="B174" s="4" t="s">
        <v>1061</v>
      </c>
      <c r="C174" s="4" t="s">
        <v>1003</v>
      </c>
      <c r="D174" s="4" t="s">
        <v>1062</v>
      </c>
      <c r="E174" s="4"/>
      <c r="F174" s="4" t="s">
        <v>628</v>
      </c>
      <c r="G174" s="4" t="s">
        <v>628</v>
      </c>
      <c r="H174" s="8"/>
      <c r="I174" s="4" t="str">
        <f>IF(Table1345[[#This Row],[Remark]]="*","Failed","Passed")</f>
        <v>Passed</v>
      </c>
    </row>
    <row r="175" spans="1:9" ht="43.2" x14ac:dyDescent="0.3">
      <c r="A175" s="5" t="s">
        <v>1063</v>
      </c>
      <c r="B175" s="4" t="s">
        <v>1064</v>
      </c>
      <c r="C175" s="4" t="s">
        <v>1003</v>
      </c>
      <c r="D175" s="4"/>
      <c r="E175" s="4"/>
      <c r="F175" s="4" t="s">
        <v>1065</v>
      </c>
      <c r="G175" s="4" t="s">
        <v>1065</v>
      </c>
      <c r="H175" s="8"/>
      <c r="I175" s="4" t="str">
        <f>IF(Table1345[[#This Row],[Remark]]="*","Failed","Passed")</f>
        <v>Passed</v>
      </c>
    </row>
    <row r="176" spans="1:9" ht="43.2" x14ac:dyDescent="0.3">
      <c r="A176" s="5" t="s">
        <v>1066</v>
      </c>
      <c r="B176" s="4" t="s">
        <v>1067</v>
      </c>
      <c r="C176" s="4" t="s">
        <v>1003</v>
      </c>
      <c r="D176" s="4" t="s">
        <v>721</v>
      </c>
      <c r="E176" s="4"/>
      <c r="F176" s="4" t="s">
        <v>1068</v>
      </c>
      <c r="G176" s="4" t="s">
        <v>1068</v>
      </c>
      <c r="H176" s="8"/>
      <c r="I176" s="4" t="str">
        <f>IF(Table1345[[#This Row],[Remark]]="*","Failed","Passed")</f>
        <v>Passed</v>
      </c>
    </row>
    <row r="177" spans="1:9" ht="43.2" x14ac:dyDescent="0.3">
      <c r="A177" s="5" t="s">
        <v>1069</v>
      </c>
      <c r="B177" s="4" t="s">
        <v>724</v>
      </c>
      <c r="C177" s="4" t="s">
        <v>1003</v>
      </c>
      <c r="D177" s="4" t="s">
        <v>725</v>
      </c>
      <c r="E177" s="4"/>
      <c r="F177" s="4" t="s">
        <v>1070</v>
      </c>
      <c r="G177" s="4" t="s">
        <v>1071</v>
      </c>
      <c r="H177" s="8" t="s">
        <v>14</v>
      </c>
      <c r="I177" s="4" t="str">
        <f>IF(Table1345[[#This Row],[Remark]]="*","Failed","Passed")</f>
        <v>Failed</v>
      </c>
    </row>
    <row r="178" spans="1:9" x14ac:dyDescent="0.3">
      <c r="A178" s="5" t="s">
        <v>1072</v>
      </c>
      <c r="B178" s="4"/>
      <c r="C178" s="4"/>
      <c r="D178" s="4"/>
      <c r="E178" s="4"/>
      <c r="F178" s="4"/>
      <c r="G178" s="4"/>
      <c r="H178" s="8">
        <f>COUNTIF(H153:H177,"*")</f>
        <v>5</v>
      </c>
      <c r="I178" s="4"/>
    </row>
    <row r="179" spans="1:9" x14ac:dyDescent="0.3">
      <c r="A179" s="5" t="s">
        <v>1073</v>
      </c>
      <c r="D179" s="4"/>
      <c r="E179" s="4"/>
      <c r="F179" s="4"/>
      <c r="G179" s="4"/>
      <c r="H179" s="8"/>
      <c r="I179" s="4"/>
    </row>
    <row r="180" spans="1:9" x14ac:dyDescent="0.3">
      <c r="A180" s="5" t="s">
        <v>1074</v>
      </c>
      <c r="D180" s="4"/>
      <c r="E180" s="4"/>
      <c r="F180" s="4"/>
      <c r="G180" s="4"/>
      <c r="H180" s="8"/>
      <c r="I180" s="4"/>
    </row>
    <row r="181" spans="1:9" x14ac:dyDescent="0.3">
      <c r="A181" s="5" t="s">
        <v>1075</v>
      </c>
      <c r="D181" s="4"/>
      <c r="E181" s="4"/>
      <c r="F181" s="4"/>
      <c r="G181" s="4"/>
      <c r="H181" s="8"/>
      <c r="I181" s="4"/>
    </row>
    <row r="182" spans="1:9" x14ac:dyDescent="0.3">
      <c r="A182" s="5" t="s">
        <v>1076</v>
      </c>
      <c r="D182" s="4"/>
      <c r="E182" s="4"/>
      <c r="F182" s="4"/>
      <c r="G182" s="4"/>
      <c r="H182" s="8"/>
      <c r="I182" s="4"/>
    </row>
    <row r="183" spans="1:9" x14ac:dyDescent="0.3">
      <c r="A183" s="5" t="s">
        <v>1077</v>
      </c>
      <c r="D183" s="4"/>
      <c r="E183" s="4"/>
      <c r="F183" s="4"/>
      <c r="G183" s="4"/>
      <c r="H183" s="8"/>
      <c r="I183" s="4"/>
    </row>
    <row r="184" spans="1:9" x14ac:dyDescent="0.3">
      <c r="A184" s="5" t="s">
        <v>1078</v>
      </c>
      <c r="D184" s="4"/>
      <c r="E184" s="4"/>
      <c r="F184" s="4"/>
      <c r="G184" s="4"/>
      <c r="H184" s="8"/>
      <c r="I184" s="4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178E-8303-4450-BC33-DBCDD832B5D9}">
  <dimension ref="A1:XFD138"/>
  <sheetViews>
    <sheetView tabSelected="1" workbookViewId="0"/>
  </sheetViews>
  <sheetFormatPr defaultRowHeight="14.4" x14ac:dyDescent="0.3"/>
  <cols>
    <col min="1" max="1" width="10.109375" customWidth="1"/>
    <col min="2" max="2" width="19.33203125" bestFit="1" customWidth="1"/>
    <col min="3" max="3" width="30.33203125" bestFit="1" customWidth="1"/>
    <col min="4" max="4" width="24.109375" bestFit="1" customWidth="1"/>
    <col min="5" max="5" width="10.6640625" bestFit="1" customWidth="1"/>
    <col min="6" max="7" width="22.88671875" customWidth="1"/>
    <col min="8" max="8" width="0" hidden="1" customWidth="1"/>
    <col min="9" max="9" width="12.5546875" bestFit="1" customWidth="1"/>
  </cols>
  <sheetData>
    <row r="1" spans="1:9" s="1" customFormat="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1" t="s">
        <v>1439</v>
      </c>
    </row>
    <row r="2" spans="1:9" ht="15.6" x14ac:dyDescent="0.3">
      <c r="A2" s="2" t="s">
        <v>1079</v>
      </c>
      <c r="B2" s="3"/>
      <c r="C2" s="3"/>
      <c r="D2" s="3"/>
      <c r="E2" s="3"/>
      <c r="F2" s="3"/>
      <c r="G2" s="3"/>
      <c r="H2" s="7"/>
      <c r="I2" s="7"/>
    </row>
    <row r="3" spans="1:9" ht="28.8" x14ac:dyDescent="0.3">
      <c r="A3" s="5" t="s">
        <v>1080</v>
      </c>
      <c r="B3" s="4" t="s">
        <v>1081</v>
      </c>
      <c r="C3" s="4" t="s">
        <v>1082</v>
      </c>
      <c r="F3" s="4" t="s">
        <v>1083</v>
      </c>
      <c r="G3" s="4" t="s">
        <v>1083</v>
      </c>
      <c r="I3" s="4" t="str">
        <f>IF(Table1347[[#This Row],[Remark]]="*","Failed","Passed")</f>
        <v>Passed</v>
      </c>
    </row>
    <row r="4" spans="1:9" ht="43.2" x14ac:dyDescent="0.3">
      <c r="A4" s="5" t="s">
        <v>1084</v>
      </c>
      <c r="B4" s="4" t="s">
        <v>1085</v>
      </c>
      <c r="C4" s="4" t="s">
        <v>1082</v>
      </c>
      <c r="D4" s="4"/>
      <c r="E4" s="4"/>
      <c r="F4" s="4" t="s">
        <v>22</v>
      </c>
      <c r="G4" s="4" t="s">
        <v>22</v>
      </c>
      <c r="H4" s="8"/>
      <c r="I4" s="4" t="str">
        <f>IF(Table1347[[#This Row],[Remark]]="*","Failed","Passed")</f>
        <v>Passed</v>
      </c>
    </row>
    <row r="5" spans="1:9" ht="28.8" x14ac:dyDescent="0.3">
      <c r="A5" s="5" t="s">
        <v>1086</v>
      </c>
      <c r="B5" s="4" t="s">
        <v>1087</v>
      </c>
      <c r="C5" s="4" t="s">
        <v>1082</v>
      </c>
      <c r="D5" s="4"/>
      <c r="E5" s="4"/>
      <c r="F5" s="4" t="s">
        <v>1088</v>
      </c>
      <c r="G5" s="4" t="s">
        <v>1088</v>
      </c>
      <c r="H5" s="8"/>
      <c r="I5" s="4" t="str">
        <f>IF(Table1347[[#This Row],[Remark]]="*","Failed","Passed")</f>
        <v>Passed</v>
      </c>
    </row>
    <row r="6" spans="1:9" ht="28.8" x14ac:dyDescent="0.3">
      <c r="A6" s="5" t="s">
        <v>1089</v>
      </c>
      <c r="B6" s="4" t="s">
        <v>1090</v>
      </c>
      <c r="C6" s="4" t="s">
        <v>1082</v>
      </c>
      <c r="D6" s="4"/>
      <c r="E6" s="4"/>
      <c r="F6" s="4" t="s">
        <v>1091</v>
      </c>
      <c r="G6" s="4" t="s">
        <v>1091</v>
      </c>
      <c r="H6" s="8"/>
      <c r="I6" s="4" t="str">
        <f>IF(Table1347[[#This Row],[Remark]]="*","Failed","Passed")</f>
        <v>Passed</v>
      </c>
    </row>
    <row r="7" spans="1:9" ht="28.8" x14ac:dyDescent="0.3">
      <c r="A7" s="5" t="s">
        <v>1092</v>
      </c>
      <c r="B7" s="4" t="s">
        <v>1093</v>
      </c>
      <c r="C7" s="4" t="s">
        <v>1082</v>
      </c>
      <c r="D7" s="4"/>
      <c r="E7" s="4"/>
      <c r="F7" s="4" t="s">
        <v>94</v>
      </c>
      <c r="G7" s="4" t="s">
        <v>94</v>
      </c>
      <c r="H7" s="8"/>
      <c r="I7" s="4" t="str">
        <f>IF(Table1347[[#This Row],[Remark]]="*","Failed","Passed")</f>
        <v>Passed</v>
      </c>
    </row>
    <row r="8" spans="1:9" ht="28.8" x14ac:dyDescent="0.3">
      <c r="A8" s="5" t="s">
        <v>1094</v>
      </c>
      <c r="B8" s="4" t="s">
        <v>1095</v>
      </c>
      <c r="C8" s="4" t="s">
        <v>1082</v>
      </c>
      <c r="D8" s="4"/>
      <c r="E8" s="4"/>
      <c r="F8" s="4" t="s">
        <v>1096</v>
      </c>
      <c r="G8" s="4" t="s">
        <v>1097</v>
      </c>
      <c r="H8" s="8" t="s">
        <v>14</v>
      </c>
      <c r="I8" s="4" t="str">
        <f>IF(Table1347[[#This Row],[Remark]]="*","Failed","Passed")</f>
        <v>Failed</v>
      </c>
    </row>
    <row r="9" spans="1:9" ht="28.8" x14ac:dyDescent="0.3">
      <c r="A9" s="5" t="s">
        <v>1098</v>
      </c>
      <c r="B9" s="4" t="s">
        <v>1099</v>
      </c>
      <c r="C9" s="4" t="s">
        <v>1082</v>
      </c>
      <c r="D9" s="4"/>
      <c r="E9" s="4"/>
      <c r="F9" s="4" t="s">
        <v>94</v>
      </c>
      <c r="G9" s="4" t="s">
        <v>94</v>
      </c>
      <c r="H9" s="8"/>
      <c r="I9" s="4" t="str">
        <f>IF(Table1347[[#This Row],[Remark]]="*","Failed","Passed")</f>
        <v>Passed</v>
      </c>
    </row>
    <row r="10" spans="1:9" ht="28.8" x14ac:dyDescent="0.3">
      <c r="A10" s="5" t="s">
        <v>1100</v>
      </c>
      <c r="B10" s="4" t="s">
        <v>1101</v>
      </c>
      <c r="C10" s="4" t="s">
        <v>1082</v>
      </c>
      <c r="D10" s="4"/>
      <c r="E10" s="4"/>
      <c r="F10" s="4" t="s">
        <v>94</v>
      </c>
      <c r="G10" s="4" t="s">
        <v>94</v>
      </c>
      <c r="H10" s="8"/>
      <c r="I10" s="4" t="str">
        <f>IF(Table1347[[#This Row],[Remark]]="*","Failed","Passed")</f>
        <v>Passed</v>
      </c>
    </row>
    <row r="11" spans="1:9" ht="28.8" x14ac:dyDescent="0.3">
      <c r="A11" s="5" t="s">
        <v>1102</v>
      </c>
      <c r="B11" s="4" t="s">
        <v>1103</v>
      </c>
      <c r="C11" s="4" t="s">
        <v>1082</v>
      </c>
      <c r="D11" s="4"/>
      <c r="E11" s="4"/>
      <c r="F11" s="4" t="s">
        <v>94</v>
      </c>
      <c r="G11" s="4" t="s">
        <v>94</v>
      </c>
      <c r="H11" s="8"/>
      <c r="I11" s="4" t="str">
        <f>IF(Table1347[[#This Row],[Remark]]="*","Failed","Passed")</f>
        <v>Passed</v>
      </c>
    </row>
    <row r="12" spans="1:9" ht="28.8" x14ac:dyDescent="0.3">
      <c r="A12" s="5" t="s">
        <v>1104</v>
      </c>
      <c r="B12" s="4" t="s">
        <v>1105</v>
      </c>
      <c r="C12" s="4" t="s">
        <v>1082</v>
      </c>
      <c r="D12" s="4"/>
      <c r="E12" s="4"/>
      <c r="F12" s="4" t="s">
        <v>94</v>
      </c>
      <c r="G12" s="4" t="s">
        <v>94</v>
      </c>
      <c r="H12" s="8"/>
      <c r="I12" s="4" t="str">
        <f>IF(Table1347[[#This Row],[Remark]]="*","Failed","Passed")</f>
        <v>Passed</v>
      </c>
    </row>
    <row r="13" spans="1:9" ht="28.8" x14ac:dyDescent="0.3">
      <c r="A13" s="5" t="s">
        <v>1106</v>
      </c>
      <c r="B13" s="4" t="s">
        <v>1107</v>
      </c>
      <c r="C13" s="4" t="s">
        <v>1082</v>
      </c>
      <c r="D13" s="4"/>
      <c r="E13" s="4"/>
      <c r="F13" s="4" t="s">
        <v>94</v>
      </c>
      <c r="G13" s="4" t="s">
        <v>94</v>
      </c>
      <c r="H13" s="8"/>
      <c r="I13" s="4" t="str">
        <f>IF(Table1347[[#This Row],[Remark]]="*","Failed","Passed")</f>
        <v>Passed</v>
      </c>
    </row>
    <row r="14" spans="1:9" ht="28.8" x14ac:dyDescent="0.3">
      <c r="A14" s="5" t="s">
        <v>1108</v>
      </c>
      <c r="B14" s="4" t="s">
        <v>1109</v>
      </c>
      <c r="C14" s="4" t="s">
        <v>1082</v>
      </c>
      <c r="D14" s="4"/>
      <c r="E14" s="4"/>
      <c r="F14" s="4" t="s">
        <v>94</v>
      </c>
      <c r="G14" s="4" t="s">
        <v>94</v>
      </c>
      <c r="H14" s="8"/>
      <c r="I14" s="4" t="str">
        <f>IF(Table1347[[#This Row],[Remark]]="*","Failed","Passed")</f>
        <v>Passed</v>
      </c>
    </row>
    <row r="15" spans="1:9" ht="28.8" x14ac:dyDescent="0.3">
      <c r="A15" s="5" t="s">
        <v>1110</v>
      </c>
      <c r="B15" s="4" t="s">
        <v>1111</v>
      </c>
      <c r="C15" s="4" t="s">
        <v>1082</v>
      </c>
      <c r="D15" s="4"/>
      <c r="E15" s="4"/>
      <c r="F15" s="4" t="s">
        <v>22</v>
      </c>
      <c r="G15" s="4" t="s">
        <v>1112</v>
      </c>
      <c r="H15" s="8" t="s">
        <v>14</v>
      </c>
      <c r="I15" s="4" t="str">
        <f>IF(Table1347[[#This Row],[Remark]]="*","Failed","Passed")</f>
        <v>Failed</v>
      </c>
    </row>
    <row r="16" spans="1:9" ht="28.8" x14ac:dyDescent="0.3">
      <c r="A16" s="5" t="s">
        <v>1113</v>
      </c>
      <c r="B16" s="4" t="s">
        <v>1114</v>
      </c>
      <c r="C16" s="4" t="s">
        <v>1082</v>
      </c>
      <c r="D16" s="4"/>
      <c r="E16" s="4"/>
      <c r="F16" s="4" t="s">
        <v>1115</v>
      </c>
      <c r="G16" s="4" t="s">
        <v>1116</v>
      </c>
      <c r="H16" s="8" t="s">
        <v>14</v>
      </c>
      <c r="I16" s="4" t="str">
        <f>IF(Table1347[[#This Row],[Remark]]="*","Failed","Passed")</f>
        <v>Failed</v>
      </c>
    </row>
    <row r="17" spans="1:9" ht="28.8" x14ac:dyDescent="0.3">
      <c r="A17" s="5" t="s">
        <v>1117</v>
      </c>
      <c r="B17" s="4" t="s">
        <v>1118</v>
      </c>
      <c r="C17" s="4" t="s">
        <v>1082</v>
      </c>
      <c r="D17" s="4"/>
      <c r="E17" s="4"/>
      <c r="F17" s="4" t="s">
        <v>97</v>
      </c>
      <c r="G17" s="4" t="s">
        <v>54</v>
      </c>
      <c r="H17" s="8" t="s">
        <v>14</v>
      </c>
      <c r="I17" s="4" t="str">
        <f>IF(Table1347[[#This Row],[Remark]]="*","Failed","Passed")</f>
        <v>Failed</v>
      </c>
    </row>
    <row r="18" spans="1:9" ht="28.8" x14ac:dyDescent="0.3">
      <c r="A18" s="5" t="s">
        <v>1119</v>
      </c>
      <c r="B18" s="4" t="s">
        <v>1120</v>
      </c>
      <c r="C18" s="4" t="s">
        <v>1082</v>
      </c>
      <c r="D18" s="4"/>
      <c r="E18" s="4"/>
      <c r="F18" s="4" t="s">
        <v>97</v>
      </c>
      <c r="G18" s="4" t="s">
        <v>54</v>
      </c>
      <c r="H18" s="8" t="s">
        <v>14</v>
      </c>
      <c r="I18" s="4" t="str">
        <f>IF(Table1347[[#This Row],[Remark]]="*","Failed","Passed")</f>
        <v>Failed</v>
      </c>
    </row>
    <row r="19" spans="1:9" ht="28.8" x14ac:dyDescent="0.3">
      <c r="A19" s="5" t="s">
        <v>1121</v>
      </c>
      <c r="B19" s="4" t="s">
        <v>1122</v>
      </c>
      <c r="C19" s="4" t="s">
        <v>1082</v>
      </c>
      <c r="D19" s="4"/>
      <c r="E19" s="4"/>
      <c r="F19" s="4" t="s">
        <v>97</v>
      </c>
      <c r="G19" s="4" t="s">
        <v>54</v>
      </c>
      <c r="H19" s="8" t="s">
        <v>14</v>
      </c>
      <c r="I19" s="4" t="str">
        <f>IF(Table1347[[#This Row],[Remark]]="*","Failed","Passed")</f>
        <v>Failed</v>
      </c>
    </row>
    <row r="20" spans="1:9" ht="28.8" x14ac:dyDescent="0.3">
      <c r="A20" s="5" t="s">
        <v>1123</v>
      </c>
      <c r="B20" s="4" t="s">
        <v>1124</v>
      </c>
      <c r="C20" s="4" t="s">
        <v>1082</v>
      </c>
      <c r="D20" s="4"/>
      <c r="E20" s="4"/>
      <c r="F20" s="4" t="s">
        <v>97</v>
      </c>
      <c r="G20" s="4" t="s">
        <v>54</v>
      </c>
      <c r="H20" s="8" t="s">
        <v>14</v>
      </c>
      <c r="I20" s="4" t="str">
        <f>IF(Table1347[[#This Row],[Remark]]="*","Failed","Passed")</f>
        <v>Failed</v>
      </c>
    </row>
    <row r="21" spans="1:9" ht="28.8" x14ac:dyDescent="0.3">
      <c r="A21" s="5" t="s">
        <v>1125</v>
      </c>
      <c r="B21" s="4" t="s">
        <v>1126</v>
      </c>
      <c r="C21" s="4" t="s">
        <v>1082</v>
      </c>
      <c r="D21" s="4"/>
      <c r="E21" s="4"/>
      <c r="F21" s="4" t="s">
        <v>97</v>
      </c>
      <c r="G21" s="4" t="s">
        <v>54</v>
      </c>
      <c r="H21" s="8" t="s">
        <v>14</v>
      </c>
      <c r="I21" s="4" t="str">
        <f>IF(Table1347[[#This Row],[Remark]]="*","Failed","Passed")</f>
        <v>Failed</v>
      </c>
    </row>
    <row r="22" spans="1:9" ht="28.8" x14ac:dyDescent="0.3">
      <c r="A22" s="5" t="s">
        <v>1127</v>
      </c>
      <c r="B22" s="4" t="s">
        <v>1128</v>
      </c>
      <c r="C22" s="4" t="s">
        <v>1082</v>
      </c>
      <c r="D22" s="4"/>
      <c r="E22" s="4"/>
      <c r="F22" s="4" t="s">
        <v>97</v>
      </c>
      <c r="G22" s="4" t="s">
        <v>54</v>
      </c>
      <c r="H22" s="8" t="s">
        <v>14</v>
      </c>
      <c r="I22" s="4" t="str">
        <f>IF(Table1347[[#This Row],[Remark]]="*","Failed","Passed")</f>
        <v>Failed</v>
      </c>
    </row>
    <row r="23" spans="1:9" ht="43.2" x14ac:dyDescent="0.3">
      <c r="A23" s="5" t="s">
        <v>1129</v>
      </c>
      <c r="B23" s="4" t="s">
        <v>1130</v>
      </c>
      <c r="C23" s="4" t="s">
        <v>1082</v>
      </c>
      <c r="D23" s="4" t="s">
        <v>1131</v>
      </c>
      <c r="E23" s="4"/>
      <c r="F23" s="4" t="s">
        <v>276</v>
      </c>
      <c r="G23" s="4" t="s">
        <v>276</v>
      </c>
      <c r="H23" s="8"/>
      <c r="I23" s="4" t="str">
        <f>IF(Table1347[[#This Row],[Remark]]="*","Failed","Passed")</f>
        <v>Passed</v>
      </c>
    </row>
    <row r="24" spans="1:9" ht="43.2" x14ac:dyDescent="0.3">
      <c r="A24" s="5" t="s">
        <v>1132</v>
      </c>
      <c r="B24" s="4" t="s">
        <v>1130</v>
      </c>
      <c r="C24" s="4" t="s">
        <v>1082</v>
      </c>
      <c r="D24" s="4" t="s">
        <v>1133</v>
      </c>
      <c r="E24" s="4"/>
      <c r="F24" s="4" t="s">
        <v>1134</v>
      </c>
      <c r="G24" s="4" t="s">
        <v>1134</v>
      </c>
      <c r="H24" s="8"/>
      <c r="I24" s="4" t="str">
        <f>IF(Table1347[[#This Row],[Remark]]="*","Failed","Passed")</f>
        <v>Passed</v>
      </c>
    </row>
    <row r="25" spans="1:9" ht="43.2" x14ac:dyDescent="0.3">
      <c r="A25" s="5" t="s">
        <v>1135</v>
      </c>
      <c r="B25" s="4" t="s">
        <v>1130</v>
      </c>
      <c r="C25" s="4" t="s">
        <v>1082</v>
      </c>
      <c r="D25" s="4" t="s">
        <v>1136</v>
      </c>
      <c r="E25" s="4"/>
      <c r="F25" s="4" t="s">
        <v>1137</v>
      </c>
      <c r="G25" s="4" t="s">
        <v>72</v>
      </c>
      <c r="H25" s="8" t="s">
        <v>14</v>
      </c>
      <c r="I25" s="4" t="str">
        <f>IF(Table1347[[#This Row],[Remark]]="*","Failed","Passed")</f>
        <v>Failed</v>
      </c>
    </row>
    <row r="26" spans="1:9" ht="57.6" x14ac:dyDescent="0.3">
      <c r="A26" s="5" t="s">
        <v>1138</v>
      </c>
      <c r="B26" s="4" t="s">
        <v>1130</v>
      </c>
      <c r="C26" s="4" t="s">
        <v>1082</v>
      </c>
      <c r="D26" s="4" t="s">
        <v>1139</v>
      </c>
      <c r="E26" s="4"/>
      <c r="F26" s="4" t="s">
        <v>1140</v>
      </c>
      <c r="G26" s="4" t="s">
        <v>72</v>
      </c>
      <c r="H26" s="8" t="s">
        <v>14</v>
      </c>
      <c r="I26" s="4" t="str">
        <f>IF(Table1347[[#This Row],[Remark]]="*","Failed","Passed")</f>
        <v>Failed</v>
      </c>
    </row>
    <row r="27" spans="1:9" ht="57.6" x14ac:dyDescent="0.3">
      <c r="A27" s="5" t="s">
        <v>1141</v>
      </c>
      <c r="B27" s="4" t="s">
        <v>1130</v>
      </c>
      <c r="C27" s="4" t="s">
        <v>1082</v>
      </c>
      <c r="D27" s="4" t="s">
        <v>1142</v>
      </c>
      <c r="E27" s="4"/>
      <c r="F27" s="4" t="s">
        <v>1143</v>
      </c>
      <c r="G27" s="4" t="s">
        <v>1143</v>
      </c>
      <c r="H27" s="8"/>
      <c r="I27" s="4" t="str">
        <f>IF(Table1347[[#This Row],[Remark]]="*","Failed","Passed")</f>
        <v>Passed</v>
      </c>
    </row>
    <row r="28" spans="1:9" ht="43.2" x14ac:dyDescent="0.3">
      <c r="A28" s="5" t="s">
        <v>1144</v>
      </c>
      <c r="B28" s="4" t="s">
        <v>1145</v>
      </c>
      <c r="C28" s="4" t="s">
        <v>1082</v>
      </c>
      <c r="D28" s="4" t="s">
        <v>1146</v>
      </c>
      <c r="E28" s="4" t="s">
        <v>1147</v>
      </c>
      <c r="F28" s="4" t="s">
        <v>1148</v>
      </c>
      <c r="G28" s="4" t="s">
        <v>72</v>
      </c>
      <c r="H28" s="8" t="s">
        <v>14</v>
      </c>
      <c r="I28" s="4" t="str">
        <f>IF(Table1347[[#This Row],[Remark]]="*","Failed","Passed")</f>
        <v>Failed</v>
      </c>
    </row>
    <row r="29" spans="1:9" ht="43.2" x14ac:dyDescent="0.3">
      <c r="A29" s="5" t="s">
        <v>1149</v>
      </c>
      <c r="B29" s="4" t="s">
        <v>1150</v>
      </c>
      <c r="C29" s="4" t="s">
        <v>1082</v>
      </c>
      <c r="D29" s="4" t="s">
        <v>1151</v>
      </c>
      <c r="E29" s="4">
        <v>-999999999</v>
      </c>
      <c r="F29" s="4" t="s">
        <v>1152</v>
      </c>
      <c r="G29" s="4" t="s">
        <v>72</v>
      </c>
      <c r="H29" s="8" t="s">
        <v>14</v>
      </c>
      <c r="I29" s="4" t="str">
        <f>IF(Table1347[[#This Row],[Remark]]="*","Failed","Passed")</f>
        <v>Failed</v>
      </c>
    </row>
    <row r="30" spans="1:9" ht="43.2" x14ac:dyDescent="0.3">
      <c r="A30" s="5" t="s">
        <v>1153</v>
      </c>
      <c r="B30" s="4" t="s">
        <v>1154</v>
      </c>
      <c r="C30" s="4" t="s">
        <v>1082</v>
      </c>
      <c r="D30" s="4" t="s">
        <v>1151</v>
      </c>
      <c r="E30" s="4">
        <v>-999999999</v>
      </c>
      <c r="F30" s="4" t="s">
        <v>1152</v>
      </c>
      <c r="G30" s="4" t="s">
        <v>72</v>
      </c>
      <c r="H30" s="8" t="s">
        <v>14</v>
      </c>
      <c r="I30" s="4" t="str">
        <f>IF(Table1347[[#This Row],[Remark]]="*","Failed","Passed")</f>
        <v>Failed</v>
      </c>
    </row>
    <row r="31" spans="1:9" ht="43.2" x14ac:dyDescent="0.3">
      <c r="A31" s="5" t="s">
        <v>1155</v>
      </c>
      <c r="B31" s="4" t="s">
        <v>1156</v>
      </c>
      <c r="C31" s="4" t="s">
        <v>1082</v>
      </c>
      <c r="D31" s="4" t="s">
        <v>1151</v>
      </c>
      <c r="E31" s="4">
        <v>-999999999</v>
      </c>
      <c r="F31" s="4" t="s">
        <v>1152</v>
      </c>
      <c r="G31" s="4" t="s">
        <v>1143</v>
      </c>
      <c r="H31" s="8" t="s">
        <v>14</v>
      </c>
      <c r="I31" s="4" t="str">
        <f>IF(Table1347[[#This Row],[Remark]]="*","Failed","Passed")</f>
        <v>Failed</v>
      </c>
    </row>
    <row r="32" spans="1:9" ht="43.2" x14ac:dyDescent="0.3">
      <c r="A32" s="5" t="s">
        <v>1157</v>
      </c>
      <c r="B32" s="4" t="s">
        <v>1158</v>
      </c>
      <c r="C32" s="4" t="s">
        <v>1082</v>
      </c>
      <c r="D32" s="4" t="s">
        <v>1151</v>
      </c>
      <c r="E32" s="4">
        <v>-999999999</v>
      </c>
      <c r="F32" s="4" t="s">
        <v>1152</v>
      </c>
      <c r="G32" s="4" t="s">
        <v>72</v>
      </c>
      <c r="H32" s="8" t="s">
        <v>14</v>
      </c>
      <c r="I32" s="4" t="str">
        <f>IF(Table1347[[#This Row],[Remark]]="*","Failed","Passed")</f>
        <v>Failed</v>
      </c>
    </row>
    <row r="33" spans="1:10" ht="43.2" x14ac:dyDescent="0.3">
      <c r="A33" s="5" t="s">
        <v>1159</v>
      </c>
      <c r="B33" s="4" t="s">
        <v>1160</v>
      </c>
      <c r="C33" s="4" t="s">
        <v>1082</v>
      </c>
      <c r="D33" s="4" t="s">
        <v>1161</v>
      </c>
      <c r="E33" s="4">
        <v>999999999</v>
      </c>
      <c r="F33" s="4" t="s">
        <v>1162</v>
      </c>
      <c r="G33" s="4" t="s">
        <v>1143</v>
      </c>
      <c r="H33" s="8" t="s">
        <v>14</v>
      </c>
      <c r="I33" s="4" t="str">
        <f>IF(Table1347[[#This Row],[Remark]]="*","Failed","Passed")</f>
        <v>Failed</v>
      </c>
    </row>
    <row r="34" spans="1:10" ht="43.2" x14ac:dyDescent="0.3">
      <c r="A34" s="5" t="s">
        <v>1163</v>
      </c>
      <c r="B34" s="4" t="s">
        <v>1164</v>
      </c>
      <c r="C34" s="4" t="s">
        <v>1082</v>
      </c>
      <c r="D34" s="4" t="s">
        <v>1161</v>
      </c>
      <c r="E34" s="4">
        <v>999999999</v>
      </c>
      <c r="F34" s="4" t="s">
        <v>1162</v>
      </c>
      <c r="G34" s="4" t="s">
        <v>1143</v>
      </c>
      <c r="H34" s="8" t="s">
        <v>14</v>
      </c>
      <c r="I34" s="4" t="str">
        <f>IF(Table1347[[#This Row],[Remark]]="*","Failed","Passed")</f>
        <v>Failed</v>
      </c>
    </row>
    <row r="35" spans="1:10" ht="43.2" x14ac:dyDescent="0.3">
      <c r="A35" s="5" t="s">
        <v>1165</v>
      </c>
      <c r="B35" s="4" t="s">
        <v>1166</v>
      </c>
      <c r="C35" s="4" t="s">
        <v>1082</v>
      </c>
      <c r="D35" s="4" t="s">
        <v>1161</v>
      </c>
      <c r="E35" s="4">
        <v>999999999</v>
      </c>
      <c r="F35" s="4" t="s">
        <v>1162</v>
      </c>
      <c r="G35" s="4" t="s">
        <v>1143</v>
      </c>
      <c r="H35" s="8" t="s">
        <v>14</v>
      </c>
      <c r="I35" s="4" t="str">
        <f>IF(Table1347[[#This Row],[Remark]]="*","Failed","Passed")</f>
        <v>Failed</v>
      </c>
    </row>
    <row r="36" spans="1:10" ht="43.2" x14ac:dyDescent="0.3">
      <c r="A36" s="5" t="s">
        <v>1167</v>
      </c>
      <c r="B36" s="4" t="s">
        <v>1168</v>
      </c>
      <c r="C36" s="4" t="s">
        <v>1082</v>
      </c>
      <c r="D36" s="4" t="s">
        <v>1161</v>
      </c>
      <c r="E36" s="4">
        <v>999999999</v>
      </c>
      <c r="F36" s="4" t="s">
        <v>1162</v>
      </c>
      <c r="G36" s="4" t="s">
        <v>1143</v>
      </c>
      <c r="H36" s="8" t="s">
        <v>14</v>
      </c>
      <c r="I36" s="4" t="str">
        <f>IF(Table1347[[#This Row],[Remark]]="*","Failed","Passed")</f>
        <v>Failed</v>
      </c>
    </row>
    <row r="37" spans="1:10" ht="57.6" x14ac:dyDescent="0.3">
      <c r="A37" s="5" t="s">
        <v>1169</v>
      </c>
      <c r="B37" s="4" t="s">
        <v>1170</v>
      </c>
      <c r="C37" s="4" t="s">
        <v>1082</v>
      </c>
      <c r="D37" s="4" t="s">
        <v>1171</v>
      </c>
      <c r="E37" s="4" t="s">
        <v>1172</v>
      </c>
      <c r="F37" s="4" t="s">
        <v>1143</v>
      </c>
      <c r="G37" s="4" t="s">
        <v>1143</v>
      </c>
      <c r="H37" s="8"/>
      <c r="I37" s="4" t="str">
        <f>IF(Table1347[[#This Row],[Remark]]="*","Failed","Passed")</f>
        <v>Passed</v>
      </c>
    </row>
    <row r="38" spans="1:10" ht="43.2" x14ac:dyDescent="0.3">
      <c r="A38" s="5" t="s">
        <v>1173</v>
      </c>
      <c r="B38" s="4" t="s">
        <v>1067</v>
      </c>
      <c r="C38" s="4" t="s">
        <v>1082</v>
      </c>
      <c r="D38" s="4"/>
      <c r="E38" s="4"/>
      <c r="F38" s="4" t="s">
        <v>1068</v>
      </c>
      <c r="G38" s="4" t="s">
        <v>1068</v>
      </c>
      <c r="H38" s="8"/>
      <c r="I38" s="4" t="str">
        <f>IF(Table1347[[#This Row],[Remark]]="*","Failed","Passed")</f>
        <v>Passed</v>
      </c>
    </row>
    <row r="39" spans="1:10" ht="43.2" x14ac:dyDescent="0.3">
      <c r="A39" s="5" t="s">
        <v>1174</v>
      </c>
      <c r="B39" s="4" t="s">
        <v>724</v>
      </c>
      <c r="C39" s="4" t="s">
        <v>1082</v>
      </c>
      <c r="D39" s="4"/>
      <c r="E39" s="4"/>
      <c r="F39" s="4" t="s">
        <v>1070</v>
      </c>
      <c r="G39" s="4" t="s">
        <v>1071</v>
      </c>
      <c r="H39" s="8" t="s">
        <v>14</v>
      </c>
      <c r="I39" s="4" t="str">
        <f>IF(Table1347[[#This Row],[Remark]]="*","Failed","Passed")</f>
        <v>Failed</v>
      </c>
      <c r="J39">
        <f>COUNTIF(H3:H39,"*")</f>
        <v>21</v>
      </c>
    </row>
    <row r="40" spans="1:10" x14ac:dyDescent="0.3">
      <c r="A40" s="9" t="s">
        <v>0</v>
      </c>
      <c r="B40" s="9" t="s">
        <v>1</v>
      </c>
      <c r="C40" s="9" t="s">
        <v>2</v>
      </c>
      <c r="D40" s="9" t="s">
        <v>3</v>
      </c>
      <c r="E40" s="9" t="s">
        <v>4</v>
      </c>
      <c r="F40" s="9" t="s">
        <v>5</v>
      </c>
      <c r="G40" s="9" t="s">
        <v>6</v>
      </c>
      <c r="H40" s="10" t="s">
        <v>7</v>
      </c>
      <c r="I40" s="10" t="s">
        <v>1439</v>
      </c>
    </row>
    <row r="41" spans="1:10" ht="15.6" x14ac:dyDescent="0.3">
      <c r="A41" s="2" t="s">
        <v>1175</v>
      </c>
      <c r="B41" s="3"/>
      <c r="C41" s="3"/>
      <c r="D41" s="3"/>
      <c r="E41" s="3"/>
      <c r="F41" s="3"/>
      <c r="G41" s="3"/>
      <c r="H41" s="7"/>
      <c r="I41" s="7"/>
    </row>
    <row r="42" spans="1:10" ht="43.2" x14ac:dyDescent="0.3">
      <c r="A42" s="5" t="s">
        <v>1176</v>
      </c>
      <c r="B42" s="4" t="s">
        <v>1177</v>
      </c>
      <c r="C42" s="4" t="s">
        <v>1178</v>
      </c>
      <c r="D42" s="4" t="s">
        <v>1179</v>
      </c>
      <c r="E42" s="4"/>
      <c r="F42" s="4" t="s">
        <v>1134</v>
      </c>
      <c r="G42" s="4" t="s">
        <v>1134</v>
      </c>
      <c r="H42" s="8"/>
      <c r="I42" s="4" t="str">
        <f>IF(Table1347[[#This Row],[Remark]]="*","Failed","Passed")</f>
        <v>Passed</v>
      </c>
    </row>
    <row r="43" spans="1:10" ht="43.2" x14ac:dyDescent="0.3">
      <c r="A43" s="5" t="s">
        <v>1180</v>
      </c>
      <c r="B43" s="4" t="s">
        <v>1095</v>
      </c>
      <c r="C43" s="4" t="s">
        <v>1178</v>
      </c>
      <c r="D43" s="4"/>
      <c r="E43" s="4"/>
      <c r="F43" s="4" t="s">
        <v>1096</v>
      </c>
      <c r="G43" s="4" t="s">
        <v>1097</v>
      </c>
      <c r="H43" s="8" t="s">
        <v>14</v>
      </c>
      <c r="I43" s="4" t="str">
        <f>IF(Table1347[[#This Row],[Remark]]="*","Failed","Passed")</f>
        <v>Failed</v>
      </c>
    </row>
    <row r="44" spans="1:10" ht="43.2" x14ac:dyDescent="0.3">
      <c r="A44" s="5" t="s">
        <v>1181</v>
      </c>
      <c r="B44" s="4" t="s">
        <v>1182</v>
      </c>
      <c r="C44" s="4" t="s">
        <v>1178</v>
      </c>
      <c r="D44" s="4"/>
      <c r="E44" s="4"/>
      <c r="F44" s="4" t="s">
        <v>94</v>
      </c>
      <c r="G44" s="4" t="s">
        <v>94</v>
      </c>
      <c r="H44" s="8"/>
      <c r="I44" s="4" t="str">
        <f>IF(Table1347[[#This Row],[Remark]]="*","Failed","Passed")</f>
        <v>Passed</v>
      </c>
    </row>
    <row r="45" spans="1:10" ht="43.2" x14ac:dyDescent="0.3">
      <c r="A45" s="5" t="s">
        <v>1183</v>
      </c>
      <c r="B45" s="4" t="s">
        <v>1184</v>
      </c>
      <c r="C45" s="4" t="s">
        <v>1178</v>
      </c>
      <c r="D45" s="4"/>
      <c r="E45" s="4"/>
      <c r="F45" s="4" t="s">
        <v>94</v>
      </c>
      <c r="G45" s="4" t="s">
        <v>94</v>
      </c>
      <c r="H45" s="8"/>
      <c r="I45" s="4" t="str">
        <f>IF(Table1347[[#This Row],[Remark]]="*","Failed","Passed")</f>
        <v>Passed</v>
      </c>
    </row>
    <row r="46" spans="1:10" ht="43.2" x14ac:dyDescent="0.3">
      <c r="A46" s="5" t="s">
        <v>1185</v>
      </c>
      <c r="B46" s="4" t="s">
        <v>1186</v>
      </c>
      <c r="C46" s="4" t="s">
        <v>1178</v>
      </c>
      <c r="D46" s="4"/>
      <c r="E46" s="4"/>
      <c r="F46" s="4" t="s">
        <v>94</v>
      </c>
      <c r="G46" s="4" t="s">
        <v>94</v>
      </c>
      <c r="H46" s="8"/>
      <c r="I46" s="4" t="str">
        <f>IF(Table1347[[#This Row],[Remark]]="*","Failed","Passed")</f>
        <v>Passed</v>
      </c>
    </row>
    <row r="47" spans="1:10" ht="43.2" x14ac:dyDescent="0.3">
      <c r="A47" s="5" t="s">
        <v>1187</v>
      </c>
      <c r="B47" s="4" t="s">
        <v>1188</v>
      </c>
      <c r="C47" s="4" t="s">
        <v>1178</v>
      </c>
      <c r="D47" s="4"/>
      <c r="E47" s="4"/>
      <c r="F47" s="4" t="s">
        <v>94</v>
      </c>
      <c r="G47" s="4" t="s">
        <v>94</v>
      </c>
      <c r="H47" s="8"/>
      <c r="I47" s="4" t="str">
        <f>IF(Table1347[[#This Row],[Remark]]="*","Failed","Passed")</f>
        <v>Passed</v>
      </c>
    </row>
    <row r="48" spans="1:10" ht="43.2" x14ac:dyDescent="0.3">
      <c r="A48" s="5" t="s">
        <v>1189</v>
      </c>
      <c r="B48" s="4" t="s">
        <v>1190</v>
      </c>
      <c r="C48" s="4" t="s">
        <v>1178</v>
      </c>
      <c r="D48" s="4"/>
      <c r="E48" s="4"/>
      <c r="F48" s="4" t="s">
        <v>94</v>
      </c>
      <c r="G48" s="4" t="s">
        <v>94</v>
      </c>
      <c r="H48" s="8"/>
      <c r="I48" s="4" t="str">
        <f>IF(Table1347[[#This Row],[Remark]]="*","Failed","Passed")</f>
        <v>Passed</v>
      </c>
    </row>
    <row r="49" spans="1:10" ht="43.2" x14ac:dyDescent="0.3">
      <c r="A49" s="5" t="s">
        <v>1191</v>
      </c>
      <c r="B49" s="4" t="s">
        <v>1192</v>
      </c>
      <c r="C49" s="4" t="s">
        <v>1178</v>
      </c>
      <c r="D49" s="4"/>
      <c r="E49" s="4"/>
      <c r="F49" s="4" t="s">
        <v>94</v>
      </c>
      <c r="G49" s="4" t="s">
        <v>94</v>
      </c>
      <c r="H49" s="8"/>
      <c r="I49" s="4" t="str">
        <f>IF(Table1347[[#This Row],[Remark]]="*","Failed","Passed")</f>
        <v>Passed</v>
      </c>
    </row>
    <row r="50" spans="1:10" ht="43.2" x14ac:dyDescent="0.3">
      <c r="A50" s="5" t="s">
        <v>1193</v>
      </c>
      <c r="B50" s="4" t="s">
        <v>1194</v>
      </c>
      <c r="C50" s="4" t="s">
        <v>1178</v>
      </c>
      <c r="D50" s="4"/>
      <c r="E50" s="4"/>
      <c r="F50" s="4" t="s">
        <v>94</v>
      </c>
      <c r="G50" s="4" t="s">
        <v>94</v>
      </c>
      <c r="H50" s="8"/>
      <c r="I50" s="4" t="str">
        <f>IF(Table1347[[#This Row],[Remark]]="*","Failed","Passed")</f>
        <v>Passed</v>
      </c>
    </row>
    <row r="51" spans="1:10" ht="43.2" x14ac:dyDescent="0.3">
      <c r="A51" s="5" t="s">
        <v>1195</v>
      </c>
      <c r="B51" s="4" t="s">
        <v>1111</v>
      </c>
      <c r="C51" s="4" t="s">
        <v>1178</v>
      </c>
      <c r="D51" s="4"/>
      <c r="E51" s="4"/>
      <c r="F51" s="4" t="s">
        <v>22</v>
      </c>
      <c r="G51" s="4" t="s">
        <v>1112</v>
      </c>
      <c r="H51" s="8" t="s">
        <v>14</v>
      </c>
      <c r="I51" s="4" t="str">
        <f>IF(Table1347[[#This Row],[Remark]]="*","Failed","Passed")</f>
        <v>Failed</v>
      </c>
    </row>
    <row r="52" spans="1:10" ht="43.2" x14ac:dyDescent="0.3">
      <c r="A52" s="5" t="s">
        <v>1196</v>
      </c>
      <c r="B52" s="4" t="s">
        <v>1114</v>
      </c>
      <c r="C52" s="4" t="s">
        <v>1178</v>
      </c>
      <c r="D52" s="4"/>
      <c r="E52" s="4"/>
      <c r="F52" s="4" t="s">
        <v>1115</v>
      </c>
      <c r="G52" s="4" t="s">
        <v>1116</v>
      </c>
      <c r="H52" s="8" t="s">
        <v>14</v>
      </c>
      <c r="I52" s="4" t="str">
        <f>IF(Table1347[[#This Row],[Remark]]="*","Failed","Passed")</f>
        <v>Failed</v>
      </c>
    </row>
    <row r="53" spans="1:10" ht="43.2" x14ac:dyDescent="0.3">
      <c r="A53" s="5" t="s">
        <v>1197</v>
      </c>
      <c r="B53" s="4" t="s">
        <v>1118</v>
      </c>
      <c r="C53" s="4" t="s">
        <v>1178</v>
      </c>
      <c r="D53" s="4"/>
      <c r="E53" s="4"/>
      <c r="F53" s="4" t="s">
        <v>97</v>
      </c>
      <c r="G53" s="4" t="s">
        <v>54</v>
      </c>
      <c r="H53" s="8" t="s">
        <v>14</v>
      </c>
      <c r="I53" s="4" t="str">
        <f>IF(Table1347[[#This Row],[Remark]]="*","Failed","Passed")</f>
        <v>Failed</v>
      </c>
    </row>
    <row r="54" spans="1:10" ht="43.2" x14ac:dyDescent="0.3">
      <c r="A54" s="5" t="s">
        <v>1198</v>
      </c>
      <c r="B54" s="4" t="s">
        <v>1120</v>
      </c>
      <c r="C54" s="4" t="s">
        <v>1178</v>
      </c>
      <c r="D54" s="4"/>
      <c r="E54" s="4"/>
      <c r="F54" s="4" t="s">
        <v>97</v>
      </c>
      <c r="G54" s="4" t="s">
        <v>54</v>
      </c>
      <c r="H54" s="8" t="s">
        <v>14</v>
      </c>
      <c r="I54" s="4" t="str">
        <f>IF(Table1347[[#This Row],[Remark]]="*","Failed","Passed")</f>
        <v>Failed</v>
      </c>
    </row>
    <row r="55" spans="1:10" ht="43.2" x14ac:dyDescent="0.3">
      <c r="A55" s="5" t="s">
        <v>1199</v>
      </c>
      <c r="B55" s="4" t="s">
        <v>1122</v>
      </c>
      <c r="C55" s="4" t="s">
        <v>1178</v>
      </c>
      <c r="D55" s="4"/>
      <c r="E55" s="4"/>
      <c r="F55" s="4" t="s">
        <v>97</v>
      </c>
      <c r="G55" s="4" t="s">
        <v>54</v>
      </c>
      <c r="H55" s="8" t="s">
        <v>14</v>
      </c>
      <c r="I55" s="4" t="str">
        <f>IF(Table1347[[#This Row],[Remark]]="*","Failed","Passed")</f>
        <v>Failed</v>
      </c>
    </row>
    <row r="56" spans="1:10" ht="43.2" x14ac:dyDescent="0.3">
      <c r="A56" s="5" t="s">
        <v>1200</v>
      </c>
      <c r="B56" s="4" t="s">
        <v>1124</v>
      </c>
      <c r="C56" s="4" t="s">
        <v>1178</v>
      </c>
      <c r="D56" s="4"/>
      <c r="E56" s="4"/>
      <c r="F56" s="4" t="s">
        <v>97</v>
      </c>
      <c r="G56" s="4" t="s">
        <v>54</v>
      </c>
      <c r="H56" s="8" t="s">
        <v>14</v>
      </c>
      <c r="I56" s="4" t="str">
        <f>IF(Table1347[[#This Row],[Remark]]="*","Failed","Passed")</f>
        <v>Failed</v>
      </c>
    </row>
    <row r="57" spans="1:10" ht="43.2" x14ac:dyDescent="0.3">
      <c r="A57" s="5" t="s">
        <v>1201</v>
      </c>
      <c r="B57" s="4" t="s">
        <v>1126</v>
      </c>
      <c r="C57" s="4" t="s">
        <v>1178</v>
      </c>
      <c r="D57" s="4"/>
      <c r="E57" s="4"/>
      <c r="F57" s="4" t="s">
        <v>97</v>
      </c>
      <c r="G57" s="4" t="s">
        <v>54</v>
      </c>
      <c r="H57" s="8" t="s">
        <v>14</v>
      </c>
      <c r="I57" s="4" t="str">
        <f>IF(Table1347[[#This Row],[Remark]]="*","Failed","Passed")</f>
        <v>Failed</v>
      </c>
    </row>
    <row r="58" spans="1:10" ht="43.2" x14ac:dyDescent="0.3">
      <c r="A58" s="5" t="s">
        <v>1202</v>
      </c>
      <c r="B58" s="4" t="s">
        <v>1128</v>
      </c>
      <c r="C58" s="4" t="s">
        <v>1178</v>
      </c>
      <c r="D58" s="4"/>
      <c r="E58" s="4"/>
      <c r="F58" s="4" t="s">
        <v>97</v>
      </c>
      <c r="G58" s="4" t="s">
        <v>54</v>
      </c>
      <c r="H58" s="8" t="s">
        <v>14</v>
      </c>
      <c r="I58" s="4" t="str">
        <f>IF(Table1347[[#This Row],[Remark]]="*","Failed","Passed")</f>
        <v>Failed</v>
      </c>
    </row>
    <row r="59" spans="1:10" ht="43.2" x14ac:dyDescent="0.3">
      <c r="A59" s="5" t="s">
        <v>1203</v>
      </c>
      <c r="B59" s="4" t="s">
        <v>1067</v>
      </c>
      <c r="C59" s="4" t="s">
        <v>1178</v>
      </c>
      <c r="D59" s="4"/>
      <c r="E59" s="4"/>
      <c r="F59" s="4" t="s">
        <v>1068</v>
      </c>
      <c r="G59" s="4" t="s">
        <v>1068</v>
      </c>
      <c r="H59" s="8"/>
      <c r="I59" s="4" t="str">
        <f>IF(Table1347[[#This Row],[Remark]]="*","Failed","Passed")</f>
        <v>Passed</v>
      </c>
    </row>
    <row r="60" spans="1:10" ht="43.2" x14ac:dyDescent="0.3">
      <c r="A60" s="5" t="s">
        <v>1204</v>
      </c>
      <c r="B60" s="4" t="s">
        <v>724</v>
      </c>
      <c r="C60" s="4" t="s">
        <v>1178</v>
      </c>
      <c r="F60" s="4" t="s">
        <v>1070</v>
      </c>
      <c r="G60" s="4" t="s">
        <v>1071</v>
      </c>
      <c r="H60" s="8" t="s">
        <v>14</v>
      </c>
      <c r="I60" s="4" t="str">
        <f>IF(Table1347[[#This Row],[Remark]]="*","Failed","Passed")</f>
        <v>Failed</v>
      </c>
      <c r="J60">
        <f>COUNTIF(H42:H60,"*")</f>
        <v>10</v>
      </c>
    </row>
    <row r="61" spans="1:10" x14ac:dyDescent="0.3">
      <c r="A61" s="9" t="s">
        <v>0</v>
      </c>
      <c r="B61" s="9" t="s">
        <v>1</v>
      </c>
      <c r="C61" s="9" t="s">
        <v>2</v>
      </c>
      <c r="D61" s="9" t="s">
        <v>3</v>
      </c>
      <c r="E61" s="9" t="s">
        <v>4</v>
      </c>
      <c r="F61" s="9" t="s">
        <v>5</v>
      </c>
      <c r="G61" s="9" t="s">
        <v>6</v>
      </c>
      <c r="H61" s="10" t="s">
        <v>7</v>
      </c>
      <c r="I61" s="10" t="s">
        <v>1439</v>
      </c>
    </row>
    <row r="62" spans="1:10" ht="15.6" x14ac:dyDescent="0.3">
      <c r="A62" s="2" t="s">
        <v>1205</v>
      </c>
      <c r="B62" s="3"/>
      <c r="C62" s="3"/>
      <c r="D62" s="3"/>
      <c r="E62" s="3"/>
      <c r="F62" s="3"/>
      <c r="G62" s="3"/>
      <c r="H62" s="7"/>
      <c r="I62" s="7"/>
    </row>
    <row r="63" spans="1:10" ht="43.2" x14ac:dyDescent="0.3">
      <c r="A63" s="5" t="s">
        <v>1206</v>
      </c>
      <c r="B63" s="4" t="s">
        <v>1177</v>
      </c>
      <c r="C63" s="4" t="s">
        <v>1178</v>
      </c>
      <c r="D63" s="4" t="s">
        <v>1179</v>
      </c>
      <c r="E63" s="4"/>
      <c r="F63" s="4" t="s">
        <v>1134</v>
      </c>
      <c r="G63" s="4" t="s">
        <v>1134</v>
      </c>
      <c r="H63" s="8"/>
      <c r="I63" s="4" t="str">
        <f>IF(Table1347[[#This Row],[Remark]]="*","Failed","Passed")</f>
        <v>Passed</v>
      </c>
    </row>
    <row r="64" spans="1:10" ht="43.2" x14ac:dyDescent="0.3">
      <c r="A64" s="5" t="s">
        <v>1207</v>
      </c>
      <c r="B64" s="4" t="s">
        <v>1208</v>
      </c>
      <c r="C64" s="4" t="s">
        <v>1209</v>
      </c>
      <c r="D64" s="4" t="s">
        <v>1131</v>
      </c>
      <c r="E64" s="4"/>
      <c r="F64" s="4" t="s">
        <v>276</v>
      </c>
      <c r="G64" s="4" t="s">
        <v>276</v>
      </c>
      <c r="H64" s="8"/>
      <c r="I64" s="4" t="str">
        <f>IF(Table1347[[#This Row],[Remark]]="*","Failed","Passed")</f>
        <v>Passed</v>
      </c>
    </row>
    <row r="65" spans="1:9" ht="43.2" x14ac:dyDescent="0.3">
      <c r="A65" s="5" t="s">
        <v>1210</v>
      </c>
      <c r="B65" s="4" t="s">
        <v>1208</v>
      </c>
      <c r="C65" s="4" t="s">
        <v>1209</v>
      </c>
      <c r="D65" s="4" t="s">
        <v>1133</v>
      </c>
      <c r="E65" s="4"/>
      <c r="F65" s="4" t="s">
        <v>1134</v>
      </c>
      <c r="G65" s="4" t="s">
        <v>1134</v>
      </c>
      <c r="H65" s="8"/>
      <c r="I65" s="4" t="str">
        <f>IF(Table1347[[#This Row],[Remark]]="*","Failed","Passed")</f>
        <v>Passed</v>
      </c>
    </row>
    <row r="66" spans="1:9" ht="57.6" x14ac:dyDescent="0.3">
      <c r="A66" s="5" t="s">
        <v>1211</v>
      </c>
      <c r="B66" s="4" t="s">
        <v>1208</v>
      </c>
      <c r="C66" s="4" t="s">
        <v>1209</v>
      </c>
      <c r="D66" s="4" t="s">
        <v>1142</v>
      </c>
      <c r="E66" s="4"/>
      <c r="F66" s="4" t="s">
        <v>1143</v>
      </c>
      <c r="G66" s="4" t="s">
        <v>1143</v>
      </c>
      <c r="H66" s="8"/>
      <c r="I66" s="4" t="str">
        <f>IF(Table1347[[#This Row],[Remark]]="*","Failed","Passed")</f>
        <v>Passed</v>
      </c>
    </row>
    <row r="67" spans="1:9" ht="43.2" x14ac:dyDescent="0.3">
      <c r="A67" s="5" t="s">
        <v>1212</v>
      </c>
      <c r="B67" s="4" t="s">
        <v>1208</v>
      </c>
      <c r="C67" s="4" t="s">
        <v>1209</v>
      </c>
      <c r="D67" s="4" t="s">
        <v>1136</v>
      </c>
      <c r="E67" s="4"/>
      <c r="F67" s="4" t="s">
        <v>1137</v>
      </c>
      <c r="G67" s="4" t="s">
        <v>1213</v>
      </c>
      <c r="H67" s="8" t="s">
        <v>14</v>
      </c>
      <c r="I67" s="4" t="str">
        <f>IF(Table1347[[#This Row],[Remark]]="*","Failed","Passed")</f>
        <v>Failed</v>
      </c>
    </row>
    <row r="68" spans="1:9" ht="43.2" x14ac:dyDescent="0.3">
      <c r="A68" s="5" t="s">
        <v>1214</v>
      </c>
      <c r="B68" s="4" t="s">
        <v>1095</v>
      </c>
      <c r="C68" s="4" t="s">
        <v>1209</v>
      </c>
      <c r="D68" s="4"/>
      <c r="E68" s="4"/>
      <c r="F68" s="4" t="s">
        <v>1096</v>
      </c>
      <c r="G68" s="4" t="s">
        <v>1097</v>
      </c>
      <c r="H68" s="8" t="s">
        <v>14</v>
      </c>
      <c r="I68" s="4" t="str">
        <f>IF(Table1347[[#This Row],[Remark]]="*","Failed","Passed")</f>
        <v>Failed</v>
      </c>
    </row>
    <row r="69" spans="1:9" ht="43.2" x14ac:dyDescent="0.3">
      <c r="A69" s="5" t="s">
        <v>1215</v>
      </c>
      <c r="B69" s="4" t="s">
        <v>1182</v>
      </c>
      <c r="C69" s="4" t="s">
        <v>1209</v>
      </c>
      <c r="D69" s="4"/>
      <c r="E69" s="4"/>
      <c r="F69" s="4" t="s">
        <v>94</v>
      </c>
      <c r="G69" s="4" t="s">
        <v>94</v>
      </c>
      <c r="H69" s="8"/>
      <c r="I69" s="4" t="str">
        <f>IF(Table1347[[#This Row],[Remark]]="*","Failed","Passed")</f>
        <v>Passed</v>
      </c>
    </row>
    <row r="70" spans="1:9" ht="43.2" x14ac:dyDescent="0.3">
      <c r="A70" s="5" t="s">
        <v>1216</v>
      </c>
      <c r="B70" s="4" t="s">
        <v>1217</v>
      </c>
      <c r="C70" s="4" t="s">
        <v>1209</v>
      </c>
      <c r="D70" s="4"/>
      <c r="E70" s="4"/>
      <c r="F70" s="4" t="s">
        <v>94</v>
      </c>
      <c r="G70" s="4" t="s">
        <v>94</v>
      </c>
      <c r="H70" s="8"/>
      <c r="I70" s="4" t="str">
        <f>IF(Table1347[[#This Row],[Remark]]="*","Failed","Passed")</f>
        <v>Passed</v>
      </c>
    </row>
    <row r="71" spans="1:9" ht="43.2" x14ac:dyDescent="0.3">
      <c r="A71" s="5" t="s">
        <v>1218</v>
      </c>
      <c r="B71" s="4" t="s">
        <v>1219</v>
      </c>
      <c r="C71" s="4" t="s">
        <v>1209</v>
      </c>
      <c r="D71" s="4"/>
      <c r="E71" s="4"/>
      <c r="F71" s="4" t="s">
        <v>94</v>
      </c>
      <c r="G71" s="4" t="s">
        <v>94</v>
      </c>
      <c r="H71" s="8"/>
      <c r="I71" s="4" t="str">
        <f>IF(Table1347[[#This Row],[Remark]]="*","Failed","Passed")</f>
        <v>Passed</v>
      </c>
    </row>
    <row r="72" spans="1:9" ht="43.2" x14ac:dyDescent="0.3">
      <c r="A72" s="5" t="s">
        <v>1220</v>
      </c>
      <c r="B72" s="4" t="s">
        <v>1221</v>
      </c>
      <c r="C72" s="4" t="s">
        <v>1209</v>
      </c>
      <c r="D72" s="4"/>
      <c r="E72" s="4"/>
      <c r="F72" s="4" t="s">
        <v>94</v>
      </c>
      <c r="G72" s="4" t="s">
        <v>94</v>
      </c>
      <c r="H72" s="8"/>
      <c r="I72" s="4" t="str">
        <f>IF(Table1347[[#This Row],[Remark]]="*","Failed","Passed")</f>
        <v>Passed</v>
      </c>
    </row>
    <row r="73" spans="1:9" ht="43.2" x14ac:dyDescent="0.3">
      <c r="A73" s="5" t="s">
        <v>1222</v>
      </c>
      <c r="B73" s="4" t="s">
        <v>1192</v>
      </c>
      <c r="C73" s="4" t="s">
        <v>1209</v>
      </c>
      <c r="D73" s="4"/>
      <c r="E73" s="4"/>
      <c r="F73" s="4" t="s">
        <v>94</v>
      </c>
      <c r="G73" s="4" t="s">
        <v>94</v>
      </c>
      <c r="H73" s="8"/>
      <c r="I73" s="4" t="str">
        <f>IF(Table1347[[#This Row],[Remark]]="*","Failed","Passed")</f>
        <v>Passed</v>
      </c>
    </row>
    <row r="74" spans="1:9" ht="43.2" x14ac:dyDescent="0.3">
      <c r="A74" s="5" t="s">
        <v>1223</v>
      </c>
      <c r="B74" s="4" t="s">
        <v>1194</v>
      </c>
      <c r="C74" s="4" t="s">
        <v>1209</v>
      </c>
      <c r="D74" s="4"/>
      <c r="E74" s="4"/>
      <c r="F74" s="4" t="s">
        <v>94</v>
      </c>
      <c r="G74" s="4" t="s">
        <v>94</v>
      </c>
      <c r="H74" s="8"/>
      <c r="I74" s="4" t="str">
        <f>IF(Table1347[[#This Row],[Remark]]="*","Failed","Passed")</f>
        <v>Passed</v>
      </c>
    </row>
    <row r="75" spans="1:9" ht="43.2" x14ac:dyDescent="0.3">
      <c r="A75" s="5" t="s">
        <v>1224</v>
      </c>
      <c r="B75" s="4" t="s">
        <v>1111</v>
      </c>
      <c r="C75" s="4" t="s">
        <v>1209</v>
      </c>
      <c r="D75" s="4"/>
      <c r="E75" s="4"/>
      <c r="F75" s="4" t="s">
        <v>22</v>
      </c>
      <c r="G75" s="4" t="s">
        <v>1112</v>
      </c>
      <c r="H75" s="8" t="s">
        <v>14</v>
      </c>
      <c r="I75" s="4" t="str">
        <f>IF(Table1347[[#This Row],[Remark]]="*","Failed","Passed")</f>
        <v>Failed</v>
      </c>
    </row>
    <row r="76" spans="1:9" ht="43.2" x14ac:dyDescent="0.3">
      <c r="A76" s="5" t="s">
        <v>1225</v>
      </c>
      <c r="B76" s="4" t="s">
        <v>1114</v>
      </c>
      <c r="C76" s="4" t="s">
        <v>1209</v>
      </c>
      <c r="D76" s="4"/>
      <c r="E76" s="4"/>
      <c r="F76" s="4" t="s">
        <v>1115</v>
      </c>
      <c r="G76" s="4" t="s">
        <v>1116</v>
      </c>
      <c r="H76" s="8" t="s">
        <v>14</v>
      </c>
      <c r="I76" s="4" t="str">
        <f>IF(Table1347[[#This Row],[Remark]]="*","Failed","Passed")</f>
        <v>Failed</v>
      </c>
    </row>
    <row r="77" spans="1:9" ht="43.2" x14ac:dyDescent="0.3">
      <c r="A77" s="5" t="s">
        <v>1226</v>
      </c>
      <c r="B77" s="4" t="s">
        <v>1118</v>
      </c>
      <c r="C77" s="4" t="s">
        <v>1209</v>
      </c>
      <c r="D77" s="4"/>
      <c r="E77" s="4"/>
      <c r="F77" s="4" t="s">
        <v>97</v>
      </c>
      <c r="G77" s="4" t="s">
        <v>54</v>
      </c>
      <c r="H77" s="8" t="s">
        <v>14</v>
      </c>
      <c r="I77" s="4" t="str">
        <f>IF(Table1347[[#This Row],[Remark]]="*","Failed","Passed")</f>
        <v>Failed</v>
      </c>
    </row>
    <row r="78" spans="1:9" ht="43.2" x14ac:dyDescent="0.3">
      <c r="A78" s="5" t="s">
        <v>1227</v>
      </c>
      <c r="B78" s="4" t="s">
        <v>1120</v>
      </c>
      <c r="C78" s="4" t="s">
        <v>1209</v>
      </c>
      <c r="D78" s="4"/>
      <c r="E78" s="4"/>
      <c r="F78" s="4" t="s">
        <v>97</v>
      </c>
      <c r="G78" s="4" t="s">
        <v>54</v>
      </c>
      <c r="H78" s="8" t="s">
        <v>14</v>
      </c>
      <c r="I78" s="4" t="str">
        <f>IF(Table1347[[#This Row],[Remark]]="*","Failed","Passed")</f>
        <v>Failed</v>
      </c>
    </row>
    <row r="79" spans="1:9" ht="43.2" x14ac:dyDescent="0.3">
      <c r="A79" s="5" t="s">
        <v>1228</v>
      </c>
      <c r="B79" s="4" t="s">
        <v>1122</v>
      </c>
      <c r="C79" s="4" t="s">
        <v>1209</v>
      </c>
      <c r="D79" s="4"/>
      <c r="E79" s="4"/>
      <c r="F79" s="4" t="s">
        <v>97</v>
      </c>
      <c r="G79" s="4" t="s">
        <v>54</v>
      </c>
      <c r="H79" s="8" t="s">
        <v>14</v>
      </c>
      <c r="I79" s="4" t="str">
        <f>IF(Table1347[[#This Row],[Remark]]="*","Failed","Passed")</f>
        <v>Failed</v>
      </c>
    </row>
    <row r="80" spans="1:9" ht="43.2" x14ac:dyDescent="0.3">
      <c r="A80" s="5" t="s">
        <v>1229</v>
      </c>
      <c r="B80" s="4" t="s">
        <v>1124</v>
      </c>
      <c r="C80" s="4" t="s">
        <v>1209</v>
      </c>
      <c r="D80" s="4"/>
      <c r="E80" s="4"/>
      <c r="F80" s="4" t="s">
        <v>97</v>
      </c>
      <c r="G80" s="4" t="s">
        <v>54</v>
      </c>
      <c r="H80" s="8" t="s">
        <v>14</v>
      </c>
      <c r="I80" s="4" t="str">
        <f>IF(Table1347[[#This Row],[Remark]]="*","Failed","Passed")</f>
        <v>Failed</v>
      </c>
    </row>
    <row r="81" spans="1:10" ht="43.2" x14ac:dyDescent="0.3">
      <c r="A81" s="5" t="s">
        <v>1230</v>
      </c>
      <c r="B81" s="4" t="s">
        <v>1126</v>
      </c>
      <c r="C81" s="4" t="s">
        <v>1209</v>
      </c>
      <c r="D81" s="4"/>
      <c r="E81" s="4"/>
      <c r="F81" s="4" t="s">
        <v>97</v>
      </c>
      <c r="G81" s="4" t="s">
        <v>54</v>
      </c>
      <c r="H81" s="8" t="s">
        <v>14</v>
      </c>
      <c r="I81" s="4" t="str">
        <f>IF(Table1347[[#This Row],[Remark]]="*","Failed","Passed")</f>
        <v>Failed</v>
      </c>
    </row>
    <row r="82" spans="1:10" ht="43.2" x14ac:dyDescent="0.3">
      <c r="A82" s="5" t="s">
        <v>1231</v>
      </c>
      <c r="B82" s="4" t="s">
        <v>1128</v>
      </c>
      <c r="C82" s="4" t="s">
        <v>1209</v>
      </c>
      <c r="D82" s="4"/>
      <c r="E82" s="4"/>
      <c r="F82" s="4" t="s">
        <v>97</v>
      </c>
      <c r="G82" s="4" t="s">
        <v>54</v>
      </c>
      <c r="H82" s="8" t="s">
        <v>14</v>
      </c>
      <c r="I82" s="4" t="str">
        <f>IF(Table1347[[#This Row],[Remark]]="*","Failed","Passed")</f>
        <v>Failed</v>
      </c>
    </row>
    <row r="83" spans="1:10" ht="43.2" x14ac:dyDescent="0.3">
      <c r="A83" s="5" t="s">
        <v>1232</v>
      </c>
      <c r="B83" s="4" t="s">
        <v>1081</v>
      </c>
      <c r="C83" s="4" t="s">
        <v>1209</v>
      </c>
      <c r="F83" s="4" t="s">
        <v>1083</v>
      </c>
      <c r="G83" s="4" t="s">
        <v>1083</v>
      </c>
      <c r="H83" s="8"/>
      <c r="I83" s="4" t="str">
        <f>IF(Table1347[[#This Row],[Remark]]="*","Failed","Passed")</f>
        <v>Passed</v>
      </c>
    </row>
    <row r="84" spans="1:10" ht="43.2" x14ac:dyDescent="0.3">
      <c r="A84" s="5" t="s">
        <v>1233</v>
      </c>
      <c r="B84" s="4" t="s">
        <v>1085</v>
      </c>
      <c r="C84" s="4" t="s">
        <v>1209</v>
      </c>
      <c r="F84" s="4" t="s">
        <v>22</v>
      </c>
      <c r="G84" s="4" t="s">
        <v>22</v>
      </c>
      <c r="I84" s="4" t="str">
        <f>IF(Table1347[[#This Row],[Remark]]="*","Failed","Passed")</f>
        <v>Passed</v>
      </c>
    </row>
    <row r="85" spans="1:10" ht="43.2" x14ac:dyDescent="0.3">
      <c r="A85" s="5" t="s">
        <v>1234</v>
      </c>
      <c r="B85" s="4" t="s">
        <v>1087</v>
      </c>
      <c r="C85" s="4" t="s">
        <v>1209</v>
      </c>
      <c r="F85" s="4" t="s">
        <v>1088</v>
      </c>
      <c r="G85" s="4" t="s">
        <v>1088</v>
      </c>
      <c r="I85" s="4" t="str">
        <f>IF(Table1347[[#This Row],[Remark]]="*","Failed","Passed")</f>
        <v>Passed</v>
      </c>
    </row>
    <row r="86" spans="1:10" ht="43.2" x14ac:dyDescent="0.3">
      <c r="A86" s="5" t="s">
        <v>1235</v>
      </c>
      <c r="B86" s="4" t="s">
        <v>1067</v>
      </c>
      <c r="C86" s="4" t="s">
        <v>1209</v>
      </c>
      <c r="D86" s="4"/>
      <c r="E86" s="4"/>
      <c r="F86" s="4" t="s">
        <v>1068</v>
      </c>
      <c r="G86" s="4" t="s">
        <v>1068</v>
      </c>
      <c r="H86" s="8"/>
      <c r="I86" s="4" t="str">
        <f>IF(Table1347[[#This Row],[Remark]]="*","Failed","Passed")</f>
        <v>Passed</v>
      </c>
    </row>
    <row r="87" spans="1:10" ht="43.2" x14ac:dyDescent="0.3">
      <c r="A87" s="5" t="s">
        <v>1236</v>
      </c>
      <c r="B87" s="4" t="s">
        <v>724</v>
      </c>
      <c r="C87" s="4" t="s">
        <v>1209</v>
      </c>
      <c r="F87" s="4" t="s">
        <v>1070</v>
      </c>
      <c r="G87" s="4" t="s">
        <v>1071</v>
      </c>
      <c r="H87" s="8" t="s">
        <v>14</v>
      </c>
      <c r="I87" s="4" t="str">
        <f>IF(Table1347[[#This Row],[Remark]]="*","Failed","Passed")</f>
        <v>Failed</v>
      </c>
    </row>
    <row r="88" spans="1:10" ht="43.2" x14ac:dyDescent="0.3">
      <c r="A88" s="5" t="s">
        <v>1237</v>
      </c>
      <c r="B88" s="4" t="s">
        <v>1238</v>
      </c>
      <c r="C88" s="4" t="s">
        <v>1209</v>
      </c>
      <c r="D88" s="4" t="s">
        <v>1151</v>
      </c>
      <c r="E88" s="4">
        <v>-9999999</v>
      </c>
      <c r="F88" s="4" t="s">
        <v>1152</v>
      </c>
      <c r="G88" s="4" t="s">
        <v>72</v>
      </c>
      <c r="H88" s="8" t="s">
        <v>14</v>
      </c>
      <c r="I88" s="4" t="str">
        <f>IF(Table1347[[#This Row],[Remark]]="*","Failed","Passed")</f>
        <v>Failed</v>
      </c>
    </row>
    <row r="89" spans="1:10" ht="43.2" x14ac:dyDescent="0.3">
      <c r="A89" s="5" t="s">
        <v>1239</v>
      </c>
      <c r="B89" s="4" t="s">
        <v>1240</v>
      </c>
      <c r="C89" s="4" t="s">
        <v>1209</v>
      </c>
      <c r="D89" s="4" t="s">
        <v>1151</v>
      </c>
      <c r="E89" s="4">
        <v>-9999999</v>
      </c>
      <c r="F89" s="4" t="s">
        <v>1152</v>
      </c>
      <c r="G89" s="4" t="s">
        <v>1143</v>
      </c>
      <c r="H89" s="8" t="s">
        <v>14</v>
      </c>
      <c r="I89" s="4" t="str">
        <f>IF(Table1347[[#This Row],[Remark]]="*","Failed","Passed")</f>
        <v>Failed</v>
      </c>
    </row>
    <row r="90" spans="1:10" ht="43.2" x14ac:dyDescent="0.3">
      <c r="A90" s="5" t="s">
        <v>1241</v>
      </c>
      <c r="B90" s="4" t="s">
        <v>1242</v>
      </c>
      <c r="C90" s="4" t="s">
        <v>1209</v>
      </c>
      <c r="D90" s="4" t="s">
        <v>1151</v>
      </c>
      <c r="E90" s="4">
        <v>-9999999</v>
      </c>
      <c r="F90" s="4" t="s">
        <v>1152</v>
      </c>
      <c r="G90" s="4" t="s">
        <v>72</v>
      </c>
      <c r="H90" s="8" t="s">
        <v>14</v>
      </c>
      <c r="I90" s="4" t="str">
        <f>IF(Table1347[[#This Row],[Remark]]="*","Failed","Passed")</f>
        <v>Failed</v>
      </c>
    </row>
    <row r="91" spans="1:10" ht="43.2" x14ac:dyDescent="0.3">
      <c r="A91" s="5" t="s">
        <v>1243</v>
      </c>
      <c r="B91" s="4" t="s">
        <v>1244</v>
      </c>
      <c r="C91" s="4" t="s">
        <v>1209</v>
      </c>
      <c r="D91" s="4" t="s">
        <v>1161</v>
      </c>
      <c r="E91" s="4">
        <v>9999999</v>
      </c>
      <c r="F91" s="4" t="s">
        <v>1162</v>
      </c>
      <c r="G91" s="4" t="s">
        <v>1143</v>
      </c>
      <c r="H91" s="8" t="s">
        <v>14</v>
      </c>
      <c r="I91" s="4" t="str">
        <f>IF(Table1347[[#This Row],[Remark]]="*","Failed","Passed")</f>
        <v>Failed</v>
      </c>
    </row>
    <row r="92" spans="1:10" ht="43.2" x14ac:dyDescent="0.3">
      <c r="A92" s="5" t="s">
        <v>1245</v>
      </c>
      <c r="B92" s="4" t="s">
        <v>1246</v>
      </c>
      <c r="C92" s="4" t="s">
        <v>1209</v>
      </c>
      <c r="D92" s="4" t="s">
        <v>1161</v>
      </c>
      <c r="E92" s="4">
        <v>9999999</v>
      </c>
      <c r="F92" s="4" t="s">
        <v>1162</v>
      </c>
      <c r="G92" s="4" t="s">
        <v>1143</v>
      </c>
      <c r="H92" s="8" t="s">
        <v>14</v>
      </c>
      <c r="I92" s="4" t="str">
        <f>IF(Table1347[[#This Row],[Remark]]="*","Failed","Passed")</f>
        <v>Failed</v>
      </c>
    </row>
    <row r="93" spans="1:10" ht="43.2" x14ac:dyDescent="0.3">
      <c r="A93" s="5" t="s">
        <v>1247</v>
      </c>
      <c r="B93" s="4" t="s">
        <v>1248</v>
      </c>
      <c r="C93" s="4" t="s">
        <v>1209</v>
      </c>
      <c r="D93" s="4" t="s">
        <v>1161</v>
      </c>
      <c r="E93" s="4">
        <v>9999999</v>
      </c>
      <c r="F93" s="4" t="s">
        <v>1162</v>
      </c>
      <c r="G93" s="4" t="s">
        <v>1143</v>
      </c>
      <c r="H93" s="8" t="s">
        <v>14</v>
      </c>
      <c r="I93" s="4" t="str">
        <f>IF(Table1347[[#This Row],[Remark]]="*","Failed","Passed")</f>
        <v>Failed</v>
      </c>
    </row>
    <row r="94" spans="1:10" ht="43.2" x14ac:dyDescent="0.3">
      <c r="A94" s="5" t="s">
        <v>1249</v>
      </c>
      <c r="B94" s="4" t="s">
        <v>1250</v>
      </c>
      <c r="C94" s="4" t="s">
        <v>1209</v>
      </c>
      <c r="D94" s="4" t="s">
        <v>1251</v>
      </c>
      <c r="E94" s="4">
        <v>0</v>
      </c>
      <c r="F94" s="4" t="s">
        <v>1152</v>
      </c>
      <c r="G94" s="4" t="s">
        <v>1143</v>
      </c>
      <c r="H94" s="8" t="s">
        <v>14</v>
      </c>
      <c r="I94" s="4" t="str">
        <f>IF(Table1347[[#This Row],[Remark]]="*","Failed","Passed")</f>
        <v>Failed</v>
      </c>
    </row>
    <row r="95" spans="1:10" ht="43.2" x14ac:dyDescent="0.3">
      <c r="A95" s="5" t="s">
        <v>1252</v>
      </c>
      <c r="B95" s="4" t="s">
        <v>1253</v>
      </c>
      <c r="C95" s="4" t="s">
        <v>1209</v>
      </c>
      <c r="D95" s="4" t="s">
        <v>1251</v>
      </c>
      <c r="E95" s="4">
        <v>0</v>
      </c>
      <c r="F95" s="4" t="s">
        <v>1152</v>
      </c>
      <c r="G95" s="4" t="s">
        <v>1143</v>
      </c>
      <c r="H95" s="8" t="s">
        <v>14</v>
      </c>
      <c r="I95" s="4" t="str">
        <f>IF(Table1347[[#This Row],[Remark]]="*","Failed","Passed")</f>
        <v>Failed</v>
      </c>
      <c r="J95">
        <f>COUNTIF(H63:H95,"*")</f>
        <v>19</v>
      </c>
    </row>
    <row r="96" spans="1:10" x14ac:dyDescent="0.3">
      <c r="A96" s="9" t="s">
        <v>0</v>
      </c>
      <c r="B96" s="9" t="s">
        <v>1</v>
      </c>
      <c r="C96" s="9" t="s">
        <v>2</v>
      </c>
      <c r="D96" s="9" t="s">
        <v>3</v>
      </c>
      <c r="E96" s="9" t="s">
        <v>4</v>
      </c>
      <c r="F96" s="9" t="s">
        <v>5</v>
      </c>
      <c r="G96" s="9" t="s">
        <v>6</v>
      </c>
      <c r="H96" s="10" t="s">
        <v>7</v>
      </c>
      <c r="I96" s="10" t="s">
        <v>1439</v>
      </c>
    </row>
    <row r="97" spans="1:9 16384:16384" s="1" customFormat="1" ht="15.6" x14ac:dyDescent="0.3">
      <c r="A97" s="2" t="s">
        <v>1254</v>
      </c>
      <c r="B97" s="3"/>
      <c r="C97" s="3"/>
      <c r="D97" s="3"/>
      <c r="E97" s="3"/>
      <c r="F97" s="3"/>
      <c r="G97" s="3"/>
      <c r="H97" s="7"/>
      <c r="I97" s="7"/>
    </row>
    <row r="98" spans="1:9 16384:16384" ht="57.6" x14ac:dyDescent="0.3">
      <c r="A98" s="5" t="s">
        <v>1255</v>
      </c>
      <c r="B98" s="4" t="s">
        <v>1256</v>
      </c>
      <c r="C98" s="4" t="s">
        <v>1257</v>
      </c>
      <c r="D98" s="4" t="s">
        <v>1258</v>
      </c>
      <c r="E98" s="4"/>
      <c r="F98" s="4" t="s">
        <v>1259</v>
      </c>
      <c r="G98" s="4" t="s">
        <v>1260</v>
      </c>
      <c r="H98" s="8" t="s">
        <v>14</v>
      </c>
      <c r="I98" s="4" t="str">
        <f>IF(Table1347[[#This Row],[Remark]]="*","Failed","Passed")</f>
        <v>Failed</v>
      </c>
    </row>
    <row r="99" spans="1:9 16384:16384" ht="43.2" x14ac:dyDescent="0.3">
      <c r="A99" s="5" t="s">
        <v>1261</v>
      </c>
      <c r="B99" s="4" t="s">
        <v>1256</v>
      </c>
      <c r="C99" s="4" t="s">
        <v>1257</v>
      </c>
      <c r="D99" s="4" t="s">
        <v>1262</v>
      </c>
      <c r="E99" s="4"/>
      <c r="F99" s="4" t="s">
        <v>1263</v>
      </c>
      <c r="G99" s="4" t="s">
        <v>1260</v>
      </c>
      <c r="H99" s="8" t="s">
        <v>14</v>
      </c>
      <c r="I99" s="4" t="str">
        <f>IF(Table1347[[#This Row],[Remark]]="*","Failed","Passed")</f>
        <v>Failed</v>
      </c>
    </row>
    <row r="100" spans="1:9 16384:16384" ht="28.8" x14ac:dyDescent="0.3">
      <c r="A100" s="5" t="s">
        <v>1264</v>
      </c>
      <c r="B100" s="4" t="s">
        <v>1256</v>
      </c>
      <c r="C100" s="4" t="s">
        <v>1257</v>
      </c>
      <c r="D100" s="4" t="s">
        <v>1265</v>
      </c>
      <c r="E100" s="4"/>
      <c r="F100" s="4" t="s">
        <v>1266</v>
      </c>
      <c r="G100" s="4" t="s">
        <v>1266</v>
      </c>
      <c r="H100" s="8"/>
      <c r="I100" s="4" t="str">
        <f>IF(Table1347[[#This Row],[Remark]]="*","Failed","Passed")</f>
        <v>Passed</v>
      </c>
    </row>
    <row r="101" spans="1:9 16384:16384" ht="28.8" x14ac:dyDescent="0.3">
      <c r="A101" s="5" t="s">
        <v>1267</v>
      </c>
      <c r="B101" s="4" t="s">
        <v>1268</v>
      </c>
      <c r="C101" s="4" t="s">
        <v>1257</v>
      </c>
      <c r="D101" s="4" t="s">
        <v>1269</v>
      </c>
      <c r="E101" s="4"/>
      <c r="F101" s="4" t="s">
        <v>276</v>
      </c>
      <c r="G101" s="4" t="s">
        <v>276</v>
      </c>
      <c r="H101" s="8"/>
      <c r="I101" s="4" t="str">
        <f>IF(Table1347[[#This Row],[Remark]]="*","Failed","Passed")</f>
        <v>Passed</v>
      </c>
    </row>
    <row r="102" spans="1:9 16384:16384" ht="28.8" x14ac:dyDescent="0.3">
      <c r="A102" s="5" t="s">
        <v>1270</v>
      </c>
      <c r="B102" s="4" t="s">
        <v>1268</v>
      </c>
      <c r="C102" s="4" t="s">
        <v>1257</v>
      </c>
      <c r="D102" s="4" t="s">
        <v>1271</v>
      </c>
      <c r="E102" s="4"/>
      <c r="F102" s="4" t="s">
        <v>276</v>
      </c>
      <c r="G102" s="4" t="s">
        <v>276</v>
      </c>
      <c r="H102" s="8"/>
      <c r="I102" s="4" t="str">
        <f>IF(Table1347[[#This Row],[Remark]]="*","Failed","Passed")</f>
        <v>Passed</v>
      </c>
    </row>
    <row r="103" spans="1:9 16384:16384" ht="28.8" x14ac:dyDescent="0.3">
      <c r="A103" s="5" t="s">
        <v>1272</v>
      </c>
      <c r="B103" s="4" t="s">
        <v>1268</v>
      </c>
      <c r="C103" s="4" t="s">
        <v>1257</v>
      </c>
      <c r="D103" s="4" t="s">
        <v>1273</v>
      </c>
      <c r="E103" s="4"/>
      <c r="F103" s="4" t="s">
        <v>276</v>
      </c>
      <c r="G103" s="4" t="s">
        <v>276</v>
      </c>
      <c r="H103" s="8"/>
      <c r="I103" s="4" t="str">
        <f>IF(Table1347[[#This Row],[Remark]]="*","Failed","Passed")</f>
        <v>Passed</v>
      </c>
    </row>
    <row r="104" spans="1:9 16384:16384" ht="43.2" x14ac:dyDescent="0.3">
      <c r="A104" s="5" t="s">
        <v>1274</v>
      </c>
      <c r="B104" s="4" t="s">
        <v>1268</v>
      </c>
      <c r="C104" s="4" t="s">
        <v>1257</v>
      </c>
      <c r="D104" s="4" t="s">
        <v>1275</v>
      </c>
      <c r="E104" s="4"/>
      <c r="F104" s="4" t="s">
        <v>1143</v>
      </c>
      <c r="G104" s="4" t="s">
        <v>1143</v>
      </c>
      <c r="H104" s="8"/>
      <c r="I104" s="4" t="str">
        <f>IF(Table1347[[#This Row],[Remark]]="*","Failed","Passed")</f>
        <v>Passed</v>
      </c>
      <c r="XFD104" s="4"/>
    </row>
    <row r="105" spans="1:9 16384:16384" ht="28.8" x14ac:dyDescent="0.3">
      <c r="A105" s="5" t="s">
        <v>1276</v>
      </c>
      <c r="B105" s="4" t="s">
        <v>1277</v>
      </c>
      <c r="C105" s="4" t="s">
        <v>1257</v>
      </c>
      <c r="D105" s="4" t="s">
        <v>1278</v>
      </c>
      <c r="E105" s="4"/>
      <c r="F105" s="4" t="s">
        <v>1134</v>
      </c>
      <c r="G105" s="4" t="s">
        <v>1134</v>
      </c>
      <c r="H105" s="8"/>
      <c r="I105" s="4" t="str">
        <f>IF(Table1347[[#This Row],[Remark]]="*","Failed","Passed")</f>
        <v>Passed</v>
      </c>
    </row>
    <row r="106" spans="1:9 16384:16384" ht="28.8" x14ac:dyDescent="0.3">
      <c r="A106" s="5" t="s">
        <v>1279</v>
      </c>
      <c r="B106" s="4" t="s">
        <v>1095</v>
      </c>
      <c r="C106" s="4" t="s">
        <v>1257</v>
      </c>
      <c r="D106" s="4"/>
      <c r="E106" s="4"/>
      <c r="F106" s="4" t="s">
        <v>1096</v>
      </c>
      <c r="G106" s="4" t="s">
        <v>1097</v>
      </c>
      <c r="H106" s="8" t="s">
        <v>14</v>
      </c>
      <c r="I106" s="4" t="str">
        <f>IF(Table1347[[#This Row],[Remark]]="*","Failed","Passed")</f>
        <v>Failed</v>
      </c>
    </row>
    <row r="107" spans="1:9 16384:16384" ht="28.8" x14ac:dyDescent="0.3">
      <c r="A107" s="5" t="s">
        <v>1280</v>
      </c>
      <c r="B107" s="4" t="s">
        <v>1182</v>
      </c>
      <c r="C107" s="4" t="s">
        <v>1257</v>
      </c>
      <c r="D107" s="1"/>
      <c r="E107" s="1"/>
      <c r="F107" s="4" t="s">
        <v>94</v>
      </c>
      <c r="G107" s="4" t="s">
        <v>94</v>
      </c>
      <c r="H107" s="8"/>
      <c r="I107" s="4" t="str">
        <f>IF(Table1347[[#This Row],[Remark]]="*","Failed","Passed")</f>
        <v>Passed</v>
      </c>
    </row>
    <row r="108" spans="1:9 16384:16384" s="1" customFormat="1" ht="28.8" x14ac:dyDescent="0.3">
      <c r="A108" s="5" t="s">
        <v>1281</v>
      </c>
      <c r="B108" s="4" t="s">
        <v>1282</v>
      </c>
      <c r="C108" s="4" t="s">
        <v>1257</v>
      </c>
      <c r="F108" s="4" t="s">
        <v>94</v>
      </c>
      <c r="G108" s="4" t="s">
        <v>94</v>
      </c>
      <c r="H108" s="8"/>
      <c r="I108" s="4" t="str">
        <f>IF(Table1347[[#This Row],[Remark]]="*","Failed","Passed")</f>
        <v>Passed</v>
      </c>
    </row>
    <row r="109" spans="1:9 16384:16384" ht="28.8" x14ac:dyDescent="0.3">
      <c r="A109" s="5" t="s">
        <v>1283</v>
      </c>
      <c r="B109" s="4" t="s">
        <v>1284</v>
      </c>
      <c r="C109" s="4" t="s">
        <v>1257</v>
      </c>
      <c r="D109" s="4"/>
      <c r="E109" s="4"/>
      <c r="F109" s="4" t="s">
        <v>94</v>
      </c>
      <c r="G109" s="4" t="s">
        <v>94</v>
      </c>
      <c r="H109" s="8"/>
      <c r="I109" s="4" t="str">
        <f>IF(Table1347[[#This Row],[Remark]]="*","Failed","Passed")</f>
        <v>Passed</v>
      </c>
    </row>
    <row r="110" spans="1:9 16384:16384" ht="28.8" x14ac:dyDescent="0.3">
      <c r="A110" s="5" t="s">
        <v>1285</v>
      </c>
      <c r="B110" s="4" t="s">
        <v>1286</v>
      </c>
      <c r="C110" s="4" t="s">
        <v>1257</v>
      </c>
      <c r="D110" s="4"/>
      <c r="E110" s="4"/>
      <c r="F110" s="4" t="s">
        <v>94</v>
      </c>
      <c r="G110" s="4" t="s">
        <v>94</v>
      </c>
      <c r="H110" s="8"/>
      <c r="I110" s="4" t="str">
        <f>IF(Table1347[[#This Row],[Remark]]="*","Failed","Passed")</f>
        <v>Passed</v>
      </c>
    </row>
    <row r="111" spans="1:9 16384:16384" ht="28.8" x14ac:dyDescent="0.3">
      <c r="A111" s="5" t="s">
        <v>1287</v>
      </c>
      <c r="B111" s="4" t="s">
        <v>1288</v>
      </c>
      <c r="C111" s="4" t="s">
        <v>1257</v>
      </c>
      <c r="D111" s="4"/>
      <c r="E111" s="4"/>
      <c r="F111" s="4" t="s">
        <v>94</v>
      </c>
      <c r="G111" s="4" t="s">
        <v>94</v>
      </c>
      <c r="H111" s="8"/>
      <c r="I111" s="4" t="str">
        <f>IF(Table1347[[#This Row],[Remark]]="*","Failed","Passed")</f>
        <v>Passed</v>
      </c>
    </row>
    <row r="112" spans="1:9 16384:16384" ht="28.8" x14ac:dyDescent="0.3">
      <c r="A112" s="5" t="s">
        <v>1289</v>
      </c>
      <c r="B112" s="4" t="s">
        <v>1290</v>
      </c>
      <c r="C112" s="4" t="s">
        <v>1257</v>
      </c>
      <c r="D112" s="4"/>
      <c r="E112" s="4"/>
      <c r="F112" s="4" t="s">
        <v>94</v>
      </c>
      <c r="G112" s="4" t="s">
        <v>94</v>
      </c>
      <c r="H112" s="8"/>
      <c r="I112" s="4" t="str">
        <f>IF(Table1347[[#This Row],[Remark]]="*","Failed","Passed")</f>
        <v>Passed</v>
      </c>
    </row>
    <row r="113" spans="1:9" ht="28.8" x14ac:dyDescent="0.3">
      <c r="A113" s="5" t="s">
        <v>1291</v>
      </c>
      <c r="B113" s="4" t="s">
        <v>1292</v>
      </c>
      <c r="C113" s="4" t="s">
        <v>1257</v>
      </c>
      <c r="D113" s="4"/>
      <c r="E113" s="4"/>
      <c r="F113" s="4" t="s">
        <v>94</v>
      </c>
      <c r="G113" s="4" t="s">
        <v>94</v>
      </c>
      <c r="H113" s="8"/>
      <c r="I113" s="4" t="str">
        <f>IF(Table1347[[#This Row],[Remark]]="*","Failed","Passed")</f>
        <v>Passed</v>
      </c>
    </row>
    <row r="114" spans="1:9" ht="28.8" x14ac:dyDescent="0.3">
      <c r="A114" s="5" t="s">
        <v>1293</v>
      </c>
      <c r="B114" s="4" t="s">
        <v>1107</v>
      </c>
      <c r="C114" s="4" t="s">
        <v>1257</v>
      </c>
      <c r="D114" s="4"/>
      <c r="E114" s="4"/>
      <c r="F114" s="4" t="s">
        <v>94</v>
      </c>
      <c r="G114" s="4" t="s">
        <v>94</v>
      </c>
      <c r="H114" s="8"/>
      <c r="I114" s="4" t="str">
        <f>IF(Table1347[[#This Row],[Remark]]="*","Failed","Passed")</f>
        <v>Passed</v>
      </c>
    </row>
    <row r="115" spans="1:9" ht="28.8" x14ac:dyDescent="0.3">
      <c r="A115" s="5" t="s">
        <v>1294</v>
      </c>
      <c r="B115" s="4" t="s">
        <v>1292</v>
      </c>
      <c r="C115" s="4" t="s">
        <v>1257</v>
      </c>
      <c r="D115" s="4"/>
      <c r="E115" s="4"/>
      <c r="F115" s="4" t="s">
        <v>94</v>
      </c>
      <c r="G115" s="4" t="s">
        <v>94</v>
      </c>
      <c r="H115" s="8"/>
      <c r="I115" s="4" t="str">
        <f>IF(Table1347[[#This Row],[Remark]]="*","Failed","Passed")</f>
        <v>Passed</v>
      </c>
    </row>
    <row r="116" spans="1:9" ht="28.8" x14ac:dyDescent="0.3">
      <c r="A116" s="5" t="s">
        <v>1295</v>
      </c>
      <c r="B116" s="4" t="s">
        <v>1296</v>
      </c>
      <c r="C116" s="4" t="s">
        <v>1257</v>
      </c>
      <c r="D116" s="4"/>
      <c r="E116" s="4"/>
      <c r="F116" s="4" t="s">
        <v>94</v>
      </c>
      <c r="G116" s="4" t="s">
        <v>94</v>
      </c>
      <c r="H116" s="8"/>
      <c r="I116" s="4" t="str">
        <f>IF(Table1347[[#This Row],[Remark]]="*","Failed","Passed")</f>
        <v>Passed</v>
      </c>
    </row>
    <row r="117" spans="1:9" ht="28.8" x14ac:dyDescent="0.3">
      <c r="A117" s="5" t="s">
        <v>1297</v>
      </c>
      <c r="B117" s="4" t="s">
        <v>1298</v>
      </c>
      <c r="C117" s="4" t="s">
        <v>1257</v>
      </c>
      <c r="D117" s="4"/>
      <c r="E117" s="4"/>
      <c r="F117" s="4" t="s">
        <v>94</v>
      </c>
      <c r="G117" s="4" t="s">
        <v>94</v>
      </c>
      <c r="H117" s="8"/>
      <c r="I117" s="4" t="str">
        <f>IF(Table1347[[#This Row],[Remark]]="*","Failed","Passed")</f>
        <v>Passed</v>
      </c>
    </row>
    <row r="118" spans="1:9" ht="28.8" x14ac:dyDescent="0.3">
      <c r="A118" s="5" t="s">
        <v>1299</v>
      </c>
      <c r="B118" s="4" t="s">
        <v>1194</v>
      </c>
      <c r="C118" s="4" t="s">
        <v>1257</v>
      </c>
      <c r="D118" s="4"/>
      <c r="E118" s="4"/>
      <c r="F118" s="4" t="s">
        <v>94</v>
      </c>
      <c r="G118" s="4" t="s">
        <v>94</v>
      </c>
      <c r="H118" s="8"/>
      <c r="I118" s="4" t="str">
        <f>IF(Table1347[[#This Row],[Remark]]="*","Failed","Passed")</f>
        <v>Passed</v>
      </c>
    </row>
    <row r="119" spans="1:9" ht="28.8" x14ac:dyDescent="0.3">
      <c r="A119" s="5" t="s">
        <v>1300</v>
      </c>
      <c r="B119" s="4" t="s">
        <v>1301</v>
      </c>
      <c r="C119" s="4" t="s">
        <v>1257</v>
      </c>
      <c r="D119" s="4"/>
      <c r="E119" s="4"/>
      <c r="F119" s="4" t="s">
        <v>94</v>
      </c>
      <c r="G119" s="4" t="s">
        <v>94</v>
      </c>
      <c r="H119" s="8"/>
      <c r="I119" s="4" t="str">
        <f>IF(Table1347[[#This Row],[Remark]]="*","Failed","Passed")</f>
        <v>Passed</v>
      </c>
    </row>
    <row r="120" spans="1:9" ht="28.8" x14ac:dyDescent="0.3">
      <c r="A120" s="5" t="s">
        <v>1302</v>
      </c>
      <c r="B120" s="4" t="s">
        <v>1292</v>
      </c>
      <c r="C120" s="4" t="s">
        <v>1257</v>
      </c>
      <c r="D120" s="4"/>
      <c r="E120" s="4"/>
      <c r="F120" s="4" t="s">
        <v>94</v>
      </c>
      <c r="G120" s="4" t="s">
        <v>94</v>
      </c>
      <c r="H120" s="8"/>
      <c r="I120" s="4" t="str">
        <f>IF(Table1347[[#This Row],[Remark]]="*","Failed","Passed")</f>
        <v>Passed</v>
      </c>
    </row>
    <row r="121" spans="1:9" ht="28.8" x14ac:dyDescent="0.3">
      <c r="A121" s="5" t="s">
        <v>1303</v>
      </c>
      <c r="B121" s="4" t="s">
        <v>1292</v>
      </c>
      <c r="C121" s="4" t="s">
        <v>1257</v>
      </c>
      <c r="D121" s="4"/>
      <c r="E121" s="4"/>
      <c r="F121" s="4" t="s">
        <v>94</v>
      </c>
      <c r="G121" s="4" t="s">
        <v>94</v>
      </c>
      <c r="H121" s="8"/>
      <c r="I121" s="4" t="str">
        <f>IF(Table1347[[#This Row],[Remark]]="*","Failed","Passed")</f>
        <v>Passed</v>
      </c>
    </row>
    <row r="122" spans="1:9" ht="28.8" x14ac:dyDescent="0.3">
      <c r="A122" s="5" t="s">
        <v>1304</v>
      </c>
      <c r="B122" s="4" t="s">
        <v>1111</v>
      </c>
      <c r="C122" s="4" t="s">
        <v>1257</v>
      </c>
      <c r="D122" s="4"/>
      <c r="E122" s="4"/>
      <c r="F122" s="4" t="s">
        <v>22</v>
      </c>
      <c r="G122" s="4" t="s">
        <v>1112</v>
      </c>
      <c r="H122" s="8" t="s">
        <v>14</v>
      </c>
      <c r="I122" s="4" t="str">
        <f>IF(Table1347[[#This Row],[Remark]]="*","Failed","Passed")</f>
        <v>Failed</v>
      </c>
    </row>
    <row r="123" spans="1:9" ht="28.8" x14ac:dyDescent="0.3">
      <c r="A123" s="5" t="s">
        <v>1305</v>
      </c>
      <c r="B123" s="4" t="s">
        <v>1114</v>
      </c>
      <c r="C123" s="4" t="s">
        <v>1257</v>
      </c>
      <c r="D123" s="4"/>
      <c r="E123" s="4"/>
      <c r="F123" s="4" t="s">
        <v>1115</v>
      </c>
      <c r="G123" s="4" t="s">
        <v>1116</v>
      </c>
      <c r="H123" s="8" t="s">
        <v>14</v>
      </c>
      <c r="I123" s="4" t="str">
        <f>IF(Table1347[[#This Row],[Remark]]="*","Failed","Passed")</f>
        <v>Failed</v>
      </c>
    </row>
    <row r="124" spans="1:9" ht="28.8" x14ac:dyDescent="0.3">
      <c r="A124" s="5" t="s">
        <v>1306</v>
      </c>
      <c r="B124" s="4" t="s">
        <v>1118</v>
      </c>
      <c r="C124" s="4" t="s">
        <v>1257</v>
      </c>
      <c r="D124" s="4"/>
      <c r="E124" s="4"/>
      <c r="F124" s="4" t="s">
        <v>97</v>
      </c>
      <c r="G124" s="4" t="s">
        <v>54</v>
      </c>
      <c r="H124" s="8" t="s">
        <v>14</v>
      </c>
      <c r="I124" s="4" t="str">
        <f>IF(Table1347[[#This Row],[Remark]]="*","Failed","Passed")</f>
        <v>Failed</v>
      </c>
    </row>
    <row r="125" spans="1:9" ht="28.8" x14ac:dyDescent="0.3">
      <c r="A125" s="5" t="s">
        <v>1307</v>
      </c>
      <c r="B125" s="4" t="s">
        <v>1120</v>
      </c>
      <c r="C125" s="4" t="s">
        <v>1257</v>
      </c>
      <c r="D125" s="4"/>
      <c r="E125" s="4"/>
      <c r="F125" s="4" t="s">
        <v>97</v>
      </c>
      <c r="G125" s="4" t="s">
        <v>54</v>
      </c>
      <c r="H125" s="8" t="s">
        <v>14</v>
      </c>
      <c r="I125" s="4" t="str">
        <f>IF(Table1347[[#This Row],[Remark]]="*","Failed","Passed")</f>
        <v>Failed</v>
      </c>
    </row>
    <row r="126" spans="1:9" ht="28.8" x14ac:dyDescent="0.3">
      <c r="A126" s="5" t="s">
        <v>1308</v>
      </c>
      <c r="B126" s="4" t="s">
        <v>1122</v>
      </c>
      <c r="C126" s="4" t="s">
        <v>1257</v>
      </c>
      <c r="D126" s="4"/>
      <c r="E126" s="4"/>
      <c r="F126" s="4" t="s">
        <v>97</v>
      </c>
      <c r="G126" s="4" t="s">
        <v>54</v>
      </c>
      <c r="H126" s="8" t="s">
        <v>14</v>
      </c>
      <c r="I126" s="4" t="str">
        <f>IF(Table1347[[#This Row],[Remark]]="*","Failed","Passed")</f>
        <v>Failed</v>
      </c>
    </row>
    <row r="127" spans="1:9" ht="28.8" x14ac:dyDescent="0.3">
      <c r="A127" s="5" t="s">
        <v>1309</v>
      </c>
      <c r="B127" s="4" t="s">
        <v>1124</v>
      </c>
      <c r="C127" s="4" t="s">
        <v>1257</v>
      </c>
      <c r="D127" s="4"/>
      <c r="E127" s="4"/>
      <c r="F127" s="4" t="s">
        <v>97</v>
      </c>
      <c r="G127" s="4" t="s">
        <v>54</v>
      </c>
      <c r="H127" s="8" t="s">
        <v>14</v>
      </c>
      <c r="I127" s="4" t="str">
        <f>IF(Table1347[[#This Row],[Remark]]="*","Failed","Passed")</f>
        <v>Failed</v>
      </c>
    </row>
    <row r="128" spans="1:9" ht="28.8" x14ac:dyDescent="0.3">
      <c r="A128" s="5" t="s">
        <v>1310</v>
      </c>
      <c r="B128" s="4" t="s">
        <v>1126</v>
      </c>
      <c r="C128" s="4" t="s">
        <v>1257</v>
      </c>
      <c r="D128" s="4"/>
      <c r="E128" s="4"/>
      <c r="F128" s="4" t="s">
        <v>97</v>
      </c>
      <c r="G128" s="4" t="s">
        <v>54</v>
      </c>
      <c r="H128" s="8" t="s">
        <v>14</v>
      </c>
      <c r="I128" s="4" t="str">
        <f>IF(Table1347[[#This Row],[Remark]]="*","Failed","Passed")</f>
        <v>Failed</v>
      </c>
    </row>
    <row r="129" spans="1:10" ht="28.8" x14ac:dyDescent="0.3">
      <c r="A129" s="5" t="s">
        <v>1311</v>
      </c>
      <c r="B129" s="4" t="s">
        <v>1081</v>
      </c>
      <c r="C129" s="4" t="s">
        <v>1257</v>
      </c>
      <c r="D129" s="4"/>
      <c r="E129" s="4"/>
      <c r="F129" s="4" t="s">
        <v>1083</v>
      </c>
      <c r="G129" s="4" t="s">
        <v>1083</v>
      </c>
      <c r="H129" s="8"/>
      <c r="I129" s="4" t="str">
        <f>IF(Table1347[[#This Row],[Remark]]="*","Failed","Passed")</f>
        <v>Passed</v>
      </c>
    </row>
    <row r="130" spans="1:10" ht="43.2" x14ac:dyDescent="0.3">
      <c r="A130" s="5" t="s">
        <v>1312</v>
      </c>
      <c r="B130" s="4" t="s">
        <v>1085</v>
      </c>
      <c r="C130" s="4" t="s">
        <v>1257</v>
      </c>
      <c r="D130" s="4"/>
      <c r="E130" s="4"/>
      <c r="F130" s="4" t="s">
        <v>22</v>
      </c>
      <c r="G130" s="4" t="s">
        <v>22</v>
      </c>
      <c r="I130" s="4" t="str">
        <f>IF(Table1347[[#This Row],[Remark]]="*","Failed","Passed")</f>
        <v>Passed</v>
      </c>
    </row>
    <row r="131" spans="1:10" ht="28.8" x14ac:dyDescent="0.3">
      <c r="A131" s="5" t="s">
        <v>1313</v>
      </c>
      <c r="B131" s="4" t="s">
        <v>1087</v>
      </c>
      <c r="C131" s="4" t="s">
        <v>1257</v>
      </c>
      <c r="D131" s="4"/>
      <c r="E131" s="4"/>
      <c r="F131" s="4" t="s">
        <v>1088</v>
      </c>
      <c r="G131" s="4" t="s">
        <v>1088</v>
      </c>
      <c r="I131" s="4" t="str">
        <f>IF(Table1347[[#This Row],[Remark]]="*","Failed","Passed")</f>
        <v>Passed</v>
      </c>
    </row>
    <row r="132" spans="1:10" ht="43.2" x14ac:dyDescent="0.3">
      <c r="A132" s="5" t="s">
        <v>1314</v>
      </c>
      <c r="B132" s="4" t="s">
        <v>1067</v>
      </c>
      <c r="C132" s="4" t="s">
        <v>1257</v>
      </c>
      <c r="D132" s="4"/>
      <c r="E132" s="4"/>
      <c r="F132" s="4" t="s">
        <v>1068</v>
      </c>
      <c r="G132" s="4" t="s">
        <v>1068</v>
      </c>
      <c r="H132" s="8"/>
      <c r="I132" s="4" t="str">
        <f>IF(Table1347[[#This Row],[Remark]]="*","Failed","Passed")</f>
        <v>Passed</v>
      </c>
    </row>
    <row r="133" spans="1:10" ht="43.2" x14ac:dyDescent="0.3">
      <c r="A133" s="5" t="s">
        <v>1315</v>
      </c>
      <c r="B133" s="4" t="s">
        <v>724</v>
      </c>
      <c r="C133" s="4" t="s">
        <v>1257</v>
      </c>
      <c r="D133" s="4"/>
      <c r="E133" s="4"/>
      <c r="F133" s="4" t="s">
        <v>1070</v>
      </c>
      <c r="G133" s="4" t="s">
        <v>1071</v>
      </c>
      <c r="H133" s="8" t="s">
        <v>14</v>
      </c>
      <c r="I133" s="4" t="str">
        <f>IF(Table1347[[#This Row],[Remark]]="*","Failed","Passed")</f>
        <v>Failed</v>
      </c>
    </row>
    <row r="134" spans="1:10" ht="28.8" x14ac:dyDescent="0.3">
      <c r="A134" s="5" t="s">
        <v>1316</v>
      </c>
      <c r="B134" s="4" t="s">
        <v>1317</v>
      </c>
      <c r="C134" s="4" t="s">
        <v>1257</v>
      </c>
      <c r="D134" s="4"/>
      <c r="E134" s="4"/>
      <c r="F134" s="4" t="s">
        <v>97</v>
      </c>
      <c r="G134" s="4" t="s">
        <v>54</v>
      </c>
      <c r="H134" s="8" t="s">
        <v>14</v>
      </c>
      <c r="I134" s="4" t="str">
        <f>IF(Table1347[[#This Row],[Remark]]="*","Failed","Passed")</f>
        <v>Failed</v>
      </c>
    </row>
    <row r="135" spans="1:10" ht="28.8" x14ac:dyDescent="0.3">
      <c r="A135" s="5" t="s">
        <v>1318</v>
      </c>
      <c r="B135" s="1" t="s">
        <v>1319</v>
      </c>
      <c r="C135" s="4" t="s">
        <v>1257</v>
      </c>
      <c r="D135" s="4"/>
      <c r="E135" s="4"/>
      <c r="F135" s="4" t="s">
        <v>97</v>
      </c>
      <c r="G135" s="4" t="s">
        <v>54</v>
      </c>
      <c r="H135" s="8" t="s">
        <v>14</v>
      </c>
      <c r="I135" s="4" t="str">
        <f>IF(Table1347[[#This Row],[Remark]]="*","Failed","Passed")</f>
        <v>Failed</v>
      </c>
    </row>
    <row r="136" spans="1:10" ht="43.2" x14ac:dyDescent="0.3">
      <c r="A136" s="5" t="s">
        <v>1320</v>
      </c>
      <c r="B136" s="4" t="s">
        <v>1321</v>
      </c>
      <c r="C136" s="4" t="s">
        <v>1257</v>
      </c>
      <c r="D136" s="4" t="s">
        <v>1151</v>
      </c>
      <c r="E136" s="4">
        <v>-999999999</v>
      </c>
      <c r="F136" s="4" t="s">
        <v>1143</v>
      </c>
      <c r="G136" s="4" t="s">
        <v>1143</v>
      </c>
      <c r="H136" s="8"/>
      <c r="I136" s="4" t="str">
        <f>IF(Table1347[[#This Row],[Remark]]="*","Failed","Passed")</f>
        <v>Passed</v>
      </c>
    </row>
    <row r="137" spans="1:10" ht="43.2" x14ac:dyDescent="0.3">
      <c r="A137" s="5" t="s">
        <v>1322</v>
      </c>
      <c r="B137" s="4" t="s">
        <v>1323</v>
      </c>
      <c r="C137" s="4" t="s">
        <v>1257</v>
      </c>
      <c r="D137" s="4" t="s">
        <v>1161</v>
      </c>
      <c r="E137" s="4">
        <v>999999999</v>
      </c>
      <c r="F137" s="4" t="s">
        <v>1143</v>
      </c>
      <c r="G137" s="4" t="s">
        <v>1143</v>
      </c>
      <c r="H137" s="8"/>
      <c r="I137" s="4" t="str">
        <f>IF(Table1347[[#This Row],[Remark]]="*","Failed","Passed")</f>
        <v>Passed</v>
      </c>
      <c r="J137">
        <f>COUNTIF(H98:H137,"*")</f>
        <v>13</v>
      </c>
    </row>
    <row r="138" spans="1:10" x14ac:dyDescent="0.3">
      <c r="A138" s="1"/>
      <c r="B138" s="1"/>
      <c r="C138" s="1"/>
      <c r="D138" s="4"/>
      <c r="E138" s="4"/>
      <c r="F138" s="4"/>
      <c r="G138" s="4"/>
      <c r="H138" s="8"/>
      <c r="I138" s="4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651C-2684-4ECD-8B1F-8AB6BF31A4D3}">
  <dimension ref="A1:E63"/>
  <sheetViews>
    <sheetView workbookViewId="0">
      <selection activeCell="B62" sqref="B62:C62"/>
    </sheetView>
  </sheetViews>
  <sheetFormatPr defaultRowHeight="14.4" x14ac:dyDescent="0.3"/>
  <cols>
    <col min="3" max="3" width="26.5546875" customWidth="1"/>
  </cols>
  <sheetData>
    <row r="1" spans="1:5" x14ac:dyDescent="0.3">
      <c r="A1" s="16" t="s">
        <v>0</v>
      </c>
      <c r="B1" s="16" t="s">
        <v>1373</v>
      </c>
      <c r="C1" s="16"/>
      <c r="D1" s="16" t="s">
        <v>1374</v>
      </c>
      <c r="E1" s="16"/>
    </row>
    <row r="2" spans="1:5" x14ac:dyDescent="0.3">
      <c r="A2" s="16"/>
      <c r="B2" s="16"/>
      <c r="C2" s="16"/>
      <c r="D2" s="11" t="s">
        <v>1375</v>
      </c>
      <c r="E2" s="11" t="s">
        <v>1376</v>
      </c>
    </row>
    <row r="3" spans="1:5" x14ac:dyDescent="0.3">
      <c r="A3" s="12">
        <v>1</v>
      </c>
      <c r="B3" s="14" t="s">
        <v>1377</v>
      </c>
      <c r="C3" s="14"/>
      <c r="D3" s="12" t="s">
        <v>1378</v>
      </c>
      <c r="E3" s="12"/>
    </row>
    <row r="4" spans="1:5" x14ac:dyDescent="0.3">
      <c r="A4" s="12">
        <v>2</v>
      </c>
      <c r="B4" s="14" t="s">
        <v>1379</v>
      </c>
      <c r="C4" s="14"/>
      <c r="D4" s="12" t="s">
        <v>1378</v>
      </c>
      <c r="E4" s="12"/>
    </row>
    <row r="5" spans="1:5" x14ac:dyDescent="0.3">
      <c r="A5" s="12">
        <v>3</v>
      </c>
      <c r="B5" s="14" t="s">
        <v>1380</v>
      </c>
      <c r="C5" s="14"/>
      <c r="D5" s="12" t="s">
        <v>1378</v>
      </c>
      <c r="E5" s="12"/>
    </row>
    <row r="6" spans="1:5" x14ac:dyDescent="0.3">
      <c r="A6" s="12">
        <v>4</v>
      </c>
      <c r="B6" s="14" t="s">
        <v>1381</v>
      </c>
      <c r="C6" s="14"/>
      <c r="D6" s="12"/>
      <c r="E6" s="12" t="s">
        <v>1378</v>
      </c>
    </row>
    <row r="7" spans="1:5" x14ac:dyDescent="0.3">
      <c r="A7" s="12">
        <v>5</v>
      </c>
      <c r="B7" s="14" t="s">
        <v>1382</v>
      </c>
      <c r="C7" s="14"/>
      <c r="D7" s="12" t="s">
        <v>1378</v>
      </c>
      <c r="E7" s="12"/>
    </row>
    <row r="8" spans="1:5" x14ac:dyDescent="0.3">
      <c r="A8" s="12">
        <v>6</v>
      </c>
      <c r="B8" s="14" t="s">
        <v>1383</v>
      </c>
      <c r="C8" s="14"/>
      <c r="D8" s="12" t="s">
        <v>1378</v>
      </c>
      <c r="E8" s="12"/>
    </row>
    <row r="9" spans="1:5" x14ac:dyDescent="0.3">
      <c r="A9" s="12">
        <v>7</v>
      </c>
      <c r="B9" s="14" t="s">
        <v>1384</v>
      </c>
      <c r="C9" s="14"/>
      <c r="D9" s="12" t="s">
        <v>1378</v>
      </c>
      <c r="E9" s="12"/>
    </row>
    <row r="10" spans="1:5" x14ac:dyDescent="0.3">
      <c r="A10" s="12">
        <v>8</v>
      </c>
      <c r="B10" s="14" t="s">
        <v>1385</v>
      </c>
      <c r="C10" s="14"/>
      <c r="D10" s="12" t="s">
        <v>1378</v>
      </c>
      <c r="E10" s="12"/>
    </row>
    <row r="11" spans="1:5" x14ac:dyDescent="0.3">
      <c r="A11" s="12">
        <v>9</v>
      </c>
      <c r="B11" s="14" t="s">
        <v>1386</v>
      </c>
      <c r="C11" s="14"/>
      <c r="D11" s="12" t="s">
        <v>1378</v>
      </c>
      <c r="E11" s="12"/>
    </row>
    <row r="12" spans="1:5" x14ac:dyDescent="0.3">
      <c r="A12" s="12">
        <v>10</v>
      </c>
      <c r="B12" s="14" t="s">
        <v>1387</v>
      </c>
      <c r="C12" s="14"/>
      <c r="D12" s="12" t="s">
        <v>1378</v>
      </c>
      <c r="E12" s="12"/>
    </row>
    <row r="13" spans="1:5" x14ac:dyDescent="0.3">
      <c r="A13" s="12">
        <v>11</v>
      </c>
      <c r="B13" s="14" t="s">
        <v>1388</v>
      </c>
      <c r="C13" s="14"/>
      <c r="D13" s="12" t="s">
        <v>1378</v>
      </c>
      <c r="E13" s="12"/>
    </row>
    <row r="14" spans="1:5" x14ac:dyDescent="0.3">
      <c r="A14" s="12">
        <v>12</v>
      </c>
      <c r="B14" s="14" t="s">
        <v>1389</v>
      </c>
      <c r="C14" s="14"/>
      <c r="D14" s="12" t="s">
        <v>1378</v>
      </c>
      <c r="E14" s="12"/>
    </row>
    <row r="15" spans="1:5" x14ac:dyDescent="0.3">
      <c r="A15" s="12">
        <v>13</v>
      </c>
      <c r="B15" s="14" t="s">
        <v>1390</v>
      </c>
      <c r="C15" s="14"/>
      <c r="D15" s="12"/>
      <c r="E15" s="12" t="s">
        <v>1378</v>
      </c>
    </row>
    <row r="16" spans="1:5" x14ac:dyDescent="0.3">
      <c r="A16" s="12">
        <v>14</v>
      </c>
      <c r="B16" s="14" t="s">
        <v>1391</v>
      </c>
      <c r="C16" s="14"/>
      <c r="D16" s="12" t="s">
        <v>1378</v>
      </c>
      <c r="E16" s="12"/>
    </row>
    <row r="17" spans="1:5" x14ac:dyDescent="0.3">
      <c r="A17" s="12">
        <v>15</v>
      </c>
      <c r="B17" s="14" t="s">
        <v>1392</v>
      </c>
      <c r="C17" s="14"/>
      <c r="D17" s="12" t="s">
        <v>1378</v>
      </c>
      <c r="E17" s="12"/>
    </row>
    <row r="18" spans="1:5" x14ac:dyDescent="0.3">
      <c r="A18" s="12">
        <v>16</v>
      </c>
      <c r="B18" s="14" t="s">
        <v>1393</v>
      </c>
      <c r="C18" s="14"/>
      <c r="D18" s="12" t="s">
        <v>1378</v>
      </c>
      <c r="E18" s="12"/>
    </row>
    <row r="19" spans="1:5" x14ac:dyDescent="0.3">
      <c r="A19" s="12">
        <v>17</v>
      </c>
      <c r="B19" s="14" t="s">
        <v>1394</v>
      </c>
      <c r="C19" s="14"/>
      <c r="D19" s="12" t="s">
        <v>1378</v>
      </c>
      <c r="E19" s="12"/>
    </row>
    <row r="20" spans="1:5" x14ac:dyDescent="0.3">
      <c r="A20" s="12">
        <v>18</v>
      </c>
      <c r="B20" s="14" t="s">
        <v>1395</v>
      </c>
      <c r="C20" s="14"/>
      <c r="D20" s="12" t="s">
        <v>1378</v>
      </c>
      <c r="E20" s="12"/>
    </row>
    <row r="21" spans="1:5" x14ac:dyDescent="0.3">
      <c r="A21" s="12">
        <v>19</v>
      </c>
      <c r="B21" s="14" t="s">
        <v>1396</v>
      </c>
      <c r="C21" s="14"/>
      <c r="D21" s="12"/>
      <c r="E21" s="12" t="s">
        <v>1378</v>
      </c>
    </row>
    <row r="22" spans="1:5" x14ac:dyDescent="0.3">
      <c r="A22" s="12">
        <v>20</v>
      </c>
      <c r="B22" s="14" t="s">
        <v>1397</v>
      </c>
      <c r="C22" s="14"/>
      <c r="D22" s="12"/>
      <c r="E22" s="12" t="s">
        <v>1378</v>
      </c>
    </row>
    <row r="23" spans="1:5" x14ac:dyDescent="0.3">
      <c r="A23" s="12">
        <v>21</v>
      </c>
      <c r="B23" s="14" t="s">
        <v>1398</v>
      </c>
      <c r="C23" s="14"/>
      <c r="D23" s="12" t="s">
        <v>1378</v>
      </c>
      <c r="E23" s="12"/>
    </row>
    <row r="24" spans="1:5" x14ac:dyDescent="0.3">
      <c r="A24" s="12">
        <v>22</v>
      </c>
      <c r="B24" s="14" t="s">
        <v>1399</v>
      </c>
      <c r="C24" s="14"/>
      <c r="D24" s="12" t="s">
        <v>1378</v>
      </c>
      <c r="E24" s="12"/>
    </row>
    <row r="25" spans="1:5" x14ac:dyDescent="0.3">
      <c r="A25" s="12">
        <v>23</v>
      </c>
      <c r="B25" s="14" t="s">
        <v>1400</v>
      </c>
      <c r="C25" s="14"/>
      <c r="D25" s="12" t="s">
        <v>1378</v>
      </c>
      <c r="E25" s="12"/>
    </row>
    <row r="26" spans="1:5" x14ac:dyDescent="0.3">
      <c r="A26" s="12">
        <v>24</v>
      </c>
      <c r="B26" s="14" t="s">
        <v>1401</v>
      </c>
      <c r="C26" s="14"/>
      <c r="D26" s="12" t="s">
        <v>1378</v>
      </c>
      <c r="E26" s="12"/>
    </row>
    <row r="27" spans="1:5" x14ac:dyDescent="0.3">
      <c r="A27" s="12">
        <v>25</v>
      </c>
      <c r="B27" s="14" t="s">
        <v>1402</v>
      </c>
      <c r="C27" s="14"/>
      <c r="D27" s="12" t="s">
        <v>1378</v>
      </c>
      <c r="E27" s="12"/>
    </row>
    <row r="28" spans="1:5" x14ac:dyDescent="0.3">
      <c r="A28" s="12">
        <v>26</v>
      </c>
      <c r="B28" s="14" t="s">
        <v>1403</v>
      </c>
      <c r="C28" s="14"/>
      <c r="D28" s="12" t="s">
        <v>1378</v>
      </c>
      <c r="E28" s="12"/>
    </row>
    <row r="29" spans="1:5" x14ac:dyDescent="0.3">
      <c r="A29" s="12">
        <v>27</v>
      </c>
      <c r="B29" s="14" t="s">
        <v>1404</v>
      </c>
      <c r="C29" s="14"/>
      <c r="D29" s="12" t="s">
        <v>1378</v>
      </c>
      <c r="E29" s="12"/>
    </row>
    <row r="30" spans="1:5" x14ac:dyDescent="0.3">
      <c r="A30" s="12">
        <v>28</v>
      </c>
      <c r="B30" s="14" t="s">
        <v>1405</v>
      </c>
      <c r="C30" s="14"/>
      <c r="D30" s="12" t="s">
        <v>1378</v>
      </c>
      <c r="E30" s="12"/>
    </row>
    <row r="31" spans="1:5" x14ac:dyDescent="0.3">
      <c r="A31" s="12">
        <v>29</v>
      </c>
      <c r="B31" s="14" t="s">
        <v>1406</v>
      </c>
      <c r="C31" s="14"/>
      <c r="D31" s="12" t="s">
        <v>1378</v>
      </c>
      <c r="E31" s="12"/>
    </row>
    <row r="32" spans="1:5" x14ac:dyDescent="0.3">
      <c r="A32" s="12">
        <v>30</v>
      </c>
      <c r="B32" s="14" t="s">
        <v>1407</v>
      </c>
      <c r="C32" s="14"/>
      <c r="D32" s="12"/>
      <c r="E32" s="12" t="s">
        <v>1378</v>
      </c>
    </row>
    <row r="33" spans="1:5" x14ac:dyDescent="0.3">
      <c r="A33" s="12">
        <v>31</v>
      </c>
      <c r="B33" s="14" t="s">
        <v>1408</v>
      </c>
      <c r="C33" s="14"/>
      <c r="D33" s="12" t="s">
        <v>1378</v>
      </c>
      <c r="E33" s="12"/>
    </row>
    <row r="34" spans="1:5" x14ac:dyDescent="0.3">
      <c r="A34" s="12">
        <v>32</v>
      </c>
      <c r="B34" s="14" t="s">
        <v>1409</v>
      </c>
      <c r="C34" s="14"/>
      <c r="D34" s="12"/>
      <c r="E34" s="12" t="s">
        <v>1378</v>
      </c>
    </row>
    <row r="35" spans="1:5" x14ac:dyDescent="0.3">
      <c r="A35" s="12">
        <v>33</v>
      </c>
      <c r="B35" s="14" t="s">
        <v>1410</v>
      </c>
      <c r="C35" s="14"/>
      <c r="D35" s="12" t="s">
        <v>1378</v>
      </c>
      <c r="E35" s="12"/>
    </row>
    <row r="36" spans="1:5" x14ac:dyDescent="0.3">
      <c r="A36" s="12">
        <v>34</v>
      </c>
      <c r="B36" s="14" t="s">
        <v>1411</v>
      </c>
      <c r="C36" s="14"/>
      <c r="D36" s="12" t="s">
        <v>1378</v>
      </c>
      <c r="E36" s="12"/>
    </row>
    <row r="37" spans="1:5" x14ac:dyDescent="0.3">
      <c r="A37" s="12">
        <v>35</v>
      </c>
      <c r="B37" s="14" t="s">
        <v>1412</v>
      </c>
      <c r="C37" s="14"/>
      <c r="D37" s="12"/>
      <c r="E37" s="12" t="s">
        <v>1378</v>
      </c>
    </row>
    <row r="38" spans="1:5" x14ac:dyDescent="0.3">
      <c r="A38" s="12">
        <v>36</v>
      </c>
      <c r="B38" s="14" t="s">
        <v>1413</v>
      </c>
      <c r="C38" s="14"/>
      <c r="D38" s="12" t="s">
        <v>1378</v>
      </c>
      <c r="E38" s="12"/>
    </row>
    <row r="39" spans="1:5" x14ac:dyDescent="0.3">
      <c r="A39" s="12">
        <v>37</v>
      </c>
      <c r="B39" s="14" t="s">
        <v>1414</v>
      </c>
      <c r="C39" s="14"/>
      <c r="D39" s="12"/>
      <c r="E39" s="12" t="s">
        <v>1378</v>
      </c>
    </row>
    <row r="40" spans="1:5" x14ac:dyDescent="0.3">
      <c r="A40" s="12">
        <v>38</v>
      </c>
      <c r="B40" s="14" t="s">
        <v>1415</v>
      </c>
      <c r="C40" s="14"/>
      <c r="D40" s="12" t="s">
        <v>1378</v>
      </c>
      <c r="E40" s="12"/>
    </row>
    <row r="41" spans="1:5" x14ac:dyDescent="0.3">
      <c r="A41" s="12">
        <v>39</v>
      </c>
      <c r="B41" s="14" t="s">
        <v>1416</v>
      </c>
      <c r="C41" s="14"/>
      <c r="D41" s="12" t="s">
        <v>1378</v>
      </c>
      <c r="E41" s="12"/>
    </row>
    <row r="42" spans="1:5" x14ac:dyDescent="0.3">
      <c r="A42" s="12">
        <v>40</v>
      </c>
      <c r="B42" s="14" t="s">
        <v>1417</v>
      </c>
      <c r="C42" s="14"/>
      <c r="D42" s="12"/>
      <c r="E42" s="12" t="s">
        <v>1378</v>
      </c>
    </row>
    <row r="43" spans="1:5" x14ac:dyDescent="0.3">
      <c r="A43" s="12">
        <v>41</v>
      </c>
      <c r="B43" s="14" t="s">
        <v>1418</v>
      </c>
      <c r="C43" s="14"/>
      <c r="D43" s="12"/>
      <c r="E43" s="12" t="s">
        <v>1378</v>
      </c>
    </row>
    <row r="44" spans="1:5" x14ac:dyDescent="0.3">
      <c r="A44" s="12">
        <v>42</v>
      </c>
      <c r="B44" s="14" t="s">
        <v>1419</v>
      </c>
      <c r="C44" s="14"/>
      <c r="D44" s="12"/>
      <c r="E44" s="12" t="s">
        <v>1378</v>
      </c>
    </row>
    <row r="45" spans="1:5" x14ac:dyDescent="0.3">
      <c r="A45" s="12">
        <v>43</v>
      </c>
      <c r="B45" s="14" t="s">
        <v>1420</v>
      </c>
      <c r="C45" s="14"/>
      <c r="D45" s="12" t="s">
        <v>1378</v>
      </c>
      <c r="E45" s="12"/>
    </row>
    <row r="46" spans="1:5" x14ac:dyDescent="0.3">
      <c r="A46" s="12">
        <v>44</v>
      </c>
      <c r="B46" s="14" t="s">
        <v>1421</v>
      </c>
      <c r="C46" s="14"/>
      <c r="D46" s="12" t="s">
        <v>1378</v>
      </c>
      <c r="E46" s="12"/>
    </row>
    <row r="47" spans="1:5" x14ac:dyDescent="0.3">
      <c r="A47" s="12">
        <v>45</v>
      </c>
      <c r="B47" s="14" t="s">
        <v>1422</v>
      </c>
      <c r="C47" s="14"/>
      <c r="D47" s="12" t="s">
        <v>1378</v>
      </c>
      <c r="E47" s="12"/>
    </row>
    <row r="48" spans="1:5" x14ac:dyDescent="0.3">
      <c r="A48" s="12">
        <v>46</v>
      </c>
      <c r="B48" s="14" t="s">
        <v>1423</v>
      </c>
      <c r="C48" s="14"/>
      <c r="D48" s="12" t="s">
        <v>1378</v>
      </c>
      <c r="E48" s="12"/>
    </row>
    <row r="49" spans="1:5" x14ac:dyDescent="0.3">
      <c r="A49" s="12">
        <v>47</v>
      </c>
      <c r="B49" s="14" t="s">
        <v>1424</v>
      </c>
      <c r="C49" s="14"/>
      <c r="D49" s="12" t="s">
        <v>1378</v>
      </c>
      <c r="E49" s="12"/>
    </row>
    <row r="50" spans="1:5" x14ac:dyDescent="0.3">
      <c r="A50" s="12">
        <v>48</v>
      </c>
      <c r="B50" s="14" t="s">
        <v>1425</v>
      </c>
      <c r="C50" s="14"/>
      <c r="D50" s="12" t="s">
        <v>1378</v>
      </c>
      <c r="E50" s="12"/>
    </row>
    <row r="51" spans="1:5" x14ac:dyDescent="0.3">
      <c r="A51" s="12">
        <v>49</v>
      </c>
      <c r="B51" s="14" t="s">
        <v>1426</v>
      </c>
      <c r="C51" s="14"/>
      <c r="D51" s="12" t="s">
        <v>1378</v>
      </c>
      <c r="E51" s="12"/>
    </row>
    <row r="52" spans="1:5" x14ac:dyDescent="0.3">
      <c r="A52" s="12">
        <v>50</v>
      </c>
      <c r="B52" s="14" t="s">
        <v>1427</v>
      </c>
      <c r="C52" s="14"/>
      <c r="D52" s="12"/>
      <c r="E52" s="12" t="s">
        <v>1378</v>
      </c>
    </row>
    <row r="53" spans="1:5" x14ac:dyDescent="0.3">
      <c r="A53" s="12">
        <v>51</v>
      </c>
      <c r="B53" s="14" t="s">
        <v>1428</v>
      </c>
      <c r="C53" s="14"/>
      <c r="D53" s="12" t="s">
        <v>1378</v>
      </c>
      <c r="E53" s="12"/>
    </row>
    <row r="54" spans="1:5" x14ac:dyDescent="0.3">
      <c r="A54" s="12">
        <v>52</v>
      </c>
      <c r="B54" s="14" t="s">
        <v>1429</v>
      </c>
      <c r="C54" s="14"/>
      <c r="D54" s="12" t="s">
        <v>1378</v>
      </c>
      <c r="E54" s="12"/>
    </row>
    <row r="55" spans="1:5" x14ac:dyDescent="0.3">
      <c r="A55" s="12">
        <v>53</v>
      </c>
      <c r="B55" s="14" t="s">
        <v>1430</v>
      </c>
      <c r="C55" s="14"/>
      <c r="D55" s="12" t="s">
        <v>1378</v>
      </c>
      <c r="E55" s="12"/>
    </row>
    <row r="56" spans="1:5" x14ac:dyDescent="0.3">
      <c r="A56" s="12">
        <v>54</v>
      </c>
      <c r="B56" s="14" t="s">
        <v>1431</v>
      </c>
      <c r="C56" s="14"/>
      <c r="D56" s="12" t="s">
        <v>1378</v>
      </c>
      <c r="E56" s="12"/>
    </row>
    <row r="57" spans="1:5" x14ac:dyDescent="0.3">
      <c r="A57" s="12">
        <v>55</v>
      </c>
      <c r="B57" s="14" t="s">
        <v>1432</v>
      </c>
      <c r="C57" s="14"/>
      <c r="D57" s="12" t="s">
        <v>1378</v>
      </c>
      <c r="E57" s="12"/>
    </row>
    <row r="58" spans="1:5" x14ac:dyDescent="0.3">
      <c r="A58" s="12">
        <v>56</v>
      </c>
      <c r="B58" s="14" t="s">
        <v>1433</v>
      </c>
      <c r="C58" s="14"/>
      <c r="D58" s="12" t="s">
        <v>1378</v>
      </c>
      <c r="E58" s="12"/>
    </row>
    <row r="59" spans="1:5" x14ac:dyDescent="0.3">
      <c r="A59" s="12">
        <v>57</v>
      </c>
      <c r="B59" s="14" t="s">
        <v>1434</v>
      </c>
      <c r="C59" s="14"/>
      <c r="D59" s="12" t="s">
        <v>1378</v>
      </c>
      <c r="E59" s="12"/>
    </row>
    <row r="60" spans="1:5" x14ac:dyDescent="0.3">
      <c r="A60" s="12">
        <v>58</v>
      </c>
      <c r="B60" s="14" t="s">
        <v>1435</v>
      </c>
      <c r="C60" s="14"/>
      <c r="D60" s="12" t="s">
        <v>1378</v>
      </c>
      <c r="E60" s="12"/>
    </row>
    <row r="61" spans="1:5" x14ac:dyDescent="0.3">
      <c r="A61" s="12">
        <v>59</v>
      </c>
      <c r="B61" s="14" t="s">
        <v>1436</v>
      </c>
      <c r="C61" s="14"/>
      <c r="D61" s="12" t="s">
        <v>1378</v>
      </c>
      <c r="E61" s="12"/>
    </row>
    <row r="62" spans="1:5" x14ac:dyDescent="0.3">
      <c r="A62" s="12">
        <v>60</v>
      </c>
      <c r="B62" s="14" t="s">
        <v>1437</v>
      </c>
      <c r="C62" s="14"/>
      <c r="D62" s="12" t="s">
        <v>1378</v>
      </c>
      <c r="E62" s="12"/>
    </row>
    <row r="63" spans="1:5" x14ac:dyDescent="0.3">
      <c r="A63" s="13">
        <v>61</v>
      </c>
      <c r="B63" s="15" t="s">
        <v>1438</v>
      </c>
      <c r="C63" s="15"/>
      <c r="D63" s="13"/>
      <c r="E63" s="13" t="s">
        <v>1378</v>
      </c>
    </row>
  </sheetData>
  <mergeCells count="64">
    <mergeCell ref="B5:C5"/>
    <mergeCell ref="A1:A2"/>
    <mergeCell ref="B1:C2"/>
    <mergeCell ref="D1:E1"/>
    <mergeCell ref="B3:C3"/>
    <mergeCell ref="B4:C4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1:C41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3:C53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MyTrinh</vt:lpstr>
      <vt:lpstr>HoangChinh</vt:lpstr>
      <vt:lpstr>QuocAnh</vt:lpstr>
      <vt:lpstr>GUI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</dc:creator>
  <cp:keywords/>
  <dc:description/>
  <cp:lastModifiedBy>AD</cp:lastModifiedBy>
  <cp:revision/>
  <dcterms:created xsi:type="dcterms:W3CDTF">2022-04-19T07:11:21Z</dcterms:created>
  <dcterms:modified xsi:type="dcterms:W3CDTF">2022-06-09T17:41:53Z</dcterms:modified>
  <cp:category/>
  <cp:contentStatus/>
</cp:coreProperties>
</file>