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arahhagans/Desktop/Modeling/"/>
    </mc:Choice>
  </mc:AlternateContent>
  <xr:revisionPtr revIDLastSave="0" documentId="13_ncr:1_{467DA739-D090-7740-B45D-0340767BA061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" l="1"/>
  <c r="D106" i="1"/>
  <c r="B106" i="1"/>
  <c r="C106" i="1" s="1"/>
  <c r="A106" i="1"/>
  <c r="E105" i="1"/>
  <c r="D105" i="1"/>
  <c r="B105" i="1"/>
  <c r="C105" i="1" s="1"/>
  <c r="A105" i="1"/>
  <c r="E104" i="1"/>
  <c r="D104" i="1"/>
  <c r="B104" i="1"/>
  <c r="C104" i="1" s="1"/>
  <c r="A104" i="1"/>
  <c r="E103" i="1"/>
  <c r="D103" i="1"/>
  <c r="B103" i="1"/>
  <c r="C103" i="1" s="1"/>
  <c r="A103" i="1"/>
  <c r="E102" i="1"/>
  <c r="D102" i="1"/>
  <c r="C102" i="1"/>
  <c r="B102" i="1"/>
  <c r="A102" i="1"/>
  <c r="E101" i="1"/>
  <c r="D101" i="1"/>
  <c r="B101" i="1"/>
  <c r="C101" i="1" s="1"/>
  <c r="A101" i="1"/>
  <c r="E100" i="1"/>
  <c r="F100" i="1" s="1"/>
  <c r="D100" i="1"/>
  <c r="C100" i="1"/>
  <c r="B100" i="1"/>
  <c r="A100" i="1"/>
  <c r="E99" i="1"/>
  <c r="D99" i="1"/>
  <c r="B99" i="1"/>
  <c r="C99" i="1" s="1"/>
  <c r="A99" i="1"/>
  <c r="E98" i="1"/>
  <c r="D98" i="1"/>
  <c r="B98" i="1"/>
  <c r="C98" i="1" s="1"/>
  <c r="A98" i="1"/>
  <c r="E97" i="1"/>
  <c r="D97" i="1"/>
  <c r="B97" i="1"/>
  <c r="C97" i="1" s="1"/>
  <c r="A97" i="1"/>
  <c r="E96" i="1"/>
  <c r="D96" i="1"/>
  <c r="B96" i="1"/>
  <c r="C96" i="1" s="1"/>
  <c r="A96" i="1"/>
  <c r="E95" i="1"/>
  <c r="D95" i="1"/>
  <c r="B95" i="1"/>
  <c r="C95" i="1" s="1"/>
  <c r="A95" i="1"/>
  <c r="E94" i="1"/>
  <c r="D94" i="1"/>
  <c r="C94" i="1"/>
  <c r="B94" i="1"/>
  <c r="A94" i="1"/>
  <c r="E93" i="1"/>
  <c r="D93" i="1"/>
  <c r="B93" i="1"/>
  <c r="C93" i="1" s="1"/>
  <c r="A93" i="1"/>
  <c r="E92" i="1"/>
  <c r="D92" i="1"/>
  <c r="C92" i="1"/>
  <c r="B92" i="1"/>
  <c r="A92" i="1"/>
  <c r="E91" i="1"/>
  <c r="D91" i="1"/>
  <c r="B91" i="1"/>
  <c r="C91" i="1" s="1"/>
  <c r="A91" i="1"/>
  <c r="E90" i="1"/>
  <c r="F90" i="1" s="1"/>
  <c r="D90" i="1"/>
  <c r="C90" i="1"/>
  <c r="B90" i="1"/>
  <c r="A90" i="1"/>
  <c r="E89" i="1"/>
  <c r="D89" i="1"/>
  <c r="B89" i="1"/>
  <c r="C89" i="1" s="1"/>
  <c r="A89" i="1"/>
  <c r="E88" i="1"/>
  <c r="D88" i="1"/>
  <c r="B88" i="1"/>
  <c r="C88" i="1" s="1"/>
  <c r="A88" i="1"/>
  <c r="E87" i="1"/>
  <c r="D87" i="1"/>
  <c r="B87" i="1"/>
  <c r="C87" i="1" s="1"/>
  <c r="A87" i="1"/>
  <c r="E86" i="1"/>
  <c r="D86" i="1"/>
  <c r="B86" i="1"/>
  <c r="C86" i="1" s="1"/>
  <c r="A86" i="1"/>
  <c r="E85" i="1"/>
  <c r="D85" i="1"/>
  <c r="B85" i="1"/>
  <c r="C85" i="1" s="1"/>
  <c r="A85" i="1"/>
  <c r="E84" i="1"/>
  <c r="D84" i="1"/>
  <c r="C84" i="1"/>
  <c r="B84" i="1"/>
  <c r="A84" i="1"/>
  <c r="E83" i="1"/>
  <c r="D83" i="1"/>
  <c r="B83" i="1"/>
  <c r="C83" i="1" s="1"/>
  <c r="A83" i="1"/>
  <c r="E82" i="1"/>
  <c r="F82" i="1" s="1"/>
  <c r="D82" i="1"/>
  <c r="C82" i="1"/>
  <c r="B82" i="1"/>
  <c r="A82" i="1"/>
  <c r="E81" i="1"/>
  <c r="D81" i="1"/>
  <c r="C81" i="1"/>
  <c r="B81" i="1"/>
  <c r="A81" i="1"/>
  <c r="E80" i="1"/>
  <c r="D80" i="1"/>
  <c r="B80" i="1"/>
  <c r="C80" i="1" s="1"/>
  <c r="A80" i="1"/>
  <c r="E79" i="1"/>
  <c r="D79" i="1"/>
  <c r="B79" i="1"/>
  <c r="C79" i="1" s="1"/>
  <c r="A79" i="1"/>
  <c r="E78" i="1"/>
  <c r="D78" i="1"/>
  <c r="B78" i="1"/>
  <c r="C78" i="1" s="1"/>
  <c r="A78" i="1"/>
  <c r="E77" i="1"/>
  <c r="D77" i="1"/>
  <c r="B77" i="1"/>
  <c r="C77" i="1" s="1"/>
  <c r="A77" i="1"/>
  <c r="E76" i="1"/>
  <c r="D76" i="1"/>
  <c r="C76" i="1"/>
  <c r="B76" i="1"/>
  <c r="A76" i="1"/>
  <c r="E75" i="1"/>
  <c r="D75" i="1"/>
  <c r="B75" i="1"/>
  <c r="C75" i="1" s="1"/>
  <c r="A75" i="1"/>
  <c r="E74" i="1"/>
  <c r="F74" i="1" s="1"/>
  <c r="D74" i="1"/>
  <c r="C74" i="1"/>
  <c r="B74" i="1"/>
  <c r="A74" i="1"/>
  <c r="E73" i="1"/>
  <c r="D73" i="1"/>
  <c r="C73" i="1"/>
  <c r="B73" i="1"/>
  <c r="A73" i="1"/>
  <c r="E72" i="1"/>
  <c r="D72" i="1"/>
  <c r="B72" i="1"/>
  <c r="C72" i="1" s="1"/>
  <c r="A72" i="1"/>
  <c r="E71" i="1"/>
  <c r="D71" i="1"/>
  <c r="B71" i="1"/>
  <c r="C71" i="1" s="1"/>
  <c r="A71" i="1"/>
  <c r="E70" i="1"/>
  <c r="D70" i="1"/>
  <c r="B70" i="1"/>
  <c r="C70" i="1" s="1"/>
  <c r="A70" i="1"/>
  <c r="E69" i="1"/>
  <c r="D69" i="1"/>
  <c r="B69" i="1"/>
  <c r="C69" i="1" s="1"/>
  <c r="A69" i="1"/>
  <c r="E68" i="1"/>
  <c r="D68" i="1"/>
  <c r="C68" i="1"/>
  <c r="B68" i="1"/>
  <c r="A68" i="1"/>
  <c r="E67" i="1"/>
  <c r="D67" i="1"/>
  <c r="B67" i="1"/>
  <c r="C67" i="1" s="1"/>
  <c r="A67" i="1"/>
  <c r="E66" i="1"/>
  <c r="F66" i="1" s="1"/>
  <c r="D66" i="1"/>
  <c r="C66" i="1"/>
  <c r="B66" i="1"/>
  <c r="A66" i="1"/>
  <c r="E65" i="1"/>
  <c r="D65" i="1"/>
  <c r="C65" i="1"/>
  <c r="B65" i="1"/>
  <c r="A65" i="1"/>
  <c r="E64" i="1"/>
  <c r="D64" i="1"/>
  <c r="B64" i="1"/>
  <c r="C64" i="1" s="1"/>
  <c r="A64" i="1"/>
  <c r="E63" i="1"/>
  <c r="D63" i="1"/>
  <c r="B63" i="1"/>
  <c r="C63" i="1" s="1"/>
  <c r="A63" i="1"/>
  <c r="E62" i="1"/>
  <c r="D62" i="1"/>
  <c r="B62" i="1"/>
  <c r="C62" i="1" s="1"/>
  <c r="A62" i="1"/>
  <c r="E61" i="1"/>
  <c r="D61" i="1"/>
  <c r="B61" i="1"/>
  <c r="C61" i="1" s="1"/>
  <c r="A61" i="1"/>
  <c r="E60" i="1"/>
  <c r="D60" i="1"/>
  <c r="C60" i="1"/>
  <c r="B60" i="1"/>
  <c r="A60" i="1"/>
  <c r="E59" i="1"/>
  <c r="D59" i="1"/>
  <c r="B59" i="1"/>
  <c r="C59" i="1" s="1"/>
  <c r="A59" i="1"/>
  <c r="E58" i="1"/>
  <c r="F58" i="1" s="1"/>
  <c r="D58" i="1"/>
  <c r="C58" i="1"/>
  <c r="B58" i="1"/>
  <c r="A58" i="1"/>
  <c r="E57" i="1"/>
  <c r="D57" i="1"/>
  <c r="C57" i="1"/>
  <c r="B57" i="1"/>
  <c r="A57" i="1"/>
  <c r="E56" i="1"/>
  <c r="D56" i="1"/>
  <c r="B56" i="1"/>
  <c r="C56" i="1" s="1"/>
  <c r="A56" i="1"/>
  <c r="E55" i="1"/>
  <c r="D55" i="1"/>
  <c r="B55" i="1"/>
  <c r="C55" i="1" s="1"/>
  <c r="A55" i="1"/>
  <c r="E54" i="1"/>
  <c r="D54" i="1"/>
  <c r="B54" i="1"/>
  <c r="C54" i="1" s="1"/>
  <c r="A54" i="1"/>
  <c r="E53" i="1"/>
  <c r="D53" i="1"/>
  <c r="B53" i="1"/>
  <c r="C53" i="1" s="1"/>
  <c r="A53" i="1"/>
  <c r="E52" i="1"/>
  <c r="D52" i="1"/>
  <c r="C52" i="1"/>
  <c r="B52" i="1"/>
  <c r="A52" i="1"/>
  <c r="E51" i="1"/>
  <c r="D51" i="1"/>
  <c r="B51" i="1"/>
  <c r="C51" i="1" s="1"/>
  <c r="A51" i="1"/>
  <c r="E50" i="1"/>
  <c r="F50" i="1" s="1"/>
  <c r="D50" i="1"/>
  <c r="C50" i="1"/>
  <c r="B50" i="1"/>
  <c r="A50" i="1"/>
  <c r="E49" i="1"/>
  <c r="D49" i="1"/>
  <c r="C49" i="1"/>
  <c r="B49" i="1"/>
  <c r="A49" i="1"/>
  <c r="E48" i="1"/>
  <c r="D48" i="1"/>
  <c r="B48" i="1"/>
  <c r="C48" i="1" s="1"/>
  <c r="A48" i="1"/>
  <c r="E47" i="1"/>
  <c r="D47" i="1"/>
  <c r="B47" i="1"/>
  <c r="C47" i="1" s="1"/>
  <c r="A47" i="1"/>
  <c r="E46" i="1"/>
  <c r="D46" i="1"/>
  <c r="B46" i="1"/>
  <c r="C46" i="1" s="1"/>
  <c r="A46" i="1"/>
  <c r="E45" i="1"/>
  <c r="D45" i="1"/>
  <c r="B45" i="1"/>
  <c r="C45" i="1" s="1"/>
  <c r="A45" i="1"/>
  <c r="E44" i="1"/>
  <c r="D44" i="1"/>
  <c r="C44" i="1"/>
  <c r="B44" i="1"/>
  <c r="A44" i="1"/>
  <c r="E43" i="1"/>
  <c r="D43" i="1"/>
  <c r="B43" i="1"/>
  <c r="C43" i="1" s="1"/>
  <c r="A43" i="1"/>
  <c r="E42" i="1"/>
  <c r="F42" i="1" s="1"/>
  <c r="D42" i="1"/>
  <c r="C42" i="1"/>
  <c r="B42" i="1"/>
  <c r="A42" i="1"/>
  <c r="E41" i="1"/>
  <c r="D41" i="1"/>
  <c r="C41" i="1"/>
  <c r="B41" i="1"/>
  <c r="A41" i="1"/>
  <c r="E40" i="1"/>
  <c r="D40" i="1"/>
  <c r="B40" i="1"/>
  <c r="C40" i="1" s="1"/>
  <c r="A40" i="1"/>
  <c r="E39" i="1"/>
  <c r="D39" i="1"/>
  <c r="B39" i="1"/>
  <c r="C39" i="1" s="1"/>
  <c r="A39" i="1"/>
  <c r="E38" i="1"/>
  <c r="D38" i="1"/>
  <c r="B38" i="1"/>
  <c r="C38" i="1" s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B35" i="1"/>
  <c r="C35" i="1" s="1"/>
  <c r="A35" i="1"/>
  <c r="E34" i="1"/>
  <c r="F34" i="1" s="1"/>
  <c r="D34" i="1"/>
  <c r="C34" i="1"/>
  <c r="B34" i="1"/>
  <c r="A34" i="1"/>
  <c r="E33" i="1"/>
  <c r="D33" i="1"/>
  <c r="C33" i="1"/>
  <c r="B33" i="1"/>
  <c r="A33" i="1"/>
  <c r="E32" i="1"/>
  <c r="D32" i="1"/>
  <c r="B32" i="1"/>
  <c r="C32" i="1" s="1"/>
  <c r="A32" i="1"/>
  <c r="E31" i="1"/>
  <c r="D31" i="1"/>
  <c r="B31" i="1"/>
  <c r="C31" i="1" s="1"/>
  <c r="A31" i="1"/>
  <c r="E30" i="1"/>
  <c r="D30" i="1"/>
  <c r="B30" i="1"/>
  <c r="C30" i="1" s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B27" i="1"/>
  <c r="C27" i="1" s="1"/>
  <c r="A27" i="1"/>
  <c r="E26" i="1"/>
  <c r="F26" i="1" s="1"/>
  <c r="D26" i="1"/>
  <c r="C26" i="1"/>
  <c r="B26" i="1"/>
  <c r="A26" i="1"/>
  <c r="E25" i="1"/>
  <c r="D25" i="1"/>
  <c r="C25" i="1"/>
  <c r="B25" i="1"/>
  <c r="A25" i="1"/>
  <c r="E24" i="1"/>
  <c r="D24" i="1"/>
  <c r="B24" i="1"/>
  <c r="C24" i="1" s="1"/>
  <c r="A24" i="1"/>
  <c r="E23" i="1"/>
  <c r="D23" i="1"/>
  <c r="B23" i="1"/>
  <c r="C23" i="1" s="1"/>
  <c r="A23" i="1"/>
  <c r="E22" i="1"/>
  <c r="D22" i="1"/>
  <c r="B22" i="1"/>
  <c r="C22" i="1" s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B19" i="1"/>
  <c r="C19" i="1" s="1"/>
  <c r="A19" i="1"/>
  <c r="E18" i="1"/>
  <c r="D18" i="1"/>
  <c r="B18" i="1"/>
  <c r="C18" i="1" s="1"/>
  <c r="A18" i="1"/>
  <c r="E17" i="1"/>
  <c r="D17" i="1"/>
  <c r="C17" i="1"/>
  <c r="B17" i="1"/>
  <c r="A17" i="1"/>
  <c r="E16" i="1"/>
  <c r="D16" i="1"/>
  <c r="B16" i="1"/>
  <c r="C16" i="1" s="1"/>
  <c r="A16" i="1"/>
  <c r="E15" i="1"/>
  <c r="D15" i="1"/>
  <c r="B15" i="1"/>
  <c r="C15" i="1" s="1"/>
  <c r="A15" i="1"/>
  <c r="E14" i="1"/>
  <c r="D14" i="1"/>
  <c r="B14" i="1"/>
  <c r="C14" i="1" s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B11" i="1"/>
  <c r="C11" i="1" s="1"/>
  <c r="A11" i="1"/>
  <c r="E10" i="1"/>
  <c r="D10" i="1"/>
  <c r="B10" i="1"/>
  <c r="C10" i="1" s="1"/>
  <c r="A10" i="1"/>
  <c r="E9" i="1"/>
  <c r="D9" i="1"/>
  <c r="C9" i="1"/>
  <c r="B9" i="1"/>
  <c r="A9" i="1"/>
  <c r="E8" i="1"/>
  <c r="D8" i="1"/>
  <c r="B8" i="1"/>
  <c r="C8" i="1" s="1"/>
  <c r="A8" i="1"/>
  <c r="E7" i="1"/>
  <c r="D7" i="1"/>
  <c r="B7" i="1"/>
  <c r="C7" i="1" s="1"/>
  <c r="A7" i="1"/>
  <c r="E6" i="1"/>
  <c r="D6" i="1"/>
  <c r="B6" i="1"/>
  <c r="C6" i="1" s="1"/>
  <c r="A6" i="1"/>
  <c r="F10" i="1" l="1"/>
  <c r="F18" i="1"/>
  <c r="F98" i="1"/>
  <c r="F87" i="1"/>
  <c r="F95" i="1"/>
  <c r="F103" i="1"/>
  <c r="F7" i="1"/>
  <c r="F23" i="1"/>
  <c r="F31" i="1"/>
  <c r="F71" i="1"/>
  <c r="F79" i="1"/>
  <c r="F12" i="1"/>
  <c r="F36" i="1"/>
  <c r="F52" i="1"/>
  <c r="F68" i="1"/>
  <c r="F84" i="1"/>
  <c r="F92" i="1"/>
  <c r="F15" i="1"/>
  <c r="F39" i="1"/>
  <c r="F47" i="1"/>
  <c r="F55" i="1"/>
  <c r="F63" i="1"/>
  <c r="F20" i="1"/>
  <c r="F28" i="1"/>
  <c r="F44" i="1"/>
  <c r="F60" i="1"/>
  <c r="F76" i="1"/>
  <c r="F33" i="1"/>
  <c r="F41" i="1"/>
  <c r="F49" i="1"/>
  <c r="F57" i="1"/>
  <c r="F65" i="1"/>
  <c r="F73" i="1"/>
  <c r="F81" i="1"/>
  <c r="F89" i="1"/>
  <c r="F97" i="1"/>
  <c r="F105" i="1"/>
  <c r="F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" i="1"/>
  <c r="F19" i="1"/>
  <c r="F27" i="1"/>
  <c r="F35" i="1"/>
  <c r="F43" i="1"/>
  <c r="F51" i="1"/>
  <c r="F59" i="1"/>
  <c r="F67" i="1"/>
  <c r="F75" i="1"/>
  <c r="F83" i="1"/>
  <c r="F91" i="1"/>
  <c r="F99" i="1"/>
  <c r="F17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25" i="1"/>
  <c r="F13" i="1"/>
  <c r="F21" i="1"/>
  <c r="F29" i="1"/>
  <c r="F37" i="1"/>
  <c r="F45" i="1"/>
  <c r="F53" i="1"/>
  <c r="F61" i="1"/>
  <c r="F69" i="1"/>
  <c r="F77" i="1"/>
  <c r="F85" i="1"/>
  <c r="F93" i="1"/>
  <c r="F101" i="1"/>
  <c r="F106" i="1"/>
</calcChain>
</file>

<file path=xl/sharedStrings.xml><?xml version="1.0" encoding="utf-8"?>
<sst xmlns="http://schemas.openxmlformats.org/spreadsheetml/2006/main" count="6" uniqueCount="6">
  <si>
    <t>Units sold</t>
  </si>
  <si>
    <t>price</t>
  </si>
  <si>
    <t>cost</t>
  </si>
  <si>
    <t>resource factor</t>
  </si>
  <si>
    <t>profit</t>
  </si>
  <si>
    <t>Sarah Hagans L5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</si>
</sst>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2"/>
      <color rgb="FFC7254E"/>
      <name val="Menlo"/>
    </font>
    <font>
      <sz val="10"/>
      <color theme="1"/>
      <name val="Arial"/>
    </font>
    <font>
      <sz val="11"/>
      <color rgb="FFC7254E"/>
      <name val="Menlo"/>
    </font>
  </fonts>
  <fills count="3">
    <fill>
      <patternFill patternType="none"/>
    </fill>
    <fill>
      <patternFill patternType="gray125"/>
    </fill>
    <fill>
      <patternFill patternType="solid">
        <fgColor rgb="FFF9F2F4"/>
        <bgColor rgb="FFF9F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/>
    <xf numFmtId="164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6"/>
  <sheetViews>
    <sheetView tabSelected="1" workbookViewId="0"/>
  </sheetViews>
  <sheetFormatPr baseColWidth="10" defaultColWidth="14.5" defaultRowHeight="15.75" customHeight="1" x14ac:dyDescent="0.15"/>
  <cols>
    <col min="3" max="3" width="18.33203125" customWidth="1"/>
  </cols>
  <sheetData>
    <row r="1" spans="1:6" ht="15.75" customHeight="1" x14ac:dyDescent="0.15">
      <c r="A1" t="s">
        <v>5</v>
      </c>
    </row>
    <row r="4" spans="1:6" x14ac:dyDescent="0.2">
      <c r="A4" s="1"/>
    </row>
    <row r="5" spans="1:6" ht="15.75" customHeight="1" x14ac:dyDescent="0.15">
      <c r="A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1:6" x14ac:dyDescent="0.2">
      <c r="A6" s="3">
        <f t="shared" ref="A6:A106" ca="1" si="0">NORMINV(RAND(),26,5.7)</f>
        <v>20.035162384346258</v>
      </c>
      <c r="B6" s="3">
        <f t="shared" ref="B6:B106" ca="1" si="1">RAND()</f>
        <v>0.85755862612551859</v>
      </c>
      <c r="C6" s="4">
        <f t="shared" ref="C6:C106" ca="1" si="2">IF(B6&lt;(0.15),36.25,IF(B6&lt;(0.3), 41.5, IF(B6&lt;(1), 38,)))</f>
        <v>38</v>
      </c>
      <c r="D6" s="4">
        <f t="shared" ref="D6:D106" ca="1" si="3">RAND()*6.84+26.88</f>
        <v>28.358411897742943</v>
      </c>
      <c r="E6" s="3">
        <f t="shared" ref="E6:E106" ca="1" si="4">NORMINV(RAND(),3,1.2)</f>
        <v>0.87498835361945071</v>
      </c>
      <c r="F6" s="5">
        <f t="shared" ref="F6:F106" ca="1" si="5">(E6 * (A6) * (C6)) - ((0.2) * (E6 * (B6) * (D6)) + 320)</f>
        <v>341.90451398383891</v>
      </c>
    </row>
    <row r="7" spans="1:6" x14ac:dyDescent="0.2">
      <c r="A7" s="3">
        <f t="shared" ca="1" si="0"/>
        <v>38.85530579351677</v>
      </c>
      <c r="B7" s="3">
        <f t="shared" ca="1" si="1"/>
        <v>0.44942482066952472</v>
      </c>
      <c r="C7" s="4">
        <f t="shared" ca="1" si="2"/>
        <v>38</v>
      </c>
      <c r="D7" s="4">
        <f t="shared" ca="1" si="3"/>
        <v>26.99866664394861</v>
      </c>
      <c r="E7" s="3">
        <f t="shared" ca="1" si="4"/>
        <v>4.7571913000089232</v>
      </c>
      <c r="F7" s="5">
        <f t="shared" ca="1" si="5"/>
        <v>6692.456032813725</v>
      </c>
    </row>
    <row r="8" spans="1:6" x14ac:dyDescent="0.2">
      <c r="A8" s="3">
        <f t="shared" ca="1" si="0"/>
        <v>26.316568573408308</v>
      </c>
      <c r="B8" s="3">
        <f t="shared" ca="1" si="1"/>
        <v>0.25783016447594209</v>
      </c>
      <c r="C8" s="4">
        <f t="shared" ca="1" si="2"/>
        <v>41.5</v>
      </c>
      <c r="D8" s="4">
        <f t="shared" ca="1" si="3"/>
        <v>27.441792126299305</v>
      </c>
      <c r="E8" s="3">
        <f t="shared" ca="1" si="4"/>
        <v>3.9843583710668202</v>
      </c>
      <c r="F8" s="5">
        <f t="shared" ca="1" si="5"/>
        <v>4025.8294486579707</v>
      </c>
    </row>
    <row r="9" spans="1:6" x14ac:dyDescent="0.2">
      <c r="A9" s="3">
        <f t="shared" ca="1" si="0"/>
        <v>24.688564848713728</v>
      </c>
      <c r="B9" s="3">
        <f t="shared" ca="1" si="1"/>
        <v>0.61964230733278192</v>
      </c>
      <c r="C9" s="4">
        <f t="shared" ca="1" si="2"/>
        <v>38</v>
      </c>
      <c r="D9" s="4">
        <f t="shared" ca="1" si="3"/>
        <v>30.48819378620427</v>
      </c>
      <c r="E9" s="3">
        <f t="shared" ca="1" si="4"/>
        <v>3.0753286616721547</v>
      </c>
      <c r="F9" s="5">
        <f t="shared" ca="1" si="5"/>
        <v>2553.5474583343653</v>
      </c>
    </row>
    <row r="10" spans="1:6" x14ac:dyDescent="0.2">
      <c r="A10" s="3">
        <f t="shared" ca="1" si="0"/>
        <v>36.625152028785095</v>
      </c>
      <c r="B10" s="3">
        <f t="shared" ca="1" si="1"/>
        <v>0.67511245688344546</v>
      </c>
      <c r="C10" s="4">
        <f t="shared" ca="1" si="2"/>
        <v>38</v>
      </c>
      <c r="D10" s="4">
        <f t="shared" ca="1" si="3"/>
        <v>30.930531228351981</v>
      </c>
      <c r="E10" s="3">
        <f t="shared" ca="1" si="4"/>
        <v>4.6829930958041732</v>
      </c>
      <c r="F10" s="5">
        <f t="shared" ca="1" si="5"/>
        <v>6178.0250296912045</v>
      </c>
    </row>
    <row r="11" spans="1:6" x14ac:dyDescent="0.2">
      <c r="A11" s="3">
        <f t="shared" ca="1" si="0"/>
        <v>19.660019619588319</v>
      </c>
      <c r="B11" s="3">
        <f t="shared" ca="1" si="1"/>
        <v>0.48900746219494029</v>
      </c>
      <c r="C11" s="4">
        <f t="shared" ca="1" si="2"/>
        <v>38</v>
      </c>
      <c r="D11" s="4">
        <f t="shared" ca="1" si="3"/>
        <v>31.772052076396346</v>
      </c>
      <c r="E11" s="3">
        <f t="shared" ca="1" si="4"/>
        <v>4.1293488259611948</v>
      </c>
      <c r="F11" s="5">
        <f t="shared" ca="1" si="5"/>
        <v>2752.1256504620242</v>
      </c>
    </row>
    <row r="12" spans="1:6" x14ac:dyDescent="0.2">
      <c r="A12" s="3">
        <f t="shared" ca="1" si="0"/>
        <v>32.439810134763903</v>
      </c>
      <c r="B12" s="3">
        <f t="shared" ca="1" si="1"/>
        <v>0.41541646578812841</v>
      </c>
      <c r="C12" s="4">
        <f t="shared" ca="1" si="2"/>
        <v>38</v>
      </c>
      <c r="D12" s="4">
        <f t="shared" ca="1" si="3"/>
        <v>29.02483612567833</v>
      </c>
      <c r="E12" s="3">
        <f t="shared" ca="1" si="4"/>
        <v>2.7370808897123409</v>
      </c>
      <c r="F12" s="5">
        <f t="shared" ca="1" si="5"/>
        <v>3047.4341936577198</v>
      </c>
    </row>
    <row r="13" spans="1:6" x14ac:dyDescent="0.2">
      <c r="A13" s="3">
        <f t="shared" ca="1" si="0"/>
        <v>32.381052377881758</v>
      </c>
      <c r="B13" s="3">
        <f t="shared" ca="1" si="1"/>
        <v>0.51364029322025562</v>
      </c>
      <c r="C13" s="4">
        <f t="shared" ca="1" si="2"/>
        <v>38</v>
      </c>
      <c r="D13" s="4">
        <f t="shared" ca="1" si="3"/>
        <v>33.388928858443712</v>
      </c>
      <c r="E13" s="3">
        <f t="shared" ca="1" si="4"/>
        <v>3.1402086089242451</v>
      </c>
      <c r="F13" s="5">
        <f t="shared" ca="1" si="5"/>
        <v>3533.1930066081877</v>
      </c>
    </row>
    <row r="14" spans="1:6" x14ac:dyDescent="0.2">
      <c r="A14" s="3">
        <f t="shared" ca="1" si="0"/>
        <v>32.36735724231216</v>
      </c>
      <c r="B14" s="3">
        <f t="shared" ca="1" si="1"/>
        <v>0.34121558893091652</v>
      </c>
      <c r="C14" s="4">
        <f t="shared" ca="1" si="2"/>
        <v>38</v>
      </c>
      <c r="D14" s="4">
        <f t="shared" ca="1" si="3"/>
        <v>33.207989432426103</v>
      </c>
      <c r="E14" s="3">
        <f t="shared" ca="1" si="4"/>
        <v>3.4721749720429598</v>
      </c>
      <c r="F14" s="5">
        <f t="shared" ca="1" si="5"/>
        <v>3942.7661526353395</v>
      </c>
    </row>
    <row r="15" spans="1:6" x14ac:dyDescent="0.2">
      <c r="A15" s="3">
        <f t="shared" ca="1" si="0"/>
        <v>35.586368594210029</v>
      </c>
      <c r="B15" s="3">
        <f t="shared" ca="1" si="1"/>
        <v>0.93400490376874534</v>
      </c>
      <c r="C15" s="4">
        <f t="shared" ca="1" si="2"/>
        <v>38</v>
      </c>
      <c r="D15" s="4">
        <f t="shared" ca="1" si="3"/>
        <v>32.663927461844736</v>
      </c>
      <c r="E15" s="3">
        <f t="shared" ca="1" si="4"/>
        <v>4.2641854826880117</v>
      </c>
      <c r="F15" s="5">
        <f t="shared" ca="1" si="5"/>
        <v>5420.3627178939978</v>
      </c>
    </row>
    <row r="16" spans="1:6" x14ac:dyDescent="0.2">
      <c r="A16" s="3">
        <f t="shared" ca="1" si="0"/>
        <v>24.780969949495137</v>
      </c>
      <c r="B16" s="3">
        <f t="shared" ca="1" si="1"/>
        <v>0.11323228105042127</v>
      </c>
      <c r="C16" s="4">
        <f t="shared" ca="1" si="2"/>
        <v>36.25</v>
      </c>
      <c r="D16" s="4">
        <f t="shared" ca="1" si="3"/>
        <v>30.998576207029181</v>
      </c>
      <c r="E16" s="3">
        <f t="shared" ca="1" si="4"/>
        <v>3.805109923869916</v>
      </c>
      <c r="F16" s="5">
        <f t="shared" ca="1" si="5"/>
        <v>3095.4976898537684</v>
      </c>
    </row>
    <row r="17" spans="1:6" x14ac:dyDescent="0.2">
      <c r="A17" s="3">
        <f t="shared" ca="1" si="0"/>
        <v>27.405220252097411</v>
      </c>
      <c r="B17" s="3">
        <f t="shared" ca="1" si="1"/>
        <v>0.12224287837593917</v>
      </c>
      <c r="C17" s="4">
        <f t="shared" ca="1" si="2"/>
        <v>36.25</v>
      </c>
      <c r="D17" s="4">
        <f t="shared" ca="1" si="3"/>
        <v>28.296925529057344</v>
      </c>
      <c r="E17" s="3">
        <f t="shared" ca="1" si="4"/>
        <v>3.2185010508018084</v>
      </c>
      <c r="F17" s="5">
        <f t="shared" ca="1" si="5"/>
        <v>2875.1585971138738</v>
      </c>
    </row>
    <row r="18" spans="1:6" x14ac:dyDescent="0.2">
      <c r="A18" s="3">
        <f t="shared" ca="1" si="0"/>
        <v>16.666311173664461</v>
      </c>
      <c r="B18" s="3">
        <f t="shared" ca="1" si="1"/>
        <v>0.16787758135561504</v>
      </c>
      <c r="C18" s="4">
        <f t="shared" ca="1" si="2"/>
        <v>41.5</v>
      </c>
      <c r="D18" s="4">
        <f t="shared" ca="1" si="3"/>
        <v>27.188500362516645</v>
      </c>
      <c r="E18" s="3">
        <f t="shared" ca="1" si="4"/>
        <v>3.8190214181593225</v>
      </c>
      <c r="F18" s="5">
        <f t="shared" ca="1" si="5"/>
        <v>2317.9472101574879</v>
      </c>
    </row>
    <row r="19" spans="1:6" x14ac:dyDescent="0.2">
      <c r="A19" s="3">
        <f t="shared" ca="1" si="0"/>
        <v>23.470963948718598</v>
      </c>
      <c r="B19" s="3">
        <f t="shared" ca="1" si="1"/>
        <v>0.73371902142182721</v>
      </c>
      <c r="C19" s="4">
        <f t="shared" ca="1" si="2"/>
        <v>38</v>
      </c>
      <c r="D19" s="4">
        <f t="shared" ca="1" si="3"/>
        <v>30.922855075982969</v>
      </c>
      <c r="E19" s="3">
        <f t="shared" ca="1" si="4"/>
        <v>2.6514578693307729</v>
      </c>
      <c r="F19" s="5">
        <f t="shared" ca="1" si="5"/>
        <v>2032.7947188590208</v>
      </c>
    </row>
    <row r="20" spans="1:6" x14ac:dyDescent="0.2">
      <c r="A20" s="3">
        <f t="shared" ca="1" si="0"/>
        <v>24.547625547078631</v>
      </c>
      <c r="B20" s="3">
        <f t="shared" ca="1" si="1"/>
        <v>0.24143362025917525</v>
      </c>
      <c r="C20" s="4">
        <f t="shared" ca="1" si="2"/>
        <v>41.5</v>
      </c>
      <c r="D20" s="4">
        <f t="shared" ca="1" si="3"/>
        <v>27.953454859016116</v>
      </c>
      <c r="E20" s="3">
        <f t="shared" ca="1" si="4"/>
        <v>1.0684750487578487</v>
      </c>
      <c r="F20" s="5">
        <f t="shared" ca="1" si="5"/>
        <v>767.04159717262701</v>
      </c>
    </row>
    <row r="21" spans="1:6" x14ac:dyDescent="0.2">
      <c r="A21" s="3">
        <f t="shared" ca="1" si="0"/>
        <v>28.213462291921598</v>
      </c>
      <c r="B21" s="3">
        <f t="shared" ca="1" si="1"/>
        <v>0.50513783083579911</v>
      </c>
      <c r="C21" s="4">
        <f t="shared" ca="1" si="2"/>
        <v>38</v>
      </c>
      <c r="D21" s="4">
        <f t="shared" ca="1" si="3"/>
        <v>27.901457022908033</v>
      </c>
      <c r="E21" s="3">
        <f t="shared" ca="1" si="4"/>
        <v>2.7732285844219184</v>
      </c>
      <c r="F21" s="5">
        <f t="shared" ca="1" si="5"/>
        <v>2645.3932216267112</v>
      </c>
    </row>
    <row r="22" spans="1:6" x14ac:dyDescent="0.2">
      <c r="A22" s="3">
        <f t="shared" ca="1" si="0"/>
        <v>18.462508178735572</v>
      </c>
      <c r="B22" s="3">
        <f t="shared" ca="1" si="1"/>
        <v>0.66596526953872603</v>
      </c>
      <c r="C22" s="4">
        <f t="shared" ca="1" si="2"/>
        <v>38</v>
      </c>
      <c r="D22" s="4">
        <f t="shared" ca="1" si="3"/>
        <v>30.574430822365965</v>
      </c>
      <c r="E22" s="3">
        <f t="shared" ca="1" si="4"/>
        <v>5.566183853638865</v>
      </c>
      <c r="F22" s="5">
        <f t="shared" ca="1" si="5"/>
        <v>3562.429986444713</v>
      </c>
    </row>
    <row r="23" spans="1:6" x14ac:dyDescent="0.2">
      <c r="A23" s="3">
        <f t="shared" ca="1" si="0"/>
        <v>19.978735929896189</v>
      </c>
      <c r="B23" s="3">
        <f t="shared" ca="1" si="1"/>
        <v>2.819628214013925E-2</v>
      </c>
      <c r="C23" s="4">
        <f t="shared" ca="1" si="2"/>
        <v>36.25</v>
      </c>
      <c r="D23" s="4">
        <f t="shared" ca="1" si="3"/>
        <v>28.275247761616406</v>
      </c>
      <c r="E23" s="3">
        <f t="shared" ca="1" si="4"/>
        <v>4.2246215492692629</v>
      </c>
      <c r="F23" s="5">
        <f t="shared" ca="1" si="5"/>
        <v>2738.9205679965903</v>
      </c>
    </row>
    <row r="24" spans="1:6" x14ac:dyDescent="0.2">
      <c r="A24" s="3">
        <f t="shared" ca="1" si="0"/>
        <v>22.894339340780693</v>
      </c>
      <c r="B24" s="3">
        <f t="shared" ca="1" si="1"/>
        <v>0.57147926135490834</v>
      </c>
      <c r="C24" s="4">
        <f t="shared" ca="1" si="2"/>
        <v>38</v>
      </c>
      <c r="D24" s="4">
        <f t="shared" ca="1" si="3"/>
        <v>27.42957155500201</v>
      </c>
      <c r="E24" s="3">
        <f t="shared" ca="1" si="4"/>
        <v>1.3589196153673277</v>
      </c>
      <c r="F24" s="5">
        <f t="shared" ca="1" si="5"/>
        <v>857.97920860810393</v>
      </c>
    </row>
    <row r="25" spans="1:6" x14ac:dyDescent="0.2">
      <c r="A25" s="3">
        <f t="shared" ca="1" si="0"/>
        <v>23.217601415122004</v>
      </c>
      <c r="B25" s="3">
        <f t="shared" ca="1" si="1"/>
        <v>0.64547070313828969</v>
      </c>
      <c r="C25" s="4">
        <f t="shared" ca="1" si="2"/>
        <v>38</v>
      </c>
      <c r="D25" s="4">
        <f t="shared" ca="1" si="3"/>
        <v>29.561037978140313</v>
      </c>
      <c r="E25" s="3">
        <f t="shared" ca="1" si="4"/>
        <v>3.1168257845864336</v>
      </c>
      <c r="F25" s="5">
        <f t="shared" ca="1" si="5"/>
        <v>2417.9840164892084</v>
      </c>
    </row>
    <row r="26" spans="1:6" x14ac:dyDescent="0.2">
      <c r="A26" s="3">
        <f t="shared" ca="1" si="0"/>
        <v>24.603841433564334</v>
      </c>
      <c r="B26" s="3">
        <f t="shared" ca="1" si="1"/>
        <v>0.52612131111226101</v>
      </c>
      <c r="C26" s="4">
        <f t="shared" ca="1" si="2"/>
        <v>38</v>
      </c>
      <c r="D26" s="4">
        <f t="shared" ca="1" si="3"/>
        <v>26.952869390020005</v>
      </c>
      <c r="E26" s="3">
        <f t="shared" ca="1" si="4"/>
        <v>2.4593344798915027</v>
      </c>
      <c r="F26" s="5">
        <f t="shared" ca="1" si="5"/>
        <v>1972.3699636830002</v>
      </c>
    </row>
    <row r="27" spans="1:6" x14ac:dyDescent="0.2">
      <c r="A27" s="3">
        <f t="shared" ca="1" si="0"/>
        <v>29.311959771776745</v>
      </c>
      <c r="B27" s="3">
        <f t="shared" ca="1" si="1"/>
        <v>0.72511982022712529</v>
      </c>
      <c r="C27" s="4">
        <f t="shared" ca="1" si="2"/>
        <v>38</v>
      </c>
      <c r="D27" s="4">
        <f t="shared" ca="1" si="3"/>
        <v>32.640133817367044</v>
      </c>
      <c r="E27" s="3">
        <f t="shared" ca="1" si="4"/>
        <v>1.7437599714253433</v>
      </c>
      <c r="F27" s="5">
        <f t="shared" ca="1" si="5"/>
        <v>1614.0405761152197</v>
      </c>
    </row>
    <row r="28" spans="1:6" x14ac:dyDescent="0.2">
      <c r="A28" s="3">
        <f t="shared" ca="1" si="0"/>
        <v>24.420169864407942</v>
      </c>
      <c r="B28" s="3">
        <f t="shared" ca="1" si="1"/>
        <v>1.1684674065110312E-2</v>
      </c>
      <c r="C28" s="4">
        <f t="shared" ca="1" si="2"/>
        <v>36.25</v>
      </c>
      <c r="D28" s="4">
        <f t="shared" ca="1" si="3"/>
        <v>27.266781028776318</v>
      </c>
      <c r="E28" s="3">
        <f t="shared" ca="1" si="4"/>
        <v>0.84533872332350413</v>
      </c>
      <c r="F28" s="5">
        <f t="shared" ca="1" si="5"/>
        <v>428.26631103232609</v>
      </c>
    </row>
    <row r="29" spans="1:6" x14ac:dyDescent="0.2">
      <c r="A29" s="3">
        <f t="shared" ca="1" si="0"/>
        <v>19.120879073799415</v>
      </c>
      <c r="B29" s="3">
        <f t="shared" ca="1" si="1"/>
        <v>0.28482434634560294</v>
      </c>
      <c r="C29" s="4">
        <f t="shared" ca="1" si="2"/>
        <v>41.5</v>
      </c>
      <c r="D29" s="4">
        <f t="shared" ca="1" si="3"/>
        <v>29.82316508965798</v>
      </c>
      <c r="E29" s="3">
        <f t="shared" ca="1" si="4"/>
        <v>3.4375350529579762</v>
      </c>
      <c r="F29" s="5">
        <f t="shared" ca="1" si="5"/>
        <v>2401.9007860130159</v>
      </c>
    </row>
    <row r="30" spans="1:6" x14ac:dyDescent="0.2">
      <c r="A30" s="3">
        <f t="shared" ca="1" si="0"/>
        <v>34.964798913201349</v>
      </c>
      <c r="B30" s="3">
        <f t="shared" ca="1" si="1"/>
        <v>0.91171944766558066</v>
      </c>
      <c r="C30" s="4">
        <f t="shared" ca="1" si="2"/>
        <v>38</v>
      </c>
      <c r="D30" s="4">
        <f t="shared" ca="1" si="3"/>
        <v>27.950239450525686</v>
      </c>
      <c r="E30" s="3">
        <f t="shared" ca="1" si="4"/>
        <v>3.3448769852508202</v>
      </c>
      <c r="F30" s="5">
        <f t="shared" ca="1" si="5"/>
        <v>4107.1647940130297</v>
      </c>
    </row>
    <row r="31" spans="1:6" x14ac:dyDescent="0.2">
      <c r="A31" s="3">
        <f t="shared" ca="1" si="0"/>
        <v>28.696285108176923</v>
      </c>
      <c r="B31" s="3">
        <f t="shared" ca="1" si="1"/>
        <v>0.5582793063096364</v>
      </c>
      <c r="C31" s="4">
        <f t="shared" ca="1" si="2"/>
        <v>38</v>
      </c>
      <c r="D31" s="4">
        <f t="shared" ca="1" si="3"/>
        <v>33.607687607148279</v>
      </c>
      <c r="E31" s="3">
        <f t="shared" ca="1" si="4"/>
        <v>3.3622862894963479</v>
      </c>
      <c r="F31" s="5">
        <f t="shared" ca="1" si="5"/>
        <v>3333.817823675935</v>
      </c>
    </row>
    <row r="32" spans="1:6" x14ac:dyDescent="0.2">
      <c r="A32" s="3">
        <f t="shared" ca="1" si="0"/>
        <v>18.965105456865871</v>
      </c>
      <c r="B32" s="3">
        <f t="shared" ca="1" si="1"/>
        <v>0.1535426837452486</v>
      </c>
      <c r="C32" s="4">
        <f t="shared" ca="1" si="2"/>
        <v>41.5</v>
      </c>
      <c r="D32" s="4">
        <f t="shared" ca="1" si="3"/>
        <v>33.361737264635394</v>
      </c>
      <c r="E32" s="3">
        <f t="shared" ca="1" si="4"/>
        <v>2.6922500190973482</v>
      </c>
      <c r="F32" s="5">
        <f t="shared" ca="1" si="5"/>
        <v>1796.1822458448712</v>
      </c>
    </row>
    <row r="33" spans="1:6" x14ac:dyDescent="0.2">
      <c r="A33" s="3">
        <f t="shared" ca="1" si="0"/>
        <v>37.358525910207163</v>
      </c>
      <c r="B33" s="3">
        <f t="shared" ca="1" si="1"/>
        <v>0.84390684668994176</v>
      </c>
      <c r="C33" s="4">
        <f t="shared" ca="1" si="2"/>
        <v>38</v>
      </c>
      <c r="D33" s="4">
        <f t="shared" ca="1" si="3"/>
        <v>32.584767457163849</v>
      </c>
      <c r="E33" s="3">
        <f t="shared" ca="1" si="4"/>
        <v>6.8982488773721595E-2</v>
      </c>
      <c r="F33" s="5">
        <f t="shared" ca="1" si="5"/>
        <v>-222.45018752903837</v>
      </c>
    </row>
    <row r="34" spans="1:6" x14ac:dyDescent="0.2">
      <c r="A34" s="3">
        <f t="shared" ca="1" si="0"/>
        <v>31.476967783963534</v>
      </c>
      <c r="B34" s="3">
        <f t="shared" ca="1" si="1"/>
        <v>0.71539795048650334</v>
      </c>
      <c r="C34" s="4">
        <f t="shared" ca="1" si="2"/>
        <v>38</v>
      </c>
      <c r="D34" s="4">
        <f t="shared" ca="1" si="3"/>
        <v>27.341837557609139</v>
      </c>
      <c r="E34" s="3">
        <f t="shared" ca="1" si="4"/>
        <v>5.1162177715559283</v>
      </c>
      <c r="F34" s="5">
        <f t="shared" ca="1" si="5"/>
        <v>5779.6198895782973</v>
      </c>
    </row>
    <row r="35" spans="1:6" x14ac:dyDescent="0.2">
      <c r="A35" s="3">
        <f t="shared" ca="1" si="0"/>
        <v>27.048058916018675</v>
      </c>
      <c r="B35" s="3">
        <f t="shared" ca="1" si="1"/>
        <v>0.17522848062443286</v>
      </c>
      <c r="C35" s="4">
        <f t="shared" ca="1" si="2"/>
        <v>41.5</v>
      </c>
      <c r="D35" s="4">
        <f t="shared" ca="1" si="3"/>
        <v>27.036518162346386</v>
      </c>
      <c r="E35" s="3">
        <f t="shared" ca="1" si="4"/>
        <v>3.5784495256094537</v>
      </c>
      <c r="F35" s="5">
        <f t="shared" ca="1" si="5"/>
        <v>3693.3990846706824</v>
      </c>
    </row>
    <row r="36" spans="1:6" x14ac:dyDescent="0.2">
      <c r="A36" s="3">
        <f t="shared" ca="1" si="0"/>
        <v>14.275070930094012</v>
      </c>
      <c r="B36" s="3">
        <f t="shared" ca="1" si="1"/>
        <v>0.99194481573316318</v>
      </c>
      <c r="C36" s="4">
        <f t="shared" ca="1" si="2"/>
        <v>38</v>
      </c>
      <c r="D36" s="4">
        <f t="shared" ca="1" si="3"/>
        <v>32.473859721282579</v>
      </c>
      <c r="E36" s="3">
        <f t="shared" ca="1" si="4"/>
        <v>1.6742209602229914</v>
      </c>
      <c r="F36" s="5">
        <f t="shared" ca="1" si="5"/>
        <v>577.39957867553267</v>
      </c>
    </row>
    <row r="37" spans="1:6" x14ac:dyDescent="0.2">
      <c r="A37" s="3">
        <f t="shared" ca="1" si="0"/>
        <v>33.068283861507844</v>
      </c>
      <c r="B37" s="3">
        <f t="shared" ca="1" si="1"/>
        <v>0.51335356199990001</v>
      </c>
      <c r="C37" s="4">
        <f t="shared" ca="1" si="2"/>
        <v>38</v>
      </c>
      <c r="D37" s="4">
        <f t="shared" ca="1" si="3"/>
        <v>29.330801967290572</v>
      </c>
      <c r="E37" s="3">
        <f t="shared" ca="1" si="4"/>
        <v>3.7113285241842306</v>
      </c>
      <c r="F37" s="5">
        <f t="shared" ca="1" si="5"/>
        <v>4332.4597274462267</v>
      </c>
    </row>
    <row r="38" spans="1:6" x14ac:dyDescent="0.2">
      <c r="A38" s="3">
        <f t="shared" ca="1" si="0"/>
        <v>23.489129666132616</v>
      </c>
      <c r="B38" s="3">
        <f t="shared" ca="1" si="1"/>
        <v>0.14200699428446628</v>
      </c>
      <c r="C38" s="4">
        <f t="shared" ca="1" si="2"/>
        <v>36.25</v>
      </c>
      <c r="D38" s="4">
        <f t="shared" ca="1" si="3"/>
        <v>26.925451545140888</v>
      </c>
      <c r="E38" s="3">
        <f t="shared" ca="1" si="4"/>
        <v>2.5964088671846448</v>
      </c>
      <c r="F38" s="5">
        <f t="shared" ca="1" si="5"/>
        <v>1888.8071627925069</v>
      </c>
    </row>
    <row r="39" spans="1:6" x14ac:dyDescent="0.2">
      <c r="A39" s="3">
        <f t="shared" ca="1" si="0"/>
        <v>25.979381054396367</v>
      </c>
      <c r="B39" s="3">
        <f t="shared" ca="1" si="1"/>
        <v>0.45974061947738643</v>
      </c>
      <c r="C39" s="4">
        <f t="shared" ca="1" si="2"/>
        <v>38</v>
      </c>
      <c r="D39" s="4">
        <f t="shared" ca="1" si="3"/>
        <v>33.537393337364172</v>
      </c>
      <c r="E39" s="3">
        <f t="shared" ca="1" si="4"/>
        <v>2.706852144286092</v>
      </c>
      <c r="F39" s="5">
        <f t="shared" ca="1" si="5"/>
        <v>2343.901924910203</v>
      </c>
    </row>
    <row r="40" spans="1:6" x14ac:dyDescent="0.2">
      <c r="A40" s="3">
        <f t="shared" ca="1" si="0"/>
        <v>29.127713879446429</v>
      </c>
      <c r="B40" s="3">
        <f t="shared" ca="1" si="1"/>
        <v>0.71888090610256705</v>
      </c>
      <c r="C40" s="4">
        <f t="shared" ca="1" si="2"/>
        <v>38</v>
      </c>
      <c r="D40" s="4">
        <f t="shared" ca="1" si="3"/>
        <v>28.343516364244035</v>
      </c>
      <c r="E40" s="3">
        <f t="shared" ca="1" si="4"/>
        <v>0.97946189083803636</v>
      </c>
      <c r="F40" s="5">
        <f t="shared" ca="1" si="5"/>
        <v>760.12902982824244</v>
      </c>
    </row>
    <row r="41" spans="1:6" x14ac:dyDescent="0.2">
      <c r="A41" s="3">
        <f t="shared" ca="1" si="0"/>
        <v>27.415793629423153</v>
      </c>
      <c r="B41" s="3">
        <f t="shared" ca="1" si="1"/>
        <v>1.188616829119904E-2</v>
      </c>
      <c r="C41" s="4">
        <f t="shared" ca="1" si="2"/>
        <v>36.25</v>
      </c>
      <c r="D41" s="4">
        <f t="shared" ca="1" si="3"/>
        <v>27.042042408333774</v>
      </c>
      <c r="E41" s="3">
        <f t="shared" ca="1" si="4"/>
        <v>3.0242438977289794</v>
      </c>
      <c r="F41" s="5">
        <f t="shared" ca="1" si="5"/>
        <v>2685.3672744274641</v>
      </c>
    </row>
    <row r="42" spans="1:6" x14ac:dyDescent="0.2">
      <c r="A42" s="3">
        <f t="shared" ca="1" si="0"/>
        <v>20.142398561190756</v>
      </c>
      <c r="B42" s="3">
        <f t="shared" ca="1" si="1"/>
        <v>0.77427813667957268</v>
      </c>
      <c r="C42" s="4">
        <f t="shared" ca="1" si="2"/>
        <v>38</v>
      </c>
      <c r="D42" s="4">
        <f t="shared" ca="1" si="3"/>
        <v>27.448924329778919</v>
      </c>
      <c r="E42" s="3">
        <f t="shared" ca="1" si="4"/>
        <v>1.4640441304692176</v>
      </c>
      <c r="F42" s="5">
        <f t="shared" ca="1" si="5"/>
        <v>794.37259886638753</v>
      </c>
    </row>
    <row r="43" spans="1:6" x14ac:dyDescent="0.2">
      <c r="A43" s="3">
        <f t="shared" ca="1" si="0"/>
        <v>27.728362798746385</v>
      </c>
      <c r="B43" s="3">
        <f t="shared" ca="1" si="1"/>
        <v>0.13390551368395087</v>
      </c>
      <c r="C43" s="4">
        <f t="shared" ca="1" si="2"/>
        <v>36.25</v>
      </c>
      <c r="D43" s="4">
        <f t="shared" ca="1" si="3"/>
        <v>27.385722028217049</v>
      </c>
      <c r="E43" s="3">
        <f t="shared" ca="1" si="4"/>
        <v>4.3215937862671261</v>
      </c>
      <c r="F43" s="5">
        <f t="shared" ca="1" si="5"/>
        <v>4020.6940709704827</v>
      </c>
    </row>
    <row r="44" spans="1:6" x14ac:dyDescent="0.2">
      <c r="A44" s="3">
        <f t="shared" ca="1" si="0"/>
        <v>29.204380790221109</v>
      </c>
      <c r="B44" s="3">
        <f t="shared" ca="1" si="1"/>
        <v>0.61411304851874338</v>
      </c>
      <c r="C44" s="4">
        <f t="shared" ca="1" si="2"/>
        <v>38</v>
      </c>
      <c r="D44" s="4">
        <f t="shared" ca="1" si="3"/>
        <v>32.247053583592049</v>
      </c>
      <c r="E44" s="3">
        <f t="shared" ca="1" si="4"/>
        <v>2.9315709471254188</v>
      </c>
      <c r="F44" s="5">
        <f t="shared" ca="1" si="5"/>
        <v>2921.7481645104904</v>
      </c>
    </row>
    <row r="45" spans="1:6" x14ac:dyDescent="0.2">
      <c r="A45" s="3">
        <f t="shared" ca="1" si="0"/>
        <v>29.943792767835106</v>
      </c>
      <c r="B45" s="3">
        <f t="shared" ca="1" si="1"/>
        <v>0.66603316936096479</v>
      </c>
      <c r="C45" s="4">
        <f t="shared" ca="1" si="2"/>
        <v>38</v>
      </c>
      <c r="D45" s="4">
        <f t="shared" ca="1" si="3"/>
        <v>28.53452595523926</v>
      </c>
      <c r="E45" s="3">
        <f t="shared" ca="1" si="4"/>
        <v>2.1618905271304749</v>
      </c>
      <c r="F45" s="5">
        <f t="shared" ca="1" si="5"/>
        <v>2131.7203531045907</v>
      </c>
    </row>
    <row r="46" spans="1:6" x14ac:dyDescent="0.2">
      <c r="A46" s="3">
        <f t="shared" ca="1" si="0"/>
        <v>31.760611870790306</v>
      </c>
      <c r="B46" s="3">
        <f t="shared" ca="1" si="1"/>
        <v>0.18527431602143818</v>
      </c>
      <c r="C46" s="4">
        <f t="shared" ca="1" si="2"/>
        <v>41.5</v>
      </c>
      <c r="D46" s="4">
        <f t="shared" ca="1" si="3"/>
        <v>32.133258352090763</v>
      </c>
      <c r="E46" s="3">
        <f t="shared" ca="1" si="4"/>
        <v>3.5664905856365072</v>
      </c>
      <c r="F46" s="5">
        <f t="shared" ca="1" si="5"/>
        <v>4376.6212169644523</v>
      </c>
    </row>
    <row r="47" spans="1:6" x14ac:dyDescent="0.2">
      <c r="A47" s="3">
        <f t="shared" ca="1" si="0"/>
        <v>12.136286530647704</v>
      </c>
      <c r="B47" s="3">
        <f t="shared" ca="1" si="1"/>
        <v>0.1718367548002856</v>
      </c>
      <c r="C47" s="4">
        <f t="shared" ca="1" si="2"/>
        <v>41.5</v>
      </c>
      <c r="D47" s="4">
        <f t="shared" ca="1" si="3"/>
        <v>27.070057632797184</v>
      </c>
      <c r="E47" s="3">
        <f t="shared" ca="1" si="4"/>
        <v>4.2182321891958647</v>
      </c>
      <c r="F47" s="5">
        <f t="shared" ca="1" si="5"/>
        <v>1800.6131599849145</v>
      </c>
    </row>
    <row r="48" spans="1:6" x14ac:dyDescent="0.2">
      <c r="A48" s="3">
        <f t="shared" ca="1" si="0"/>
        <v>23.779882938090026</v>
      </c>
      <c r="B48" s="3">
        <f t="shared" ca="1" si="1"/>
        <v>0.34056038987011272</v>
      </c>
      <c r="C48" s="4">
        <f t="shared" ca="1" si="2"/>
        <v>38</v>
      </c>
      <c r="D48" s="4">
        <f t="shared" ca="1" si="3"/>
        <v>31.438776007352857</v>
      </c>
      <c r="E48" s="3">
        <f t="shared" ca="1" si="4"/>
        <v>4.9778431845380045</v>
      </c>
      <c r="F48" s="5">
        <f t="shared" ca="1" si="5"/>
        <v>4167.4967159866483</v>
      </c>
    </row>
    <row r="49" spans="1:6" x14ac:dyDescent="0.2">
      <c r="A49" s="3">
        <f t="shared" ca="1" si="0"/>
        <v>20.191608089065145</v>
      </c>
      <c r="B49" s="3">
        <f t="shared" ca="1" si="1"/>
        <v>0.43179009658219525</v>
      </c>
      <c r="C49" s="4">
        <f t="shared" ca="1" si="2"/>
        <v>38</v>
      </c>
      <c r="D49" s="4">
        <f t="shared" ca="1" si="3"/>
        <v>32.405762437049646</v>
      </c>
      <c r="E49" s="3">
        <f t="shared" ca="1" si="4"/>
        <v>3.5634648565856533</v>
      </c>
      <c r="F49" s="5">
        <f t="shared" ca="1" si="5"/>
        <v>2404.2069139420828</v>
      </c>
    </row>
    <row r="50" spans="1:6" x14ac:dyDescent="0.2">
      <c r="A50" s="3">
        <f t="shared" ca="1" si="0"/>
        <v>25.814134427252586</v>
      </c>
      <c r="B50" s="3">
        <f t="shared" ca="1" si="1"/>
        <v>0.48720400221632287</v>
      </c>
      <c r="C50" s="4">
        <f t="shared" ca="1" si="2"/>
        <v>38</v>
      </c>
      <c r="D50" s="4">
        <f t="shared" ca="1" si="3"/>
        <v>33.688275821531874</v>
      </c>
      <c r="E50" s="3">
        <f t="shared" ca="1" si="4"/>
        <v>2.5152014081460834</v>
      </c>
      <c r="F50" s="5">
        <f t="shared" ca="1" si="5"/>
        <v>2138.997964199581</v>
      </c>
    </row>
    <row r="51" spans="1:6" ht="15" x14ac:dyDescent="0.2">
      <c r="A51" s="3">
        <f t="shared" ca="1" si="0"/>
        <v>30.29309263924387</v>
      </c>
      <c r="B51" s="3">
        <f t="shared" ca="1" si="1"/>
        <v>0.55848064734828173</v>
      </c>
      <c r="C51" s="4">
        <f t="shared" ca="1" si="2"/>
        <v>38</v>
      </c>
      <c r="D51" s="4">
        <f t="shared" ca="1" si="3"/>
        <v>27.718920533942338</v>
      </c>
      <c r="E51" s="3">
        <f t="shared" ca="1" si="4"/>
        <v>1.4762525465873486</v>
      </c>
      <c r="F51" s="5">
        <f t="shared" ca="1" si="5"/>
        <v>1374.7990759959191</v>
      </c>
    </row>
    <row r="52" spans="1:6" ht="15" x14ac:dyDescent="0.2">
      <c r="A52" s="3">
        <f t="shared" ca="1" si="0"/>
        <v>29.294051738981349</v>
      </c>
      <c r="B52" s="3">
        <f t="shared" ca="1" si="1"/>
        <v>0.32720444110595448</v>
      </c>
      <c r="C52" s="4">
        <f t="shared" ca="1" si="2"/>
        <v>38</v>
      </c>
      <c r="D52" s="4">
        <f t="shared" ca="1" si="3"/>
        <v>29.000677038503152</v>
      </c>
      <c r="E52" s="3">
        <f t="shared" ca="1" si="4"/>
        <v>3.0495173275972189</v>
      </c>
      <c r="F52" s="5">
        <f t="shared" ca="1" si="5"/>
        <v>3068.8558325287463</v>
      </c>
    </row>
    <row r="53" spans="1:6" ht="15" x14ac:dyDescent="0.2">
      <c r="A53" s="3">
        <f t="shared" ca="1" si="0"/>
        <v>30.341222587136844</v>
      </c>
      <c r="B53" s="3">
        <f t="shared" ca="1" si="1"/>
        <v>0.748386364436749</v>
      </c>
      <c r="C53" s="4">
        <f t="shared" ca="1" si="2"/>
        <v>38</v>
      </c>
      <c r="D53" s="4">
        <f t="shared" ca="1" si="3"/>
        <v>29.949932949247959</v>
      </c>
      <c r="E53" s="3">
        <f t="shared" ca="1" si="4"/>
        <v>4.1773480539005128</v>
      </c>
      <c r="F53" s="5">
        <f t="shared" ca="1" si="5"/>
        <v>4477.6158735275703</v>
      </c>
    </row>
    <row r="54" spans="1:6" ht="15" x14ac:dyDescent="0.2">
      <c r="A54" s="3">
        <f t="shared" ca="1" si="0"/>
        <v>19.815059598275809</v>
      </c>
      <c r="B54" s="3">
        <f t="shared" ca="1" si="1"/>
        <v>0.4646408294524762</v>
      </c>
      <c r="C54" s="4">
        <f t="shared" ca="1" si="2"/>
        <v>38</v>
      </c>
      <c r="D54" s="4">
        <f t="shared" ca="1" si="3"/>
        <v>33.604153912489664</v>
      </c>
      <c r="E54" s="3">
        <f t="shared" ca="1" si="4"/>
        <v>5.4910938027325766</v>
      </c>
      <c r="F54" s="5">
        <f t="shared" ca="1" si="5"/>
        <v>3797.4939003982986</v>
      </c>
    </row>
    <row r="55" spans="1:6" ht="15" x14ac:dyDescent="0.2">
      <c r="A55" s="3">
        <f t="shared" ca="1" si="0"/>
        <v>30.084232462048156</v>
      </c>
      <c r="B55" s="3">
        <f t="shared" ca="1" si="1"/>
        <v>9.4714144585379634E-2</v>
      </c>
      <c r="C55" s="4">
        <f t="shared" ca="1" si="2"/>
        <v>36.25</v>
      </c>
      <c r="D55" s="4">
        <f t="shared" ca="1" si="3"/>
        <v>33.649843588008423</v>
      </c>
      <c r="E55" s="3">
        <f t="shared" ca="1" si="4"/>
        <v>3.4085279435004572</v>
      </c>
      <c r="F55" s="5">
        <f t="shared" ca="1" si="5"/>
        <v>3395.0091540630983</v>
      </c>
    </row>
    <row r="56" spans="1:6" ht="15" x14ac:dyDescent="0.2">
      <c r="A56" s="3">
        <f t="shared" ca="1" si="0"/>
        <v>22.680819021932312</v>
      </c>
      <c r="B56" s="3">
        <f t="shared" ca="1" si="1"/>
        <v>0.62002999758918476</v>
      </c>
      <c r="C56" s="4">
        <f t="shared" ca="1" si="2"/>
        <v>38</v>
      </c>
      <c r="D56" s="4">
        <f t="shared" ca="1" si="3"/>
        <v>27.517448659574214</v>
      </c>
      <c r="E56" s="3">
        <f t="shared" ca="1" si="4"/>
        <v>1.9391455722866153</v>
      </c>
      <c r="F56" s="5">
        <f t="shared" ca="1" si="5"/>
        <v>1344.6765695854556</v>
      </c>
    </row>
    <row r="57" spans="1:6" ht="15" x14ac:dyDescent="0.2">
      <c r="A57" s="3">
        <f t="shared" ca="1" si="0"/>
        <v>19.929669077298669</v>
      </c>
      <c r="B57" s="3">
        <f t="shared" ca="1" si="1"/>
        <v>0.34807360718949665</v>
      </c>
      <c r="C57" s="4">
        <f t="shared" ca="1" si="2"/>
        <v>38</v>
      </c>
      <c r="D57" s="4">
        <f t="shared" ca="1" si="3"/>
        <v>27.940400355939552</v>
      </c>
      <c r="E57" s="3">
        <f t="shared" ca="1" si="4"/>
        <v>-0.55411465260092685</v>
      </c>
      <c r="F57" s="5">
        <f t="shared" ca="1" si="5"/>
        <v>-738.56843496180682</v>
      </c>
    </row>
    <row r="58" spans="1:6" ht="15" x14ac:dyDescent="0.2">
      <c r="A58" s="3">
        <f t="shared" ca="1" si="0"/>
        <v>24.008061579810423</v>
      </c>
      <c r="B58" s="3">
        <f t="shared" ca="1" si="1"/>
        <v>0.85298370199663198</v>
      </c>
      <c r="C58" s="4">
        <f t="shared" ca="1" si="2"/>
        <v>38</v>
      </c>
      <c r="D58" s="4">
        <f t="shared" ca="1" si="3"/>
        <v>32.896519401184079</v>
      </c>
      <c r="E58" s="3">
        <f t="shared" ca="1" si="4"/>
        <v>2.7264646820235146</v>
      </c>
      <c r="F58" s="5">
        <f t="shared" ca="1" si="5"/>
        <v>2152.0699892115581</v>
      </c>
    </row>
    <row r="59" spans="1:6" ht="15" x14ac:dyDescent="0.2">
      <c r="A59" s="3">
        <f t="shared" ca="1" si="0"/>
        <v>34.103430973532866</v>
      </c>
      <c r="B59" s="3">
        <f t="shared" ca="1" si="1"/>
        <v>0.58229058183848892</v>
      </c>
      <c r="C59" s="4">
        <f t="shared" ca="1" si="2"/>
        <v>38</v>
      </c>
      <c r="D59" s="4">
        <f t="shared" ca="1" si="3"/>
        <v>30.701635822893564</v>
      </c>
      <c r="E59" s="3">
        <f t="shared" ca="1" si="4"/>
        <v>3.3545208185522744</v>
      </c>
      <c r="F59" s="5">
        <f t="shared" ca="1" si="5"/>
        <v>4015.2314918705747</v>
      </c>
    </row>
    <row r="60" spans="1:6" ht="15" x14ac:dyDescent="0.2">
      <c r="A60" s="3">
        <f t="shared" ca="1" si="0"/>
        <v>26.744909966652259</v>
      </c>
      <c r="B60" s="3">
        <f t="shared" ca="1" si="1"/>
        <v>2.050984924577981E-2</v>
      </c>
      <c r="C60" s="4">
        <f t="shared" ca="1" si="2"/>
        <v>36.25</v>
      </c>
      <c r="D60" s="4">
        <f t="shared" ca="1" si="3"/>
        <v>32.96529768824773</v>
      </c>
      <c r="E60" s="3">
        <f t="shared" ca="1" si="4"/>
        <v>1.3039661296317449</v>
      </c>
      <c r="F60" s="5">
        <f t="shared" ca="1" si="5"/>
        <v>944.02273093555323</v>
      </c>
    </row>
    <row r="61" spans="1:6" ht="15" x14ac:dyDescent="0.2">
      <c r="A61" s="3">
        <f t="shared" ca="1" si="0"/>
        <v>23.741155319516835</v>
      </c>
      <c r="B61" s="3">
        <f t="shared" ca="1" si="1"/>
        <v>0.42554749254151913</v>
      </c>
      <c r="C61" s="4">
        <f t="shared" ca="1" si="2"/>
        <v>38</v>
      </c>
      <c r="D61" s="4">
        <f t="shared" ca="1" si="3"/>
        <v>32.441346148387943</v>
      </c>
      <c r="E61" s="3">
        <f t="shared" ca="1" si="4"/>
        <v>4.0312393122156926</v>
      </c>
      <c r="F61" s="5">
        <f t="shared" ca="1" si="5"/>
        <v>3305.7080677440545</v>
      </c>
    </row>
    <row r="62" spans="1:6" ht="15" x14ac:dyDescent="0.2">
      <c r="A62" s="3">
        <f t="shared" ca="1" si="0"/>
        <v>19.543955008267066</v>
      </c>
      <c r="B62" s="3">
        <f t="shared" ca="1" si="1"/>
        <v>0.75748286519107777</v>
      </c>
      <c r="C62" s="4">
        <f t="shared" ca="1" si="2"/>
        <v>38</v>
      </c>
      <c r="D62" s="4">
        <f t="shared" ca="1" si="3"/>
        <v>33.332791428651774</v>
      </c>
      <c r="E62" s="3">
        <f t="shared" ca="1" si="4"/>
        <v>3.8546602808707653</v>
      </c>
      <c r="F62" s="5">
        <f t="shared" ca="1" si="5"/>
        <v>2523.2763922189906</v>
      </c>
    </row>
    <row r="63" spans="1:6" ht="15" x14ac:dyDescent="0.2">
      <c r="A63" s="3">
        <f t="shared" ca="1" si="0"/>
        <v>42.525705505693338</v>
      </c>
      <c r="B63" s="3">
        <f t="shared" ca="1" si="1"/>
        <v>0.82472473009268488</v>
      </c>
      <c r="C63" s="4">
        <f t="shared" ca="1" si="2"/>
        <v>38</v>
      </c>
      <c r="D63" s="4">
        <f t="shared" ca="1" si="3"/>
        <v>27.327316918713187</v>
      </c>
      <c r="E63" s="3">
        <f t="shared" ca="1" si="4"/>
        <v>4.6492005460960977</v>
      </c>
      <c r="F63" s="5">
        <f t="shared" ca="1" si="5"/>
        <v>7172.0439793429432</v>
      </c>
    </row>
    <row r="64" spans="1:6" ht="15" x14ac:dyDescent="0.2">
      <c r="A64" s="3">
        <f t="shared" ca="1" si="0"/>
        <v>20.616207050060265</v>
      </c>
      <c r="B64" s="3">
        <f t="shared" ca="1" si="1"/>
        <v>0.48026491354955614</v>
      </c>
      <c r="C64" s="4">
        <f t="shared" ca="1" si="2"/>
        <v>38</v>
      </c>
      <c r="D64" s="4">
        <f t="shared" ca="1" si="3"/>
        <v>27.36017792393729</v>
      </c>
      <c r="E64" s="3">
        <f t="shared" ca="1" si="4"/>
        <v>3.8881359087625191</v>
      </c>
      <c r="F64" s="5">
        <f t="shared" ca="1" si="5"/>
        <v>2715.8092425151917</v>
      </c>
    </row>
    <row r="65" spans="1:6" ht="15" x14ac:dyDescent="0.2">
      <c r="A65" s="3">
        <f t="shared" ca="1" si="0"/>
        <v>29.112675807527864</v>
      </c>
      <c r="B65" s="3">
        <f t="shared" ca="1" si="1"/>
        <v>0.52954870093536133</v>
      </c>
      <c r="C65" s="4">
        <f t="shared" ca="1" si="2"/>
        <v>38</v>
      </c>
      <c r="D65" s="4">
        <f t="shared" ca="1" si="3"/>
        <v>28.570355909848356</v>
      </c>
      <c r="E65" s="3">
        <f t="shared" ca="1" si="4"/>
        <v>3.8753248952419694</v>
      </c>
      <c r="F65" s="5">
        <f t="shared" ca="1" si="5"/>
        <v>3955.4746742047073</v>
      </c>
    </row>
    <row r="66" spans="1:6" ht="15" x14ac:dyDescent="0.2">
      <c r="A66" s="3">
        <f t="shared" ca="1" si="0"/>
        <v>27.296102460023963</v>
      </c>
      <c r="B66" s="3">
        <f t="shared" ca="1" si="1"/>
        <v>0.36415117045290279</v>
      </c>
      <c r="C66" s="4">
        <f t="shared" ca="1" si="2"/>
        <v>38</v>
      </c>
      <c r="D66" s="4">
        <f t="shared" ca="1" si="3"/>
        <v>32.370706974160939</v>
      </c>
      <c r="E66" s="3">
        <f t="shared" ca="1" si="4"/>
        <v>2.398851824402898</v>
      </c>
      <c r="F66" s="5">
        <f t="shared" ca="1" si="5"/>
        <v>2162.5581451421299</v>
      </c>
    </row>
    <row r="67" spans="1:6" ht="15" x14ac:dyDescent="0.2">
      <c r="A67" s="3">
        <f t="shared" ca="1" si="0"/>
        <v>23.342965168225874</v>
      </c>
      <c r="B67" s="3">
        <f t="shared" ca="1" si="1"/>
        <v>0.13420846720367052</v>
      </c>
      <c r="C67" s="4">
        <f t="shared" ca="1" si="2"/>
        <v>36.25</v>
      </c>
      <c r="D67" s="4">
        <f t="shared" ca="1" si="3"/>
        <v>29.878557579319288</v>
      </c>
      <c r="E67" s="3">
        <f t="shared" ca="1" si="4"/>
        <v>2.8214713544150785</v>
      </c>
      <c r="F67" s="5">
        <f t="shared" ca="1" si="5"/>
        <v>2065.2168537934435</v>
      </c>
    </row>
    <row r="68" spans="1:6" ht="15" x14ac:dyDescent="0.2">
      <c r="A68" s="3">
        <f t="shared" ca="1" si="0"/>
        <v>35.010242984174965</v>
      </c>
      <c r="B68" s="3">
        <f t="shared" ca="1" si="1"/>
        <v>0.85448918794702911</v>
      </c>
      <c r="C68" s="4">
        <f t="shared" ca="1" si="2"/>
        <v>38</v>
      </c>
      <c r="D68" s="4">
        <f t="shared" ca="1" si="3"/>
        <v>30.768170049146494</v>
      </c>
      <c r="E68" s="3">
        <f t="shared" ca="1" si="4"/>
        <v>2.7759458162639699</v>
      </c>
      <c r="F68" s="5">
        <f t="shared" ca="1" si="5"/>
        <v>3358.4919100563948</v>
      </c>
    </row>
    <row r="69" spans="1:6" ht="15" x14ac:dyDescent="0.2">
      <c r="A69" s="3">
        <f t="shared" ca="1" si="0"/>
        <v>30.682348400733417</v>
      </c>
      <c r="B69" s="3">
        <f t="shared" ca="1" si="1"/>
        <v>0.62745995806412369</v>
      </c>
      <c r="C69" s="4">
        <f t="shared" ca="1" si="2"/>
        <v>38</v>
      </c>
      <c r="D69" s="4">
        <f t="shared" ca="1" si="3"/>
        <v>32.661950242843353</v>
      </c>
      <c r="E69" s="3">
        <f t="shared" ca="1" si="4"/>
        <v>2.2578920230044055</v>
      </c>
      <c r="F69" s="5">
        <f t="shared" ca="1" si="5"/>
        <v>2303.2876510438982</v>
      </c>
    </row>
    <row r="70" spans="1:6" ht="15" x14ac:dyDescent="0.2">
      <c r="A70" s="3">
        <f t="shared" ca="1" si="0"/>
        <v>38.056047570894805</v>
      </c>
      <c r="B70" s="3">
        <f t="shared" ca="1" si="1"/>
        <v>0.34776555610403181</v>
      </c>
      <c r="C70" s="4">
        <f t="shared" ca="1" si="2"/>
        <v>38</v>
      </c>
      <c r="D70" s="4">
        <f t="shared" ca="1" si="3"/>
        <v>30.758218858719818</v>
      </c>
      <c r="E70" s="3">
        <f t="shared" ca="1" si="4"/>
        <v>3.710711926500565</v>
      </c>
      <c r="F70" s="5">
        <f t="shared" ca="1" si="5"/>
        <v>5038.2326880105738</v>
      </c>
    </row>
    <row r="71" spans="1:6" ht="15" x14ac:dyDescent="0.2">
      <c r="A71" s="3">
        <f t="shared" ca="1" si="0"/>
        <v>28.551114644590548</v>
      </c>
      <c r="B71" s="3">
        <f t="shared" ca="1" si="1"/>
        <v>0.13435583127750295</v>
      </c>
      <c r="C71" s="4">
        <f t="shared" ca="1" si="2"/>
        <v>36.25</v>
      </c>
      <c r="D71" s="4">
        <f t="shared" ca="1" si="3"/>
        <v>31.706175858760691</v>
      </c>
      <c r="E71" s="3">
        <f t="shared" ca="1" si="4"/>
        <v>1.816395880602127</v>
      </c>
      <c r="F71" s="5">
        <f t="shared" ca="1" si="5"/>
        <v>1558.3820682749879</v>
      </c>
    </row>
    <row r="72" spans="1:6" ht="15" x14ac:dyDescent="0.2">
      <c r="A72" s="3">
        <f t="shared" ca="1" si="0"/>
        <v>27.017442358042693</v>
      </c>
      <c r="B72" s="3">
        <f t="shared" ca="1" si="1"/>
        <v>0.76746837556781922</v>
      </c>
      <c r="C72" s="4">
        <f t="shared" ca="1" si="2"/>
        <v>38</v>
      </c>
      <c r="D72" s="4">
        <f t="shared" ca="1" si="3"/>
        <v>27.232168947857875</v>
      </c>
      <c r="E72" s="3">
        <f t="shared" ca="1" si="4"/>
        <v>1.9282004059131121</v>
      </c>
      <c r="F72" s="5">
        <f t="shared" ca="1" si="5"/>
        <v>1651.5518346712797</v>
      </c>
    </row>
    <row r="73" spans="1:6" ht="15" x14ac:dyDescent="0.2">
      <c r="A73" s="3">
        <f t="shared" ca="1" si="0"/>
        <v>17.648393082943265</v>
      </c>
      <c r="B73" s="3">
        <f t="shared" ca="1" si="1"/>
        <v>0.38452870897522651</v>
      </c>
      <c r="C73" s="4">
        <f t="shared" ca="1" si="2"/>
        <v>38</v>
      </c>
      <c r="D73" s="4">
        <f t="shared" ca="1" si="3"/>
        <v>33.705931591198244</v>
      </c>
      <c r="E73" s="3">
        <f t="shared" ca="1" si="4"/>
        <v>4.1371107633730571</v>
      </c>
      <c r="F73" s="5">
        <f t="shared" ca="1" si="5"/>
        <v>2443.7834308066886</v>
      </c>
    </row>
    <row r="74" spans="1:6" ht="15" x14ac:dyDescent="0.2">
      <c r="A74" s="3">
        <f t="shared" ca="1" si="0"/>
        <v>17.798573786967118</v>
      </c>
      <c r="B74" s="3">
        <f t="shared" ca="1" si="1"/>
        <v>0.93656446486515177</v>
      </c>
      <c r="C74" s="4">
        <f t="shared" ca="1" si="2"/>
        <v>38</v>
      </c>
      <c r="D74" s="4">
        <f t="shared" ca="1" si="3"/>
        <v>29.311215532272037</v>
      </c>
      <c r="E74" s="3">
        <f t="shared" ca="1" si="4"/>
        <v>3.6612293360658343</v>
      </c>
      <c r="F74" s="5">
        <f t="shared" ca="1" si="5"/>
        <v>2136.1556000778596</v>
      </c>
    </row>
    <row r="75" spans="1:6" ht="15" x14ac:dyDescent="0.2">
      <c r="A75" s="3">
        <f t="shared" ca="1" si="0"/>
        <v>26.84447984012796</v>
      </c>
      <c r="B75" s="3">
        <f t="shared" ca="1" si="1"/>
        <v>0.9611601512177399</v>
      </c>
      <c r="C75" s="4">
        <f t="shared" ca="1" si="2"/>
        <v>38</v>
      </c>
      <c r="D75" s="4">
        <f t="shared" ca="1" si="3"/>
        <v>33.331068364834209</v>
      </c>
      <c r="E75" s="3">
        <f t="shared" ca="1" si="4"/>
        <v>2.8523894272968926</v>
      </c>
      <c r="F75" s="5">
        <f t="shared" ca="1" si="5"/>
        <v>2571.4184863765186</v>
      </c>
    </row>
    <row r="76" spans="1:6" ht="15" x14ac:dyDescent="0.2">
      <c r="A76" s="3">
        <f t="shared" ca="1" si="0"/>
        <v>23.354777616673541</v>
      </c>
      <c r="B76" s="3">
        <f t="shared" ca="1" si="1"/>
        <v>0.93440999628814847</v>
      </c>
      <c r="C76" s="4">
        <f t="shared" ca="1" si="2"/>
        <v>38</v>
      </c>
      <c r="D76" s="4">
        <f t="shared" ca="1" si="3"/>
        <v>32.259017985338133</v>
      </c>
      <c r="E76" s="3">
        <f t="shared" ca="1" si="4"/>
        <v>2.9242911928069786</v>
      </c>
      <c r="F76" s="5">
        <f t="shared" ca="1" si="5"/>
        <v>2257.6250098310761</v>
      </c>
    </row>
    <row r="77" spans="1:6" ht="15" x14ac:dyDescent="0.2">
      <c r="A77" s="3">
        <f t="shared" ca="1" si="0"/>
        <v>16.430866030114409</v>
      </c>
      <c r="B77" s="3">
        <f t="shared" ca="1" si="1"/>
        <v>0.27637763585359076</v>
      </c>
      <c r="C77" s="4">
        <f t="shared" ca="1" si="2"/>
        <v>41.5</v>
      </c>
      <c r="D77" s="4">
        <f t="shared" ca="1" si="3"/>
        <v>30.966793263356074</v>
      </c>
      <c r="E77" s="3">
        <f t="shared" ca="1" si="4"/>
        <v>2.5272610508936406</v>
      </c>
      <c r="F77" s="5">
        <f t="shared" ca="1" si="5"/>
        <v>1398.9652141843353</v>
      </c>
    </row>
    <row r="78" spans="1:6" ht="15" x14ac:dyDescent="0.2">
      <c r="A78" s="3">
        <f t="shared" ca="1" si="0"/>
        <v>27.086595633032342</v>
      </c>
      <c r="B78" s="3">
        <f t="shared" ca="1" si="1"/>
        <v>0.90599708535683454</v>
      </c>
      <c r="C78" s="4">
        <f t="shared" ca="1" si="2"/>
        <v>38</v>
      </c>
      <c r="D78" s="4">
        <f t="shared" ca="1" si="3"/>
        <v>27.741141678726326</v>
      </c>
      <c r="E78" s="3">
        <f t="shared" ca="1" si="4"/>
        <v>2.9812630418632948</v>
      </c>
      <c r="F78" s="5">
        <f t="shared" ca="1" si="5"/>
        <v>2733.6002752100417</v>
      </c>
    </row>
    <row r="79" spans="1:6" ht="15" x14ac:dyDescent="0.2">
      <c r="A79" s="3">
        <f t="shared" ca="1" si="0"/>
        <v>26.900784631110174</v>
      </c>
      <c r="B79" s="3">
        <f t="shared" ca="1" si="1"/>
        <v>0.96646222228561263</v>
      </c>
      <c r="C79" s="4">
        <f t="shared" ca="1" si="2"/>
        <v>38</v>
      </c>
      <c r="D79" s="4">
        <f t="shared" ca="1" si="3"/>
        <v>29.004741332889701</v>
      </c>
      <c r="E79" s="3">
        <f t="shared" ca="1" si="4"/>
        <v>1.3973793173462412</v>
      </c>
      <c r="F79" s="5">
        <f t="shared" ca="1" si="5"/>
        <v>1100.6085387221417</v>
      </c>
    </row>
    <row r="80" spans="1:6" ht="15" x14ac:dyDescent="0.2">
      <c r="A80" s="3">
        <f t="shared" ca="1" si="0"/>
        <v>34.355028669215727</v>
      </c>
      <c r="B80" s="3">
        <f t="shared" ca="1" si="1"/>
        <v>0.82085449061073046</v>
      </c>
      <c r="C80" s="4">
        <f t="shared" ca="1" si="2"/>
        <v>38</v>
      </c>
      <c r="D80" s="4">
        <f t="shared" ca="1" si="3"/>
        <v>30.704446378868234</v>
      </c>
      <c r="E80" s="3">
        <f t="shared" ca="1" si="4"/>
        <v>2.5143072345127813</v>
      </c>
      <c r="F80" s="5">
        <f t="shared" ca="1" si="5"/>
        <v>2949.7316298283522</v>
      </c>
    </row>
    <row r="81" spans="1:6" ht="15" x14ac:dyDescent="0.2">
      <c r="A81" s="3">
        <f t="shared" ca="1" si="0"/>
        <v>26.761813646451156</v>
      </c>
      <c r="B81" s="3">
        <f t="shared" ca="1" si="1"/>
        <v>5.4869227241998164E-3</v>
      </c>
      <c r="C81" s="4">
        <f t="shared" ca="1" si="2"/>
        <v>36.25</v>
      </c>
      <c r="D81" s="4">
        <f t="shared" ca="1" si="3"/>
        <v>32.471616898110433</v>
      </c>
      <c r="E81" s="3">
        <f t="shared" ca="1" si="4"/>
        <v>4.1815271040401623</v>
      </c>
      <c r="F81" s="5">
        <f t="shared" ca="1" si="5"/>
        <v>3736.4162765398305</v>
      </c>
    </row>
    <row r="82" spans="1:6" ht="15" x14ac:dyDescent="0.2">
      <c r="A82" s="3">
        <f t="shared" ca="1" si="0"/>
        <v>26.417161042248736</v>
      </c>
      <c r="B82" s="3">
        <f t="shared" ca="1" si="1"/>
        <v>0.52039035745662032</v>
      </c>
      <c r="C82" s="4">
        <f t="shared" ca="1" si="2"/>
        <v>38</v>
      </c>
      <c r="D82" s="4">
        <f t="shared" ca="1" si="3"/>
        <v>28.861444167317174</v>
      </c>
      <c r="E82" s="3">
        <f t="shared" ca="1" si="4"/>
        <v>3.7505641071385361</v>
      </c>
      <c r="F82" s="5">
        <f t="shared" ca="1" si="5"/>
        <v>3433.7456212424077</v>
      </c>
    </row>
    <row r="83" spans="1:6" ht="15" x14ac:dyDescent="0.2">
      <c r="A83" s="3">
        <f t="shared" ca="1" si="0"/>
        <v>28.462748469206009</v>
      </c>
      <c r="B83" s="3">
        <f t="shared" ca="1" si="1"/>
        <v>0.11885471006875836</v>
      </c>
      <c r="C83" s="4">
        <f t="shared" ca="1" si="2"/>
        <v>36.25</v>
      </c>
      <c r="D83" s="4">
        <f t="shared" ca="1" si="3"/>
        <v>33.695462899498132</v>
      </c>
      <c r="E83" s="3">
        <f t="shared" ca="1" si="4"/>
        <v>-8.6424821469196278E-2</v>
      </c>
      <c r="F83" s="5">
        <f t="shared" ca="1" si="5"/>
        <v>-409.10171442837208</v>
      </c>
    </row>
    <row r="84" spans="1:6" ht="15" x14ac:dyDescent="0.2">
      <c r="A84" s="3">
        <f t="shared" ca="1" si="0"/>
        <v>32.114216110791055</v>
      </c>
      <c r="B84" s="3">
        <f t="shared" ca="1" si="1"/>
        <v>0.27693807682641391</v>
      </c>
      <c r="C84" s="4">
        <f t="shared" ca="1" si="2"/>
        <v>41.5</v>
      </c>
      <c r="D84" s="4">
        <f t="shared" ca="1" si="3"/>
        <v>27.492514015570169</v>
      </c>
      <c r="E84" s="3">
        <f t="shared" ca="1" si="4"/>
        <v>4.8052332161377462</v>
      </c>
      <c r="F84" s="5">
        <f t="shared" ca="1" si="5"/>
        <v>6076.8092217277945</v>
      </c>
    </row>
    <row r="85" spans="1:6" ht="15" x14ac:dyDescent="0.2">
      <c r="A85" s="3">
        <f t="shared" ca="1" si="0"/>
        <v>24.67468819663404</v>
      </c>
      <c r="B85" s="3">
        <f t="shared" ca="1" si="1"/>
        <v>0.62225184553871993</v>
      </c>
      <c r="C85" s="4">
        <f t="shared" ca="1" si="2"/>
        <v>38</v>
      </c>
      <c r="D85" s="4">
        <f t="shared" ca="1" si="3"/>
        <v>29.541527413641461</v>
      </c>
      <c r="E85" s="3">
        <f t="shared" ca="1" si="4"/>
        <v>2.2109108672856577</v>
      </c>
      <c r="F85" s="5">
        <f t="shared" ca="1" si="5"/>
        <v>1744.906066590318</v>
      </c>
    </row>
    <row r="86" spans="1:6" ht="15" x14ac:dyDescent="0.2">
      <c r="A86" s="3">
        <f t="shared" ca="1" si="0"/>
        <v>21.321601475244691</v>
      </c>
      <c r="B86" s="3">
        <f t="shared" ca="1" si="1"/>
        <v>0.66106415880509728</v>
      </c>
      <c r="C86" s="4">
        <f t="shared" ca="1" si="2"/>
        <v>38</v>
      </c>
      <c r="D86" s="4">
        <f t="shared" ca="1" si="3"/>
        <v>27.089889345554106</v>
      </c>
      <c r="E86" s="3">
        <f t="shared" ca="1" si="4"/>
        <v>2.4658867248713312</v>
      </c>
      <c r="F86" s="5">
        <f t="shared" ca="1" si="5"/>
        <v>1669.0809568774528</v>
      </c>
    </row>
    <row r="87" spans="1:6" ht="15" x14ac:dyDescent="0.2">
      <c r="A87" s="3">
        <f t="shared" ca="1" si="0"/>
        <v>32.514462518900878</v>
      </c>
      <c r="B87" s="3">
        <f t="shared" ca="1" si="1"/>
        <v>2.4610333686227781E-2</v>
      </c>
      <c r="C87" s="4">
        <f t="shared" ca="1" si="2"/>
        <v>36.25</v>
      </c>
      <c r="D87" s="4">
        <f t="shared" ca="1" si="3"/>
        <v>28.608591087699658</v>
      </c>
      <c r="E87" s="3">
        <f t="shared" ca="1" si="4"/>
        <v>3.8106851022433017</v>
      </c>
      <c r="F87" s="5">
        <f t="shared" ca="1" si="5"/>
        <v>4170.9246043931435</v>
      </c>
    </row>
    <row r="88" spans="1:6" ht="15" x14ac:dyDescent="0.2">
      <c r="A88" s="3">
        <f t="shared" ca="1" si="0"/>
        <v>21.311551199044004</v>
      </c>
      <c r="B88" s="3">
        <f t="shared" ca="1" si="1"/>
        <v>0.96344322658270898</v>
      </c>
      <c r="C88" s="4">
        <f t="shared" ca="1" si="2"/>
        <v>38</v>
      </c>
      <c r="D88" s="4">
        <f t="shared" ca="1" si="3"/>
        <v>33.423608994712552</v>
      </c>
      <c r="E88" s="3">
        <f t="shared" ca="1" si="4"/>
        <v>1.7084145626737379</v>
      </c>
      <c r="F88" s="5">
        <f t="shared" ca="1" si="5"/>
        <v>1052.5378603971938</v>
      </c>
    </row>
    <row r="89" spans="1:6" ht="15" x14ac:dyDescent="0.2">
      <c r="A89" s="3">
        <f t="shared" ca="1" si="0"/>
        <v>22.404542108052933</v>
      </c>
      <c r="B89" s="3">
        <f t="shared" ca="1" si="1"/>
        <v>0.49558897423624781</v>
      </c>
      <c r="C89" s="4">
        <f t="shared" ca="1" si="2"/>
        <v>38</v>
      </c>
      <c r="D89" s="4">
        <f t="shared" ca="1" si="3"/>
        <v>29.498615853521819</v>
      </c>
      <c r="E89" s="3">
        <f t="shared" ca="1" si="4"/>
        <v>0.90264584916124724</v>
      </c>
      <c r="F89" s="5">
        <f t="shared" ca="1" si="5"/>
        <v>445.848753562637</v>
      </c>
    </row>
    <row r="90" spans="1:6" ht="15" x14ac:dyDescent="0.2">
      <c r="A90" s="3">
        <f t="shared" ca="1" si="0"/>
        <v>29.043937361395027</v>
      </c>
      <c r="B90" s="3">
        <f t="shared" ca="1" si="1"/>
        <v>0.4923441261358853</v>
      </c>
      <c r="C90" s="4">
        <f t="shared" ca="1" si="2"/>
        <v>38</v>
      </c>
      <c r="D90" s="4">
        <f t="shared" ca="1" si="3"/>
        <v>33.265605954737453</v>
      </c>
      <c r="E90" s="3">
        <f t="shared" ca="1" si="4"/>
        <v>3.087521016509895</v>
      </c>
      <c r="F90" s="5">
        <f t="shared" ca="1" si="5"/>
        <v>3077.4895847508001</v>
      </c>
    </row>
    <row r="91" spans="1:6" ht="15" x14ac:dyDescent="0.2">
      <c r="A91" s="3">
        <f t="shared" ca="1" si="0"/>
        <v>23.017659993059311</v>
      </c>
      <c r="B91" s="3">
        <f t="shared" ca="1" si="1"/>
        <v>0.1816516403645525</v>
      </c>
      <c r="C91" s="4">
        <f t="shared" ca="1" si="2"/>
        <v>41.5</v>
      </c>
      <c r="D91" s="4">
        <f t="shared" ca="1" si="3"/>
        <v>27.247330188693443</v>
      </c>
      <c r="E91" s="3">
        <f t="shared" ca="1" si="4"/>
        <v>4.1056085147277095</v>
      </c>
      <c r="F91" s="5">
        <f t="shared" ca="1" si="5"/>
        <v>3597.7481254317745</v>
      </c>
    </row>
    <row r="92" spans="1:6" ht="15" x14ac:dyDescent="0.2">
      <c r="A92" s="3">
        <f t="shared" ca="1" si="0"/>
        <v>21.332415605831041</v>
      </c>
      <c r="B92" s="3">
        <f t="shared" ca="1" si="1"/>
        <v>2.6632342378209883E-2</v>
      </c>
      <c r="C92" s="4">
        <f t="shared" ca="1" si="2"/>
        <v>36.25</v>
      </c>
      <c r="D92" s="4">
        <f t="shared" ca="1" si="3"/>
        <v>30.597317311941932</v>
      </c>
      <c r="E92" s="3">
        <f t="shared" ca="1" si="4"/>
        <v>3.6791352173946699</v>
      </c>
      <c r="F92" s="5">
        <f t="shared" ca="1" si="5"/>
        <v>2524.4758959331843</v>
      </c>
    </row>
    <row r="93" spans="1:6" ht="15" x14ac:dyDescent="0.2">
      <c r="A93" s="3">
        <f t="shared" ca="1" si="0"/>
        <v>22.174028735598107</v>
      </c>
      <c r="B93" s="3">
        <f t="shared" ca="1" si="1"/>
        <v>0.62432861634823422</v>
      </c>
      <c r="C93" s="4">
        <f t="shared" ca="1" si="2"/>
        <v>38</v>
      </c>
      <c r="D93" s="4">
        <f t="shared" ca="1" si="3"/>
        <v>30.155356163601901</v>
      </c>
      <c r="E93" s="3">
        <f t="shared" ca="1" si="4"/>
        <v>3.3827632308634197</v>
      </c>
      <c r="F93" s="5">
        <f t="shared" ca="1" si="5"/>
        <v>2517.6232289048025</v>
      </c>
    </row>
    <row r="94" spans="1:6" ht="15" x14ac:dyDescent="0.2">
      <c r="A94" s="3">
        <f t="shared" ca="1" si="0"/>
        <v>25.3436615926618</v>
      </c>
      <c r="B94" s="3">
        <f t="shared" ca="1" si="1"/>
        <v>0.67787245690064268</v>
      </c>
      <c r="C94" s="4">
        <f t="shared" ca="1" si="2"/>
        <v>38</v>
      </c>
      <c r="D94" s="4">
        <f t="shared" ca="1" si="3"/>
        <v>28.940054067970348</v>
      </c>
      <c r="E94" s="3">
        <f t="shared" ca="1" si="4"/>
        <v>1.7441653275398743</v>
      </c>
      <c r="F94" s="5">
        <f t="shared" ca="1" si="5"/>
        <v>1352.8910708540639</v>
      </c>
    </row>
    <row r="95" spans="1:6" ht="15" x14ac:dyDescent="0.2">
      <c r="A95" s="3">
        <f t="shared" ca="1" si="0"/>
        <v>28.630642413431978</v>
      </c>
      <c r="B95" s="3">
        <f t="shared" ca="1" si="1"/>
        <v>0.40356232800648151</v>
      </c>
      <c r="C95" s="4">
        <f t="shared" ca="1" si="2"/>
        <v>38</v>
      </c>
      <c r="D95" s="4">
        <f t="shared" ca="1" si="3"/>
        <v>28.62434889097494</v>
      </c>
      <c r="E95" s="3">
        <f t="shared" ca="1" si="4"/>
        <v>6.7380606376303458</v>
      </c>
      <c r="F95" s="5">
        <f t="shared" ca="1" si="5"/>
        <v>6995.2029547135062</v>
      </c>
    </row>
    <row r="96" spans="1:6" ht="15" x14ac:dyDescent="0.2">
      <c r="A96" s="3">
        <f t="shared" ca="1" si="0"/>
        <v>26.121907863489319</v>
      </c>
      <c r="B96" s="3">
        <f t="shared" ca="1" si="1"/>
        <v>0.75061988415519032</v>
      </c>
      <c r="C96" s="4">
        <f t="shared" ca="1" si="2"/>
        <v>38</v>
      </c>
      <c r="D96" s="4">
        <f t="shared" ca="1" si="3"/>
        <v>33.162951983120308</v>
      </c>
      <c r="E96" s="3">
        <f t="shared" ca="1" si="4"/>
        <v>4.8148184242629446</v>
      </c>
      <c r="F96" s="5">
        <f t="shared" ca="1" si="5"/>
        <v>4435.3744091473891</v>
      </c>
    </row>
    <row r="97" spans="1:6" ht="15" x14ac:dyDescent="0.2">
      <c r="A97" s="3">
        <f t="shared" ca="1" si="0"/>
        <v>22.633085676575398</v>
      </c>
      <c r="B97" s="3">
        <f t="shared" ca="1" si="1"/>
        <v>0.41558613202263106</v>
      </c>
      <c r="C97" s="4">
        <f t="shared" ca="1" si="2"/>
        <v>38</v>
      </c>
      <c r="D97" s="4">
        <f t="shared" ca="1" si="3"/>
        <v>28.72395733253942</v>
      </c>
      <c r="E97" s="3">
        <f t="shared" ca="1" si="4"/>
        <v>2.6791298069947014</v>
      </c>
      <c r="F97" s="5">
        <f t="shared" ca="1" si="5"/>
        <v>1977.808725859805</v>
      </c>
    </row>
    <row r="98" spans="1:6" ht="15" x14ac:dyDescent="0.2">
      <c r="A98" s="3">
        <f t="shared" ca="1" si="0"/>
        <v>26.083120094869784</v>
      </c>
      <c r="B98" s="3">
        <f t="shared" ca="1" si="1"/>
        <v>0.34170223090201368</v>
      </c>
      <c r="C98" s="4">
        <f t="shared" ca="1" si="2"/>
        <v>38</v>
      </c>
      <c r="D98" s="4">
        <f t="shared" ca="1" si="3"/>
        <v>32.4897155636395</v>
      </c>
      <c r="E98" s="3">
        <f t="shared" ca="1" si="4"/>
        <v>2.4710951823453304</v>
      </c>
      <c r="F98" s="5">
        <f t="shared" ca="1" si="5"/>
        <v>2123.7604264688766</v>
      </c>
    </row>
    <row r="99" spans="1:6" ht="15" x14ac:dyDescent="0.2">
      <c r="A99" s="3">
        <f t="shared" ca="1" si="0"/>
        <v>23.191047115083268</v>
      </c>
      <c r="B99" s="3">
        <f t="shared" ca="1" si="1"/>
        <v>0.66497421161896897</v>
      </c>
      <c r="C99" s="4">
        <f t="shared" ca="1" si="2"/>
        <v>38</v>
      </c>
      <c r="D99" s="4">
        <f t="shared" ca="1" si="3"/>
        <v>29.811118214017512</v>
      </c>
      <c r="E99" s="3">
        <f t="shared" ca="1" si="4"/>
        <v>1.8262938740961214</v>
      </c>
      <c r="F99" s="5">
        <f t="shared" ca="1" si="5"/>
        <v>1282.1986037271856</v>
      </c>
    </row>
    <row r="100" spans="1:6" ht="15" x14ac:dyDescent="0.2">
      <c r="A100" s="3">
        <f t="shared" ca="1" si="0"/>
        <v>28.375487227007859</v>
      </c>
      <c r="B100" s="3">
        <f t="shared" ca="1" si="1"/>
        <v>0.93538146113887088</v>
      </c>
      <c r="C100" s="4">
        <f t="shared" ca="1" si="2"/>
        <v>38</v>
      </c>
      <c r="D100" s="4">
        <f t="shared" ca="1" si="3"/>
        <v>31.92539030261856</v>
      </c>
      <c r="E100" s="3">
        <f t="shared" ca="1" si="4"/>
        <v>2.0820511848194867</v>
      </c>
      <c r="F100" s="5">
        <f t="shared" ca="1" si="5"/>
        <v>1912.5752217803083</v>
      </c>
    </row>
    <row r="101" spans="1:6" ht="15" x14ac:dyDescent="0.2">
      <c r="A101" s="3">
        <f t="shared" ca="1" si="0"/>
        <v>23.181084291476729</v>
      </c>
      <c r="B101" s="3">
        <f t="shared" ca="1" si="1"/>
        <v>0.2259973319214984</v>
      </c>
      <c r="C101" s="4">
        <f t="shared" ca="1" si="2"/>
        <v>41.5</v>
      </c>
      <c r="D101" s="4">
        <f t="shared" ca="1" si="3"/>
        <v>30.839444938069391</v>
      </c>
      <c r="E101" s="3">
        <f t="shared" ca="1" si="4"/>
        <v>3.1888740576123329</v>
      </c>
      <c r="F101" s="5">
        <f t="shared" ca="1" si="5"/>
        <v>2743.299614553323</v>
      </c>
    </row>
    <row r="102" spans="1:6" ht="15" x14ac:dyDescent="0.2">
      <c r="A102" s="3">
        <f t="shared" ca="1" si="0"/>
        <v>12.536766621521398</v>
      </c>
      <c r="B102" s="3">
        <f t="shared" ca="1" si="1"/>
        <v>0.26536989512393194</v>
      </c>
      <c r="C102" s="4">
        <f t="shared" ca="1" si="2"/>
        <v>41.5</v>
      </c>
      <c r="D102" s="4">
        <f t="shared" ca="1" si="3"/>
        <v>32.95229587836107</v>
      </c>
      <c r="E102" s="3">
        <f t="shared" ca="1" si="4"/>
        <v>0.94225082645303493</v>
      </c>
      <c r="F102" s="5">
        <f t="shared" ca="1" si="5"/>
        <v>168.58240508803266</v>
      </c>
    </row>
    <row r="103" spans="1:6" ht="15" x14ac:dyDescent="0.2">
      <c r="A103" s="3">
        <f t="shared" ca="1" si="0"/>
        <v>26.877501516608195</v>
      </c>
      <c r="B103" s="3">
        <f t="shared" ca="1" si="1"/>
        <v>0.51629671885185868</v>
      </c>
      <c r="C103" s="4">
        <f t="shared" ca="1" si="2"/>
        <v>38</v>
      </c>
      <c r="D103" s="4">
        <f t="shared" ca="1" si="3"/>
        <v>27.546024907862506</v>
      </c>
      <c r="E103" s="3">
        <f t="shared" ca="1" si="4"/>
        <v>1.7681848746920243</v>
      </c>
      <c r="F103" s="5">
        <f t="shared" ca="1" si="5"/>
        <v>1480.8974851728169</v>
      </c>
    </row>
    <row r="104" spans="1:6" ht="15" x14ac:dyDescent="0.2">
      <c r="A104" s="3">
        <f t="shared" ca="1" si="0"/>
        <v>35.96942045953994</v>
      </c>
      <c r="B104" s="3">
        <f t="shared" ca="1" si="1"/>
        <v>0.92895701098306582</v>
      </c>
      <c r="C104" s="4">
        <f t="shared" ca="1" si="2"/>
        <v>38</v>
      </c>
      <c r="D104" s="4">
        <f t="shared" ca="1" si="3"/>
        <v>29.893866945764273</v>
      </c>
      <c r="E104" s="3">
        <f t="shared" ca="1" si="4"/>
        <v>2.1214327513358358</v>
      </c>
      <c r="F104" s="5">
        <f t="shared" ca="1" si="5"/>
        <v>2567.8723638953938</v>
      </c>
    </row>
    <row r="105" spans="1:6" ht="15" x14ac:dyDescent="0.2">
      <c r="A105" s="3">
        <f t="shared" ca="1" si="0"/>
        <v>24.158971728723813</v>
      </c>
      <c r="B105" s="3">
        <f t="shared" ca="1" si="1"/>
        <v>0.21131085989679521</v>
      </c>
      <c r="C105" s="4">
        <f t="shared" ca="1" si="2"/>
        <v>41.5</v>
      </c>
      <c r="D105" s="4">
        <f t="shared" ca="1" si="3"/>
        <v>29.419925179795673</v>
      </c>
      <c r="E105" s="3">
        <f t="shared" ca="1" si="4"/>
        <v>4.2159244851124447</v>
      </c>
      <c r="F105" s="5">
        <f t="shared" ca="1" si="5"/>
        <v>3901.632749074683</v>
      </c>
    </row>
    <row r="106" spans="1:6" ht="15" x14ac:dyDescent="0.2">
      <c r="A106" s="3">
        <f t="shared" ca="1" si="0"/>
        <v>29.270150904811072</v>
      </c>
      <c r="B106" s="3">
        <f t="shared" ca="1" si="1"/>
        <v>0.11345983534807869</v>
      </c>
      <c r="C106" s="4">
        <f t="shared" ca="1" si="2"/>
        <v>36.25</v>
      </c>
      <c r="D106" s="4">
        <f t="shared" ca="1" si="3"/>
        <v>30.591789494134435</v>
      </c>
      <c r="E106" s="3">
        <f t="shared" ca="1" si="4"/>
        <v>2.1866941994886737</v>
      </c>
      <c r="F106" s="5">
        <f t="shared" ca="1" si="5"/>
        <v>1998.6585319518167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hagans</cp:lastModifiedBy>
  <dcterms:modified xsi:type="dcterms:W3CDTF">2022-01-03T22:12:17Z</dcterms:modified>
</cp:coreProperties>
</file>