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Homework\Homework2020\"/>
    </mc:Choice>
  </mc:AlternateContent>
  <xr:revisionPtr revIDLastSave="0" documentId="13_ncr:1_{7AA38553-B7B1-4851-B175-55D26068C9C0}" xr6:coauthVersionLast="45" xr6:coauthVersionMax="45" xr10:uidLastSave="{00000000-0000-0000-0000-000000000000}"/>
  <bookViews>
    <workbookView xWindow="-120" yWindow="-120" windowWidth="20730" windowHeight="11280" activeTab="5" xr2:uid="{00000000-000D-0000-FFFF-FFFF00000000}"/>
  </bookViews>
  <sheets>
    <sheet name="Data" sheetId="1" r:id="rId1"/>
    <sheet name="State Per Category" sheetId="2" r:id="rId2"/>
    <sheet name="State Per Sub-Category" sheetId="3" r:id="rId3"/>
    <sheet name="Sheet4" sheetId="4" r:id="rId4"/>
    <sheet name="Bonus " sheetId="5" r:id="rId5"/>
    <sheet name="Bonus Statistics" sheetId="6" r:id="rId6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6" l="1"/>
  <c r="J6" i="6"/>
  <c r="J5" i="6"/>
  <c r="J4" i="6"/>
  <c r="J3" i="6"/>
  <c r="J2" i="6"/>
  <c r="I7" i="6"/>
  <c r="I6" i="6"/>
  <c r="I5" i="6"/>
  <c r="I4" i="6"/>
  <c r="I3" i="6"/>
  <c r="I2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<sst xmlns="http://schemas.openxmlformats.org/spreadsheetml/2006/main" count="36771" uniqueCount="8408">
  <si>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</si>
  <si>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</si>
  <si>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</si>
  <si>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</si>
  <si>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</si>
  <si>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</si>
  <si>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</si>
  <si>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</si>
  <si>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</si>
  <si>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</si>
  <si>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</si>
  <si>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</si>
  <si>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</si>
  <si>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</si>
  <si>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</si>
  <si>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</si>
  <si>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</si>
  <si>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</si>
  <si>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</si>
  <si>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</si>
  <si>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</si>
  <si>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</si>
  <si>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</si>
  <si>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</si>
  <si>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</si>
  <si>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</si>
  <si>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</si>
  <si>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</si>
  <si>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</si>
  <si>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</si>
  <si>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</si>
  <si>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</si>
  <si>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</si>
  <si>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</si>
  <si>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</si>
  <si>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</si>
  <si>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</si>
  <si>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</si>
  <si>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</si>
  <si>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</si>
  <si>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</si>
  <si>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</si>
  <si>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</si>
  <si>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</si>
  <si>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</si>
  <si>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</si>
  <si>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</si>
  <si>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</si>
  <si>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</si>
  <si>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</si>
  <si>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</si>
  <si>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</si>
  <si>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</si>
  <si>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</si>
  <si>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</si>
  <si>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</si>
  <si>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</si>
  <si>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</si>
  <si>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</si>
  <si>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</si>
  <si>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</si>
  <si>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</si>
  <si>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</si>
  <si>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</si>
  <si>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</si>
  <si>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</si>
  <si>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</si>
  <si>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</si>
  <si>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</si>
  <si>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</si>
  <si>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</si>
  <si>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</si>
  <si>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</si>
  <si>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</si>
  <si>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</si>
  <si>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</si>
  <si>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</si>
  <si>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</si>
  <si>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</si>
  <si>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</si>
  <si>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</si>
  <si>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</si>
  <si>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</si>
  <si>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</si>
  <si>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</si>
  <si>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</si>
  <si>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</si>
  <si>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</si>
  <si>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</si>
  <si>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</si>
  <si>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</si>
  <si>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</si>
  <si>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</si>
  <si>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</si>
  <si>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</si>
  <si>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</si>
  <si>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</si>
  <si>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</si>
  <si>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</si>
  <si>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</si>
  <si>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</si>
  <si>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</si>
  <si>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</si>
  <si>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</si>
  <si>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</si>
  <si>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</si>
  <si>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</si>
  <si>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</si>
  <si>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</si>
  <si>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</si>
  <si>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</si>
  <si>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</si>
  <si>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</si>
  <si>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</si>
  <si>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</si>
  <si>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</si>
  <si>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</si>
  <si>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</si>
  <si>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</si>
  <si>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</si>
  <si>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</si>
  <si>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</si>
  <si>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</si>
  <si>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</si>
  <si>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</si>
  <si>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</si>
  <si>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</si>
  <si>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</si>
  <si>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</si>
  <si>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</si>
  <si>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</si>
  <si>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</si>
  <si>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</si>
  <si>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</si>
  <si>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</si>
  <si>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</si>
  <si>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</si>
  <si>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</si>
  <si>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</si>
  <si>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</si>
  <si>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</si>
  <si>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</si>
  <si>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</si>
  <si>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</si>
  <si>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</si>
  <si>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</si>
  <si>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</si>
  <si>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</si>
  <si>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</si>
  <si>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</si>
  <si>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</si>
  <si>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</si>
  <si>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</si>
  <si>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</si>
  <si>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</si>
  <si>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</si>
  <si>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</si>
  <si>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</si>
  <si>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</si>
  <si>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</si>
  <si>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</si>
  <si>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</si>
  <si>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</si>
  <si>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</si>
  <si>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</si>
  <si>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</si>
  <si>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</si>
  <si>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</si>
  <si>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</si>
  <si>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</si>
  <si>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</si>
  <si>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</si>
  <si>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</si>
  <si>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</si>
  <si>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</si>
  <si>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</si>
  <si>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</si>
  <si>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</si>
  <si>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</si>
  <si>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</si>
  <si>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</si>
  <si>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</si>
  <si>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</si>
  <si>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</si>
  <si>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</si>
  <si>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</si>
  <si>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</si>
  <si>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</si>
  <si>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</si>
  <si>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</si>
  <si>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</si>
  <si>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</si>
  <si>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</si>
  <si>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</si>
  <si>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</si>
  <si>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</si>
  <si>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</si>
  <si>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</si>
  <si>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</si>
  <si>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</si>
  <si>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</si>
  <si>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</si>
  <si>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</si>
  <si>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</si>
  <si>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</si>
  <si>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</si>
  <si>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</si>
  <si>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</si>
  <si>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</si>
  <si>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</si>
  <si>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</si>
  <si>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</si>
  <si>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</si>
  <si>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</si>
  <si>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</si>
  <si>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</si>
  <si>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</si>
  <si>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</si>
  <si>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</si>
  <si>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</si>
  <si>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</si>
  <si>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</si>
  <si>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</si>
  <si>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</si>
  <si>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</si>
  <si>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</si>
  <si>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</si>
  <si>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</si>
  <si>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</si>
  <si>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</si>
  <si>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</si>
  <si>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</si>
  <si>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</si>
  <si>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</si>
  <si>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</si>
  <si>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</si>
  <si>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</si>
  <si>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</si>
  <si>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</si>
  <si>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</si>
  <si>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</si>
  <si>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</si>
  <si>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</si>
  <si>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</si>
  <si>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</si>
  <si>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</si>
  <si>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</si>
  <si>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</si>
  <si>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</si>
  <si>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</si>
  <si>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</si>
  <si>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</si>
  <si>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</si>
  <si>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</si>
  <si>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</si>
  <si>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</si>
  <si>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</si>
  <si>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</si>
  <si>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</si>
  <si>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</si>
  <si>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</si>
  <si>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</si>
  <si>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</si>
  <si>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</si>
  <si>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</si>
  <si>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</si>
  <si>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</si>
  <si>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</si>
  <si>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</si>
  <si>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</si>
  <si>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</si>
  <si>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</si>
  <si>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</si>
  <si>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</si>
  <si>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</si>
  <si>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</si>
  <si>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</si>
  <si>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</si>
  <si>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</si>
  <si>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</si>
  <si>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</si>
  <si>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</si>
  <si>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</si>
  <si>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</si>
  <si>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</si>
  <si>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</si>
  <si>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</si>
  <si>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</si>
  <si>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</si>
  <si>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</si>
  <si>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</si>
  <si>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</si>
  <si>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</si>
  <si>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</si>
  <si>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</si>
  <si>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</si>
  <si>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</si>
  <si>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</si>
  <si>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</si>
  <si>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</si>
  <si>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</si>
  <si>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</si>
  <si>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</si>
  <si>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</si>
  <si>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</si>
  <si>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</si>
  <si>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</si>
  <si>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</si>
  <si>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</si>
  <si>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</si>
  <si>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</si>
  <si>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</si>
  <si>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</si>
  <si>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</si>
  <si>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</si>
  <si>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</si>
  <si>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</si>
  <si>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</si>
  <si>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</si>
  <si>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</si>
  <si>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</si>
  <si>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</si>
  <si>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</si>
  <si>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</si>
  <si>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</si>
  <si>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</si>
  <si>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</si>
  <si>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</si>
  <si>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</si>
  <si>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</si>
  <si>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</si>
  <si>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</si>
  <si>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</si>
  <si>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</si>
  <si>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</si>
  <si>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</si>
  <si>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</si>
  <si>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</si>
  <si>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</si>
  <si>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</si>
  <si>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</si>
  <si>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</si>
  <si>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</si>
  <si>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</si>
  <si>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</si>
  <si>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</si>
  <si>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</si>
  <si>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</si>
  <si>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</si>
  <si>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</si>
  <si>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</si>
  <si>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</si>
  <si>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</si>
  <si>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</si>
  <si>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</si>
  <si>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</si>
  <si>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</si>
  <si>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</si>
  <si>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</si>
  <si>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</si>
  <si>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</si>
  <si>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</si>
  <si>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</si>
  <si>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</si>
  <si>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</si>
  <si>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</si>
  <si>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</si>
  <si>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</si>
  <si>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</si>
  <si>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</si>
  <si>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</si>
  <si>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</si>
  <si>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</si>
  <si>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</si>
  <si>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</si>
  <si>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</si>
  <si>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</si>
  <si>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</si>
  <si>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</si>
  <si>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</si>
  <si>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</si>
  <si>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</si>
  <si>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</si>
  <si>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</si>
  <si>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</si>
  <si>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</si>
  <si>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</si>
  <si>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</si>
  <si>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</si>
  <si>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</si>
  <si>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</si>
  <si>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</si>
  <si>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</si>
  <si>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</si>
  <si>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</si>
  <si>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</si>
  <si>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</si>
  <si>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</si>
  <si>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</si>
  <si>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</si>
  <si>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</si>
  <si>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</si>
  <si>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</si>
  <si>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</si>
  <si>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</si>
  <si>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</si>
  <si>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</si>
  <si>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</si>
  <si>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</si>
  <si>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</si>
  <si>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</si>
  <si>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</si>
  <si>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</si>
  <si>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</si>
  <si>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</si>
  <si>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</si>
  <si>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</si>
  <si>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</si>
  <si>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</si>
  <si>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</si>
  <si>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</si>
  <si>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</si>
  <si>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</si>
  <si>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</si>
  <si>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</si>
  <si>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</si>
  <si>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</si>
  <si>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</si>
  <si>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</si>
  <si>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</si>
  <si>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</si>
  <si>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</si>
  <si>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</si>
  <si>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</si>
  <si>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</si>
  <si>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</si>
  <si>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</si>
  <si>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</si>
  <si>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</si>
  <si>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</si>
  <si>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</si>
  <si>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</si>
  <si>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</si>
  <si>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</si>
  <si>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</si>
  <si>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</si>
  <si>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</si>
  <si>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</si>
  <si>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</si>
  <si>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</si>
  <si>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</si>
  <si>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</si>
  <si>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</si>
  <si>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</si>
  <si>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</si>
  <si>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</si>
  <si>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</si>
  <si>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</si>
  <si>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</si>
  <si>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</si>
  <si>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</si>
  <si>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</si>
  <si>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</si>
  <si>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</si>
  <si>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</si>
  <si>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</si>
  <si>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</si>
  <si>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</si>
  <si>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</si>
  <si>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</si>
  <si>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</si>
  <si>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</si>
  <si>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</si>
  <si>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</si>
  <si>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</si>
  <si>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</si>
  <si>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</si>
  <si>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</si>
  <si>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</si>
  <si>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</si>
  <si>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</si>
  <si>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</si>
  <si>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</si>
  <si>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</si>
  <si>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</si>
  <si>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</si>
  <si>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</si>
  <si>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</si>
  <si>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</si>
  <si>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</si>
  <si>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</si>
  <si>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</si>
  <si>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</si>
  <si>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</si>
  <si>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</si>
  <si>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</si>
  <si>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</si>
  <si>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</si>
  <si>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</si>
  <si>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</si>
  <si>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</si>
  <si>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</si>
  <si>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</si>
  <si>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</si>
  <si>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</si>
  <si>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</si>
  <si>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</si>
  <si>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</si>
  <si>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</si>
  <si>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</si>
  <si>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</si>
  <si>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</si>
  <si>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</si>
  <si>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</si>
  <si>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</si>
  <si>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</si>
  <si>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</si>
  <si>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</si>
  <si>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</si>
  <si>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</si>
  <si>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</si>
  <si>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</si>
  <si>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</si>
  <si>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</si>
  <si>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</si>
  <si>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</si>
  <si>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</si>
  <si>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</si>
  <si>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</si>
  <si>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</si>
  <si>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</si>
  <si>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</si>
  <si>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</si>
  <si>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</si>
  <si>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</si>
  <si>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</si>
  <si>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</si>
  <si>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</si>
  <si>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</si>
  <si>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</si>
  <si>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</si>
  <si>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</si>
  <si>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</si>
  <si>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</si>
  <si>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</si>
  <si>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</si>
  <si>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</si>
  <si>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</si>
  <si>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</si>
  <si>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</si>
  <si>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</si>
  <si>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</si>
  <si>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</si>
  <si>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</si>
  <si>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</si>
  <si>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</si>
  <si>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</si>
  <si>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</si>
  <si>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</si>
  <si>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</si>
  <si>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</si>
  <si>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</si>
  <si>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</si>
  <si>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</si>
  <si>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</si>
  <si>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</si>
  <si>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</si>
  <si>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</si>
  <si>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</si>
  <si>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</si>
  <si>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</si>
  <si>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</si>
  <si>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</si>
  <si>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</si>
  <si>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</si>
  <si>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</si>
  <si>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</si>
  <si>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</si>
  <si>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</si>
  <si>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</si>
  <si>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</si>
  <si>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</si>
  <si>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</si>
  <si>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</si>
  <si>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</si>
  <si>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</si>
  <si>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</si>
  <si>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</si>
  <si>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</si>
  <si>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</si>
  <si>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</si>
  <si>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</si>
  <si>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</si>
  <si>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</si>
  <si>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</si>
  <si>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</si>
  <si>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</si>
  <si>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</si>
  <si>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</si>
  <si>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</si>
  <si>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</si>
  <si>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</si>
  <si>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</si>
  <si>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</si>
  <si>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</si>
  <si>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</si>
  <si>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</si>
  <si>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</si>
  <si>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</si>
  <si>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</si>
  <si>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</si>
  <si>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</si>
  <si>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</si>
  <si>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</si>
  <si>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</si>
  <si>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</si>
  <si>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</si>
  <si>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</si>
  <si>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</si>
  <si>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</si>
  <si>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</si>
  <si>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</si>
  <si>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</si>
  <si>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</si>
  <si>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</si>
  <si>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</si>
  <si>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</si>
  <si>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</si>
  <si>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</si>
  <si>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</si>
  <si>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</si>
  <si>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</si>
  <si>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</si>
  <si>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</si>
  <si>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</si>
  <si>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</si>
  <si>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</si>
  <si>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</si>
  <si>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</si>
  <si>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</si>
  <si>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</si>
  <si>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</si>
  <si>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</si>
  <si>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</si>
  <si>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</si>
  <si>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</si>
  <si>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</si>
  <si>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</si>
  <si>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</si>
  <si>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</si>
  <si>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</si>
  <si>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</si>
  <si>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</si>
  <si>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</si>
  <si>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</si>
  <si>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</si>
  <si>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</si>
  <si>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</si>
  <si>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</si>
  <si>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</si>
  <si>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</si>
  <si>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</si>
  <si>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</si>
  <si>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</si>
  <si>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</si>
  <si>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</si>
  <si>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</si>
  <si>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</si>
  <si>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</si>
  <si>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</si>
  <si>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</si>
  <si>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</si>
  <si>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</si>
  <si>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</si>
  <si>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</si>
  <si>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</si>
  <si>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</si>
  <si>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</si>
  <si>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</si>
  <si>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</si>
  <si>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</si>
  <si>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</si>
  <si>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</si>
  <si>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</si>
  <si>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</si>
  <si>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</si>
  <si>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</si>
  <si>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</si>
  <si>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</si>
  <si>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</si>
  <si>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</si>
  <si>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</si>
  <si>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</si>
  <si>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</si>
  <si>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</si>
  <si>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</si>
  <si>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</si>
  <si>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</si>
  <si>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</si>
  <si>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</si>
  <si>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</si>
  <si>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</si>
  <si>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</si>
  <si>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</si>
  <si>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</si>
  <si>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</si>
  <si>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</si>
  <si>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</si>
  <si>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</si>
  <si>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</si>
  <si>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</si>
  <si>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</si>
  <si>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</si>
  <si>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</si>
  <si>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</si>
  <si>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</si>
  <si>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</si>
  <si>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</si>
  <si>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</si>
  <si>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</si>
  <si>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</si>
  <si>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</si>
  <si>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</si>
  <si>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</si>
  <si>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</si>
  <si>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</si>
  <si>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</si>
  <si>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</si>
  <si>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</si>
  <si>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</si>
  <si>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</si>
  <si>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</si>
  <si>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</si>
  <si>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</si>
  <si>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</si>
  <si>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</si>
  <si>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</si>
  <si>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</si>
  <si>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</si>
  <si>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</si>
  <si>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</si>
  <si>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</si>
  <si>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</si>
  <si>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</si>
  <si>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</si>
  <si>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</si>
  <si>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</si>
  <si>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</si>
  <si>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</si>
  <si>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</si>
  <si>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</si>
  <si>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</si>
  <si>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</si>
  <si>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</si>
  <si>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</si>
  <si>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</si>
  <si>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</si>
  <si>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</si>
  <si>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</si>
  <si>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</si>
  <si>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</si>
  <si>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</si>
  <si>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</si>
  <si>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</si>
  <si>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</si>
  <si>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</si>
  <si>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</si>
  <si>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</si>
  <si>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</si>
  <si>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</si>
  <si>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</si>
  <si>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</si>
  <si>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</si>
  <si>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</si>
  <si>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</si>
  <si>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</si>
  <si>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</si>
  <si>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</si>
  <si>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</si>
  <si>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</si>
  <si>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</si>
  <si>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</si>
  <si>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</si>
  <si>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</si>
  <si>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</si>
  <si>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</si>
  <si>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</si>
  <si>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</si>
  <si>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</si>
  <si>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</si>
  <si>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</si>
  <si>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</si>
  <si>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</si>
  <si>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</si>
  <si>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</si>
  <si>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</si>
  <si>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</si>
  <si>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</si>
  <si>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</si>
  <si>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</si>
  <si>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</si>
  <si>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</si>
  <si>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</si>
  <si>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</si>
  <si>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</si>
  <si>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</si>
  <si>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</si>
  <si>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</si>
  <si>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</si>
  <si>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</si>
  <si>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</si>
  <si>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</si>
  <si>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</si>
  <si>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</si>
  <si>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</si>
  <si>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</si>
  <si>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</si>
  <si>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</si>
  <si>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</si>
  <si>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</si>
  <si>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</si>
  <si>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</si>
  <si>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</si>
  <si>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</si>
  <si>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</si>
  <si>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</si>
  <si>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</si>
  <si>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</si>
  <si>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</si>
  <si>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</si>
  <si>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</si>
  <si>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</si>
  <si>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</si>
  <si>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</si>
  <si>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</si>
  <si>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</si>
  <si>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</si>
  <si>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</si>
  <si>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</si>
  <si>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</si>
  <si>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</si>
  <si>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</si>
  <si>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</si>
  <si>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</si>
  <si>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</si>
  <si>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</si>
  <si>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</si>
  <si>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</si>
  <si>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</si>
  <si>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</si>
  <si>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</si>
  <si>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</si>
  <si>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</si>
  <si>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</si>
  <si>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</si>
  <si>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</si>
  <si>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</si>
  <si>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</si>
  <si>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</si>
  <si>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</si>
  <si>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</si>
  <si>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</si>
  <si>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</si>
  <si>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</si>
  <si>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</si>
  <si>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</si>
  <si>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</si>
  <si>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</si>
  <si>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</si>
  <si>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</si>
  <si>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</si>
  <si>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</si>
  <si>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</si>
  <si>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</si>
  <si>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</si>
  <si>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</si>
  <si>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</si>
  <si>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</si>
  <si>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</si>
  <si>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</si>
  <si>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</si>
  <si>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</si>
  <si>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</si>
  <si>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</si>
  <si>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</si>
  <si>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</si>
  <si>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</si>
  <si>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</si>
  <si>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</si>
  <si>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</si>
  <si>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</si>
  <si>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</si>
  <si>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</si>
  <si>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</si>
  <si>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</si>
  <si>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</si>
  <si>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</si>
  <si>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</si>
  <si>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</si>
  <si>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</si>
  <si>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</si>
  <si>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</si>
  <si>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</si>
  <si>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</si>
  <si>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</si>
  <si>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</si>
  <si>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</si>
  <si>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</si>
  <si>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</si>
  <si>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</si>
  <si>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</si>
  <si>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</si>
  <si>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</si>
  <si>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</si>
  <si>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</si>
  <si>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</si>
  <si>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</si>
  <si>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</si>
  <si>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</si>
  <si>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</si>
  <si>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</si>
  <si>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</si>
  <si>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</si>
  <si>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</si>
  <si>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</si>
  <si>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</si>
  <si>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</si>
  <si>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</si>
  <si>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</si>
  <si>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</si>
  <si>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</si>
  <si>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</si>
  <si>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</si>
  <si>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</si>
  <si>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</si>
  <si>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</si>
  <si>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</si>
  <si>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</si>
  <si>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</si>
  <si>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</si>
  <si>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</si>
  <si>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</si>
  <si>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</si>
  <si>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</si>
  <si>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</si>
  <si>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</si>
  <si>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</si>
  <si>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</si>
  <si>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</si>
  <si>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</si>
  <si>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</si>
  <si>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</si>
  <si>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</si>
  <si>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</si>
  <si>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</si>
  <si>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</si>
  <si>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</si>
  <si>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</si>
  <si>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</si>
  <si>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</si>
  <si>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</si>
  <si>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</si>
  <si>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</si>
  <si>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</si>
  <si>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</si>
  <si>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</si>
  <si>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</si>
  <si>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</si>
  <si>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</si>
  <si>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</si>
  <si>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</si>
  <si>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</si>
  <si>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</si>
  <si>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</si>
  <si>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</si>
  <si>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</si>
  <si>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</si>
  <si>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</si>
  <si>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</si>
  <si>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</si>
  <si>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</si>
  <si>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</si>
  <si>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</si>
  <si>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</si>
  <si>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</si>
  <si>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</si>
  <si>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</si>
  <si>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</si>
  <si>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</si>
  <si>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</si>
  <si>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</si>
  <si>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</si>
  <si>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</si>
  <si>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</si>
  <si>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</si>
  <si>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</si>
  <si>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</si>
  <si>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</si>
  <si>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</si>
  <si>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</si>
  <si>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</si>
  <si>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</si>
  <si>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</si>
  <si>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</si>
  <si>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</si>
  <si>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</si>
  <si>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</si>
  <si>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</si>
  <si>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</si>
  <si>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</si>
  <si>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</si>
  <si>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</si>
  <si>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</si>
  <si>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</si>
  <si>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</si>
  <si>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</si>
  <si>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</si>
  <si>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</si>
  <si>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</si>
  <si>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</si>
  <si>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</si>
  <si>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</si>
  <si>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</si>
  <si>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</si>
  <si>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</si>
  <si>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</si>
  <si>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</si>
  <si>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</si>
  <si>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</si>
  <si>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</si>
  <si>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</si>
  <si>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</si>
  <si>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</si>
  <si>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</si>
  <si>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</si>
  <si>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</si>
  <si>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</si>
  <si>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</si>
  <si>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</si>
  <si>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</si>
  <si>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</si>
  <si>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</si>
  <si>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</si>
  <si>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</si>
  <si>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</si>
  <si>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</si>
  <si>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</si>
  <si>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</si>
  <si>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</si>
  <si>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</si>
  <si>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</si>
  <si>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</si>
  <si>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</si>
  <si>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</si>
  <si>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</si>
  <si>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</si>
  <si>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</si>
  <si>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</si>
  <si>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</si>
  <si>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</si>
  <si>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</si>
  <si>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</si>
  <si>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</si>
  <si>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</si>
  <si>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</si>
  <si>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</si>
  <si>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</si>
  <si>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</si>
  <si>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</si>
  <si>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</si>
  <si>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</si>
  <si>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</si>
  <si>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</si>
  <si>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</si>
  <si>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</si>
  <si>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</si>
  <si>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</si>
  <si>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</si>
  <si>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</si>
  <si>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</si>
  <si>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</si>
  <si>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</si>
  <si>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</si>
  <si>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</si>
  <si>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</si>
  <si>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</si>
  <si>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</si>
  <si>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</si>
  <si>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</si>
  <si>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</si>
  <si>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</si>
  <si>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</si>
  <si>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</si>
  <si>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</si>
  <si>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</si>
  <si>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</si>
  <si>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</si>
  <si>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</si>
  <si>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</si>
  <si>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</si>
  <si>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</si>
  <si>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</si>
  <si>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</si>
  <si>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</si>
  <si>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</si>
  <si>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</si>
  <si>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</si>
  <si>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</si>
  <si>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</si>
  <si>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</si>
  <si>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</si>
  <si>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</si>
  <si>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</si>
  <si>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</si>
  <si>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</si>
  <si>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</si>
  <si>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</si>
  <si>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</si>
  <si>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</si>
  <si>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</si>
  <si>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</si>
  <si>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</si>
  <si>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</si>
  <si>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</si>
  <si>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</si>
  <si>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</si>
  <si>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</si>
  <si>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</si>
  <si>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</si>
  <si>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</si>
  <si>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</si>
  <si>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</si>
  <si>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</si>
  <si>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</si>
  <si>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</si>
  <si>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</si>
  <si>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</si>
  <si>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</si>
  <si>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</si>
  <si>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</si>
  <si>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</si>
  <si>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</si>
  <si>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</si>
  <si>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</si>
  <si>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</si>
  <si>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</si>
  <si>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</si>
  <si>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</si>
  <si>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</si>
  <si>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</si>
  <si>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</si>
  <si>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</si>
  <si>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</si>
  <si>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</si>
  <si>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</si>
  <si>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</si>
  <si>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</si>
  <si>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</si>
  <si>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</si>
  <si>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</si>
  <si>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</si>
  <si>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</si>
  <si>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</si>
  <si>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</si>
  <si>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</si>
  <si>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</si>
  <si>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</si>
  <si>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</si>
  <si>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</si>
  <si>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</si>
  <si>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</si>
  <si>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</si>
  <si>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</si>
  <si>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</si>
  <si>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</si>
  <si>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</si>
  <si>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</si>
  <si>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</si>
  <si>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</si>
  <si>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</si>
  <si>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</si>
  <si>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</si>
  <si>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</si>
  <si>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</si>
  <si>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</si>
  <si>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</si>
  <si>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</si>
  <si>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</si>
  <si>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</si>
  <si>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</si>
  <si>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</si>
  <si>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</si>
  <si>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</si>
  <si>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</si>
  <si>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</si>
  <si>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</si>
  <si>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</si>
  <si>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</si>
  <si>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</si>
  <si>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</si>
  <si>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</si>
  <si>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</si>
  <si>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</si>
  <si>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</si>
  <si>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</si>
  <si>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</si>
  <si>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</si>
  <si>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</si>
  <si>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</si>
  <si>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</si>
  <si>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</si>
  <si>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</si>
  <si>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</si>
  <si>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</si>
  <si>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</si>
  <si>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</si>
  <si>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</si>
  <si>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</si>
  <si>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</si>
  <si>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</si>
  <si>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</si>
  <si>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</si>
  <si>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</si>
  <si>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</si>
  <si>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</si>
  <si>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</si>
  <si>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</si>
  <si>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</si>
  <si>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</si>
  <si>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</si>
  <si>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</si>
  <si>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</si>
  <si>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</si>
  <si>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</si>
  <si>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</si>
  <si>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</si>
  <si>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</si>
  <si>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</si>
  <si>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</si>
  <si>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</si>
  <si>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</si>
  <si>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</si>
  <si>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</si>
  <si>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</si>
  <si>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</si>
  <si>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</si>
  <si>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</si>
  <si>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</si>
  <si>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</si>
  <si>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</si>
  <si>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</si>
  <si>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</si>
  <si>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</si>
  <si>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</si>
  <si>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</si>
  <si>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</si>
  <si>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</si>
  <si>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</si>
  <si>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</si>
  <si>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</si>
  <si>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</si>
  <si>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</si>
  <si>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</si>
  <si>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</si>
  <si>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</si>
  <si>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</si>
  <si>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</si>
  <si>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</si>
  <si>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</si>
  <si>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</si>
  <si>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</si>
  <si>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</si>
  <si>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</si>
  <si>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</si>
  <si>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</si>
  <si>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</si>
  <si>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</si>
  <si>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</si>
  <si>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</si>
  <si>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</si>
  <si>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</si>
  <si>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</si>
  <si>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</si>
  <si>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</si>
  <si>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</si>
  <si>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</si>
  <si>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</si>
  <si>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</si>
  <si>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</si>
  <si>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</si>
  <si>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</si>
  <si>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</si>
  <si>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</si>
  <si>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</si>
  <si>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</si>
  <si>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</si>
  <si>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</si>
  <si>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</si>
  <si>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</si>
  <si>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</si>
  <si>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</si>
  <si>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</si>
  <si>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</si>
  <si>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</si>
  <si>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</si>
  <si>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</si>
  <si>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</si>
  <si>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</si>
  <si>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</si>
  <si>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</si>
  <si>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</si>
  <si>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</si>
  <si>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</si>
  <si>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</si>
  <si>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</si>
  <si>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</si>
  <si>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</si>
  <si>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</si>
  <si>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</si>
  <si>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</si>
  <si>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</si>
  <si>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</si>
  <si>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</si>
  <si>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</si>
  <si>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</si>
  <si>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</si>
  <si>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</si>
  <si>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</si>
  <si>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</si>
  <si>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</si>
  <si>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</si>
  <si>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</si>
  <si>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</si>
  <si>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</si>
  <si>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</si>
  <si>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</si>
  <si>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</si>
  <si>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</si>
  <si>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</si>
  <si>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</si>
  <si>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</si>
  <si>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</si>
  <si>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</si>
  <si>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</si>
  <si>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</si>
  <si>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</si>
  <si>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</si>
  <si>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</si>
  <si>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</si>
  <si>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</si>
  <si>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</si>
  <si>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</si>
  <si>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</si>
  <si>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</si>
  <si>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</si>
  <si>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</si>
  <si>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</si>
  <si>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</si>
  <si>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</si>
  <si>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</si>
  <si>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</si>
  <si>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</si>
  <si>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</si>
  <si>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</si>
  <si>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</si>
  <si>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</si>
  <si>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</si>
  <si>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</si>
  <si>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</si>
  <si>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</si>
  <si>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</si>
  <si>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</si>
  <si>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</si>
  <si>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</si>
  <si>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</si>
  <si>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</si>
  <si>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</si>
  <si>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</si>
  <si>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</si>
  <si>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</si>
  <si>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</si>
  <si>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</si>
  <si>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</si>
  <si>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</si>
  <si>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</si>
  <si>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</si>
  <si>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</si>
  <si>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</si>
  <si>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</si>
  <si>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</si>
  <si>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</si>
  <si>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</si>
  <si>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</si>
  <si>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</si>
  <si>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</si>
  <si>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</si>
  <si>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</si>
  <si>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</si>
  <si>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</si>
  <si>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</si>
  <si>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</si>
  <si>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</si>
  <si>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</si>
  <si>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</si>
  <si>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</si>
  <si>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</si>
  <si>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</si>
  <si>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</si>
  <si>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</si>
  <si>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</si>
  <si>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</si>
  <si>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</si>
  <si>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</si>
  <si>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</si>
  <si>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</si>
  <si>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</si>
  <si>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</si>
  <si>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</si>
  <si>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</si>
  <si>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</si>
  <si>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</si>
  <si>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</si>
  <si>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</si>
  <si>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</si>
  <si>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</si>
  <si>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</si>
  <si>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</si>
  <si>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</si>
  <si>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</si>
  <si>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</si>
  <si>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</si>
  <si>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</si>
  <si>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</si>
  <si>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</si>
  <si>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</si>
  <si>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</si>
  <si>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</si>
  <si>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</si>
  <si>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</si>
  <si>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</si>
  <si>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</si>
  <si>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</si>
  <si>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</si>
  <si>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</si>
  <si>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</si>
  <si>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</si>
  <si>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</si>
  <si>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</si>
  <si>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</si>
  <si>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</si>
  <si>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</si>
  <si>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</si>
  <si>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</si>
  <si>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</si>
  <si>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</si>
  <si>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</si>
  <si>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</si>
  <si>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</si>
  <si>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</si>
  <si>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</si>
  <si>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</si>
  <si>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</si>
  <si>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</si>
  <si>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</si>
  <si>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</si>
  <si>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</si>
  <si>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</si>
  <si>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</si>
  <si>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</si>
  <si>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</si>
  <si>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</si>
  <si>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</si>
  <si>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</si>
  <si>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</si>
  <si>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</si>
  <si>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</si>
  <si>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</si>
  <si>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</si>
  <si>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</si>
  <si>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</si>
  <si>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</si>
  <si>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</si>
  <si>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</si>
  <si>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</si>
  <si>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</si>
  <si>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</si>
  <si>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</si>
  <si>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</si>
  <si>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</si>
  <si>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</si>
  <si>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</si>
  <si>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</si>
  <si>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</si>
  <si>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</si>
  <si>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</si>
  <si>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</si>
  <si>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</si>
  <si>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</si>
  <si>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</si>
  <si>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</si>
  <si>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</si>
  <si>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</si>
  <si>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</si>
  <si>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</si>
  <si>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</si>
  <si>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</si>
  <si>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</si>
  <si>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</si>
  <si>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</si>
  <si>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</si>
  <si>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</si>
  <si>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</si>
  <si>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</si>
  <si>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</si>
  <si>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</si>
  <si>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</si>
  <si>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</si>
  <si>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</si>
  <si>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</si>
  <si>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</si>
  <si>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</si>
  <si>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</si>
  <si>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</si>
  <si>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</si>
  <si>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</si>
  <si>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</si>
  <si>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</si>
  <si>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</si>
  <si>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</si>
  <si>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</si>
  <si>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</si>
  <si>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</si>
  <si>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</si>
  <si>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</si>
  <si>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</si>
  <si>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</si>
  <si>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</si>
  <si>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</si>
  <si>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</si>
  <si>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</si>
  <si>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</si>
  <si>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</si>
  <si>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</si>
  <si>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</si>
  <si>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</si>
  <si>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</si>
  <si>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</si>
  <si>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</si>
  <si>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</si>
  <si>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</si>
  <si>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</si>
  <si>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</si>
  <si>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</si>
  <si>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</si>
  <si>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</si>
  <si>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</si>
  <si>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</si>
  <si>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</si>
  <si>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</si>
  <si>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</si>
  <si>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</si>
  <si>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</si>
  <si>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</si>
  <si>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</si>
  <si>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</si>
  <si>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</si>
  <si>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</si>
  <si>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</si>
  <si>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</si>
  <si>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</si>
  <si>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</si>
  <si>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</si>
  <si>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</si>
  <si>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</si>
  <si>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</si>
  <si>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</si>
  <si>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</si>
  <si>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</si>
  <si>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</si>
  <si>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</si>
  <si>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</si>
  <si>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</si>
  <si>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</si>
  <si>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</si>
  <si>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</si>
  <si>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</si>
  <si>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</si>
  <si>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</si>
  <si>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</si>
  <si>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</si>
  <si>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</si>
  <si>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</si>
  <si>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</si>
  <si>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</si>
  <si>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</si>
  <si>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</si>
  <si>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</si>
  <si>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</si>
  <si>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</si>
  <si>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</si>
  <si>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</si>
  <si>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</si>
  <si>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</si>
  <si>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</si>
  <si>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</si>
  <si>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</si>
  <si>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</si>
  <si>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</si>
  <si>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</si>
  <si>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</si>
  <si>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</si>
  <si>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</si>
  <si>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</si>
  <si>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</si>
  <si>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</si>
  <si>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</si>
  <si>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</si>
  <si>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</si>
  <si>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</si>
  <si>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</si>
  <si>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</si>
  <si>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</si>
  <si>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</si>
  <si>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</si>
  <si>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</si>
  <si>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</si>
  <si>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</si>
  <si>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</si>
  <si>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</si>
  <si>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</si>
  <si>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</si>
  <si>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</si>
  <si>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</si>
  <si>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</si>
  <si>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</si>
  <si>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</si>
  <si>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</si>
  <si>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</si>
  <si>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</si>
  <si>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</si>
  <si>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</si>
  <si>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</si>
  <si>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</si>
  <si>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</si>
  <si>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</si>
  <si>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</si>
  <si>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</si>
  <si>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</si>
  <si>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</si>
  <si>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</si>
  <si>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</si>
  <si>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</si>
  <si>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</si>
  <si>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</si>
  <si>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</si>
  <si>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</si>
  <si>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</si>
  <si>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</si>
  <si>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</si>
  <si>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</si>
  <si>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</si>
  <si>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</si>
  <si>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</si>
  <si>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</si>
  <si>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</si>
  <si>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</si>
  <si>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</si>
  <si>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</si>
  <si>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</si>
  <si>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</si>
  <si>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</si>
  <si>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</si>
  <si>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</si>
  <si>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</si>
  <si>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</si>
  <si>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</si>
  <si>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</si>
  <si>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</si>
  <si>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</si>
  <si>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</si>
  <si>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</si>
  <si>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</si>
  <si>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</si>
  <si>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</si>
  <si>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</si>
  <si>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</si>
  <si>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</si>
  <si>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</si>
  <si>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</si>
  <si>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</si>
  <si>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</si>
  <si>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</si>
  <si>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</si>
  <si>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</si>
  <si>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</si>
  <si>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</si>
  <si>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</si>
  <si>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</si>
  <si>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</si>
  <si>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</si>
  <si>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</si>
  <si>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</si>
  <si>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</si>
  <si>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</si>
  <si>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</si>
  <si>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</si>
  <si>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</si>
  <si>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</si>
  <si>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</si>
  <si>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</si>
  <si>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</si>
  <si>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</si>
  <si>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</si>
  <si>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</si>
  <si>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</si>
  <si>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</si>
  <si>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</si>
  <si>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</si>
  <si>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</si>
  <si>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</si>
  <si>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</si>
  <si>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</si>
  <si>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</si>
  <si>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</si>
  <si>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</si>
  <si>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</si>
  <si>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</si>
  <si>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</si>
  <si>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</si>
  <si>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</si>
  <si>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</si>
  <si>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</si>
  <si>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</si>
  <si>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</si>
  <si>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</si>
  <si>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</si>
  <si>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</si>
  <si>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</si>
  <si>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</si>
  <si>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</si>
  <si>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</si>
  <si>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</si>
  <si>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</si>
  <si>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</si>
  <si>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</si>
  <si>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</si>
  <si>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</si>
  <si>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</si>
  <si>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</si>
  <si>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</si>
  <si>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</si>
  <si>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</si>
  <si>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</si>
  <si>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</si>
  <si>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</si>
  <si>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</si>
  <si>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</si>
  <si>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</si>
  <si>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</si>
  <si>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</si>
  <si>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</si>
  <si>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</si>
  <si>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</si>
  <si>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</si>
  <si>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</si>
  <si>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</si>
  <si>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</si>
  <si>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</si>
  <si>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</si>
  <si>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</si>
  <si>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</si>
  <si>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</si>
  <si>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</si>
  <si>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</si>
  <si>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</si>
  <si>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</si>
  <si>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</si>
  <si>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</si>
  <si>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</si>
  <si>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</si>
  <si>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</si>
  <si>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</si>
  <si>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</si>
  <si>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</si>
  <si>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</si>
  <si>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</si>
  <si>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</si>
  <si>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</si>
  <si>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</si>
  <si>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</si>
  <si>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</si>
  <si>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</si>
  <si>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</si>
  <si>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</si>
  <si>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</si>
  <si>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</si>
  <si>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</si>
  <si>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</si>
  <si>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</si>
  <si>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</si>
  <si>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</si>
  <si>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</si>
  <si>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</si>
  <si>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</si>
  <si>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</si>
  <si>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</si>
  <si>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</si>
  <si>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</si>
  <si>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</si>
  <si>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</si>
  <si>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</si>
  <si>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</si>
  <si>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</si>
  <si>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</si>
  <si>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</si>
  <si>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</si>
  <si>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</si>
  <si>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</si>
  <si>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</si>
  <si>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</si>
  <si>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</si>
  <si>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</si>
  <si>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</si>
  <si>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</si>
  <si>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</si>
  <si>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</si>
  <si>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</si>
  <si>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</si>
  <si>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</si>
  <si>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</si>
  <si>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</si>
  <si>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</si>
  <si>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</si>
  <si>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</si>
  <si>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</si>
  <si>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</si>
  <si>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</si>
  <si>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</si>
  <si>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</si>
  <si>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</si>
  <si>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</si>
  <si>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</si>
  <si>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</si>
  <si>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</si>
  <si>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</si>
  <si>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</si>
  <si>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</si>
  <si>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</si>
  <si>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</si>
  <si>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</si>
  <si>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</si>
  <si>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</si>
  <si>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</si>
  <si>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</si>
  <si>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</si>
  <si>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</si>
  <si>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</si>
  <si>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</si>
  <si>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</si>
  <si>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</si>
  <si>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</si>
  <si>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</si>
  <si>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</si>
  <si>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</si>
  <si>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</si>
  <si>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</si>
  <si>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</si>
  <si>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</si>
  <si>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</si>
  <si>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</si>
  <si>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</si>
  <si>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</si>
  <si>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</si>
  <si>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</si>
  <si>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</si>
  <si>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</si>
  <si>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</si>
  <si>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</si>
  <si>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</si>
  <si>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</si>
  <si>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</si>
  <si>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</si>
  <si>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</si>
  <si>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</si>
  <si>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</si>
  <si>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</si>
  <si>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</si>
  <si>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</si>
  <si>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</si>
  <si>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</si>
  <si>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</si>
  <si>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</si>
  <si>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</si>
  <si>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</si>
  <si>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</si>
  <si>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</si>
  <si>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</si>
  <si>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</si>
  <si>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</si>
  <si>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</si>
  <si>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</si>
  <si>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</si>
  <si>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</si>
  <si>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</si>
  <si>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</si>
  <si>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</si>
  <si>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</si>
  <si>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</si>
  <si>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</si>
  <si>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</si>
  <si>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</si>
  <si>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</si>
  <si>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</si>
  <si>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</si>
  <si>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</si>
  <si>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</si>
  <si>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</si>
  <si>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</si>
  <si>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</si>
  <si>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</si>
  <si>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</si>
  <si>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</si>
  <si>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</si>
  <si>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</si>
  <si>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</si>
  <si>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</si>
  <si>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</si>
  <si>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</si>
  <si>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</si>
  <si>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</si>
  <si>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</si>
  <si>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</si>
  <si>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</si>
  <si>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</si>
  <si>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</si>
  <si>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</si>
  <si>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</si>
  <si>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</si>
  <si>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</si>
  <si>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</si>
  <si>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</si>
  <si>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</si>
  <si>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</si>
  <si>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</si>
  <si>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</si>
  <si>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</si>
  <si>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</si>
  <si>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</si>
  <si>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</si>
  <si>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</si>
  <si>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</si>
  <si>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</si>
  <si>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</si>
  <si>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</si>
  <si>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</si>
  <si>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</si>
  <si>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</si>
  <si>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</si>
  <si>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</si>
  <si>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</si>
  <si>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</si>
  <si>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</si>
  <si>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</si>
  <si>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</si>
  <si>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</si>
  <si>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</si>
  <si>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</si>
  <si>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</si>
  <si>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</si>
  <si>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</si>
  <si>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</si>
  <si>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</si>
  <si>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</si>
  <si>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</si>
  <si>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</si>
  <si>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</si>
  <si>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</si>
  <si>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</si>
  <si>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</si>
  <si>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</si>
  <si>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</si>
  <si>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</si>
  <si>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</si>
  <si>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</si>
  <si>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</si>
  <si>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</si>
  <si>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</si>
  <si>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</si>
  <si>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</si>
  <si>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</si>
  <si>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</si>
  <si>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</si>
  <si>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</si>
  <si>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</si>
  <si>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</si>
  <si>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</si>
  <si>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</si>
  <si>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</si>
  <si>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</si>
  <si>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</si>
  <si>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</si>
  <si>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</si>
  <si>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</si>
  <si>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</si>
  <si>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</si>
  <si>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</si>
  <si>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</si>
  <si>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</si>
  <si>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</si>
  <si>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</si>
  <si>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</si>
  <si>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</si>
  <si>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</si>
  <si>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</si>
  <si>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</si>
  <si>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</si>
  <si>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</si>
  <si>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</si>
  <si>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</si>
  <si>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</si>
  <si>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</si>
  <si>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</si>
  <si>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</si>
  <si>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</si>
  <si>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</si>
  <si>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</si>
  <si>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</si>
  <si>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</si>
  <si>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</si>
  <si>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</si>
  <si>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</si>
  <si>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</si>
  <si>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</si>
  <si>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</si>
  <si>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</si>
  <si>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</si>
  <si>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</si>
  <si>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</si>
  <si>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</si>
  <si>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</si>
  <si>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</si>
  <si>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</si>
  <si>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</si>
  <si>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</si>
  <si>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</si>
  <si>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</si>
  <si>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</si>
  <si>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</si>
  <si>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</si>
  <si>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</si>
  <si>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</si>
  <si>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</si>
  <si>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</si>
  <si>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</si>
  <si>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</si>
  <si>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</si>
  <si>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</si>
  <si>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</si>
  <si>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</si>
  <si>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</si>
  <si>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</si>
  <si>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</si>
  <si>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</si>
  <si>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</si>
  <si>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</si>
  <si>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</si>
  <si>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</si>
  <si>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</si>
  <si>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</si>
  <si>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</si>
  <si>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</si>
  <si>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</si>
  <si>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</si>
  <si>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</si>
  <si>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</si>
  <si>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</si>
  <si>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</si>
  <si>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</si>
  <si>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</si>
  <si>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</si>
  <si>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</si>
  <si>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</si>
  <si>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</si>
  <si>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</si>
  <si>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</si>
  <si>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</si>
  <si>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</si>
  <si>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</si>
  <si>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</si>
  <si>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</si>
  <si>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</si>
  <si>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</si>
  <si>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</si>
  <si>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</si>
  <si>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</si>
  <si>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</si>
  <si>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</si>
  <si>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</si>
  <si>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</si>
  <si>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</si>
  <si>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</si>
  <si>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</si>
  <si>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</si>
  <si>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</si>
  <si>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</si>
  <si>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</si>
  <si>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</si>
  <si>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</si>
  <si>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</si>
  <si>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</si>
  <si>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</si>
  <si>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</si>
  <si>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</si>
  <si>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</si>
  <si>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</si>
  <si>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</si>
  <si>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</si>
  <si>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</si>
  <si>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</si>
  <si>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</si>
  <si>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</si>
  <si>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</si>
  <si>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</si>
  <si>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</si>
  <si>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</si>
  <si>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</si>
  <si>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</si>
  <si>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</si>
  <si>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</si>
  <si>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</si>
  <si>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</si>
  <si>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</si>
  <si>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</si>
  <si>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</si>
  <si>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</si>
  <si>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</si>
  <si>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</si>
  <si>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</si>
  <si>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</si>
  <si>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</si>
  <si>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</si>
  <si>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</si>
  <si>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</si>
  <si>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</si>
  <si>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</si>
  <si>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</si>
  <si>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</si>
  <si>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</si>
  <si>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</si>
  <si>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</si>
  <si>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</si>
  <si>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</si>
  <si>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</si>
  <si>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</si>
  <si>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</si>
  <si>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</si>
  <si>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</si>
  <si>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</si>
  <si>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</si>
  <si>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</si>
  <si>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</si>
  <si>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</si>
  <si>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</si>
  <si>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</si>
  <si>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</si>
  <si>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</si>
  <si>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</si>
  <si>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</si>
  <si>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</si>
  <si>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</si>
  <si>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</si>
  <si>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</si>
  <si>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</si>
  <si>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</si>
  <si>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</si>
  <si>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</si>
  <si>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</si>
  <si>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</si>
  <si>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</si>
  <si>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</si>
  <si>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</si>
  <si>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</si>
  <si>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</si>
  <si>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</si>
  <si>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</si>
  <si>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</si>
  <si>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</si>
  <si>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</si>
  <si>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</si>
  <si>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</si>
  <si>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</si>
  <si>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</si>
  <si>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</si>
  <si>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</si>
  <si>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</si>
  <si>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</si>
  <si>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</si>
  <si>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</si>
  <si>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</si>
  <si>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</si>
  <si>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</si>
  <si>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</si>
  <si>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</si>
  <si>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</si>
  <si>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</si>
  <si>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</si>
  <si>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</si>
  <si>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</si>
  <si>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</si>
  <si>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</si>
  <si>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</si>
  <si>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</si>
  <si>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</si>
  <si>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</si>
  <si>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</si>
  <si>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</si>
  <si>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</si>
  <si>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</si>
  <si>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</si>
  <si>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</si>
  <si>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</si>
  <si>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</si>
  <si>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</si>
  <si>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</si>
  <si>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</si>
  <si>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</si>
  <si>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</si>
  <si>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</si>
  <si>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</si>
  <si>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</si>
  <si>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</si>
  <si>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</si>
  <si>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</si>
  <si>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</si>
  <si>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</si>
  <si>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</si>
  <si>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</si>
  <si>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</si>
  <si>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</si>
  <si>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</si>
  <si>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</si>
  <si>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</si>
  <si>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</si>
  <si>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</si>
  <si>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</si>
  <si>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</si>
  <si>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</si>
  <si>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</si>
  <si>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</si>
  <si>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</si>
  <si>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</si>
  <si>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</si>
  <si>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</si>
  <si>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</si>
  <si>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</si>
  <si>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</si>
  <si>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</si>
  <si>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</si>
  <si>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</si>
  <si>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</si>
  <si>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</si>
  <si>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</si>
  <si>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</si>
  <si>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</si>
  <si>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</si>
  <si>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</si>
  <si>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</si>
  <si>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</si>
  <si>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</si>
  <si>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</si>
  <si>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</si>
  <si>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</si>
  <si>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</si>
  <si>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</si>
  <si>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</si>
  <si>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</si>
  <si>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</si>
  <si>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</si>
  <si>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</si>
  <si>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</si>
  <si>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</si>
  <si>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</si>
  <si>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</si>
  <si>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</si>
  <si>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</si>
  <si>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</si>
  <si>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</si>
  <si>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</si>
  <si>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</si>
  <si>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</si>
  <si>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</si>
  <si>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</si>
  <si>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</si>
  <si>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</si>
  <si>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</si>
  <si>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</si>
  <si>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</si>
  <si>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</si>
  <si>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</si>
  <si>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</si>
  <si>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</si>
  <si>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</si>
  <si>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</si>
  <si>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</si>
  <si>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</si>
  <si>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</si>
  <si>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</si>
  <si>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</si>
  <si>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</si>
  <si>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</si>
  <si>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</si>
  <si>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</si>
  <si>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</si>
  <si>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</si>
  <si>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</si>
  <si>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</si>
  <si>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</si>
  <si>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</si>
  <si>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</si>
  <si>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</si>
  <si>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</si>
  <si>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</si>
  <si>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</si>
  <si>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</si>
  <si>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</si>
  <si>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</si>
  <si>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</si>
  <si>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</si>
  <si>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</si>
  <si>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</si>
  <si>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</si>
  <si>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</si>
  <si>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</si>
  <si>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</si>
  <si>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</si>
  <si>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</si>
  <si>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</si>
  <si>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</si>
  <si>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</si>
  <si>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</si>
  <si>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</si>
  <si>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</si>
  <si>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</si>
  <si>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</si>
  <si>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</si>
  <si>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</si>
  <si>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</si>
  <si>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</si>
  <si>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</si>
  <si>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</si>
  <si>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</si>
  <si>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</si>
  <si>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</si>
  <si>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</si>
  <si>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</si>
  <si>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</si>
  <si>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</si>
  <si>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</si>
  <si>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</si>
  <si>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</si>
  <si>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</si>
  <si>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</si>
  <si>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</si>
  <si>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</si>
  <si>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</si>
  <si>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</si>
  <si>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</si>
  <si>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</si>
  <si>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</si>
  <si>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</si>
  <si>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</si>
  <si>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</si>
  <si>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</si>
  <si>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</si>
  <si>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</si>
  <si>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</si>
  <si>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</si>
  <si>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</si>
  <si>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</si>
  <si>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</si>
  <si>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</si>
  <si>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</si>
  <si>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</si>
  <si>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</si>
  <si>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</si>
  <si>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</si>
  <si>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</si>
  <si>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</si>
  <si>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</si>
  <si>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</si>
  <si>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</si>
  <si>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</si>
  <si>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</si>
  <si>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</si>
  <si>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</si>
  <si>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</si>
  <si>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</si>
  <si>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</si>
  <si>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</si>
  <si>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</si>
  <si>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</si>
  <si>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</si>
  <si>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</si>
  <si>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</si>
  <si>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</si>
  <si>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</si>
  <si>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</si>
  <si>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</si>
  <si>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</si>
  <si>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</si>
  <si>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</si>
  <si>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</si>
  <si>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</si>
  <si>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</si>
  <si>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</si>
  <si>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</si>
  <si>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</si>
  <si>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</si>
  <si>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</si>
  <si>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</si>
  <si>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</si>
  <si>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</si>
  <si>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</si>
  <si>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</si>
  <si>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</si>
  <si>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</si>
  <si>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</si>
  <si>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</si>
  <si>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</si>
  <si>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</si>
  <si>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</si>
  <si>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</si>
  <si>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</si>
  <si>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</si>
  <si>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</si>
  <si>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</si>
  <si>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</si>
  <si>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</si>
  <si>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</si>
  <si>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</si>
  <si>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</si>
  <si>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</si>
  <si>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</si>
  <si>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</si>
  <si>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</si>
  <si>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</si>
  <si>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</si>
  <si>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</si>
  <si>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</si>
  <si>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</si>
  <si>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</si>
  <si>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</si>
  <si>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</si>
  <si>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</si>
  <si>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</si>
  <si>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</si>
  <si>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</si>
  <si>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</si>
  <si>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</si>
  <si>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</si>
  <si>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</si>
  <si>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</si>
  <si>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</si>
  <si>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</si>
  <si>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</si>
  <si>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</si>
  <si>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</si>
  <si>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</si>
  <si>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</si>
  <si>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</si>
  <si>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</si>
  <si>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</si>
  <si>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</si>
  <si>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</si>
  <si>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</si>
  <si>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</si>
  <si>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</si>
  <si>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</si>
  <si>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</si>
  <si>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</si>
  <si>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</si>
  <si>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</si>
  <si>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</si>
  <si>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</si>
  <si>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</si>
  <si>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</si>
  <si>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</si>
  <si>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</si>
  <si>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</si>
  <si>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</si>
  <si>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</si>
  <si>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</si>
  <si>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</si>
  <si>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</si>
  <si>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</si>
  <si>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</si>
  <si>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</si>
  <si>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</si>
  <si>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</si>
  <si>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</si>
  <si>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</si>
  <si>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</si>
  <si>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</si>
  <si>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</si>
  <si>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</si>
  <si>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</si>
  <si>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</si>
  <si>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</si>
  <si>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</si>
  <si>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</si>
  <si>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</si>
  <si>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</si>
  <si>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</si>
  <si>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</si>
  <si>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</si>
  <si>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</si>
  <si>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</si>
  <si>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</si>
  <si>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</si>
  <si>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</si>
  <si>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</si>
  <si>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</si>
  <si>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</si>
  <si>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</si>
  <si>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</si>
  <si>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</si>
  <si>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</si>
  <si>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</si>
  <si>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</si>
  <si>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</si>
  <si>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</si>
  <si>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</si>
  <si>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</si>
  <si>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</si>
  <si>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</si>
  <si>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</si>
  <si>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</si>
  <si>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</si>
  <si>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</si>
  <si>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</si>
  <si>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</si>
  <si>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</si>
  <si>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</si>
  <si>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</si>
  <si>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</si>
  <si>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</si>
  <si>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</si>
  <si>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</si>
  <si>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</si>
  <si>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</si>
  <si>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</si>
  <si>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</si>
  <si>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</si>
  <si>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</si>
  <si>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</si>
  <si>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</si>
  <si>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</si>
  <si>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</si>
  <si>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</si>
  <si>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</si>
  <si>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</si>
  <si>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</si>
  <si>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</si>
  <si>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</si>
  <si>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</si>
  <si>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</si>
  <si>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</si>
  <si>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</si>
  <si>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</si>
  <si>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</si>
  <si>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</si>
  <si>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</si>
  <si>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</si>
  <si>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</si>
  <si>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</si>
  <si>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</si>
  <si>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</si>
  <si>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</si>
  <si>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</si>
  <si>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</si>
  <si>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</si>
  <si>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</si>
  <si>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</si>
  <si>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</si>
  <si>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</si>
  <si>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</si>
  <si>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</si>
  <si>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</si>
  <si>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</si>
  <si>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</si>
  <si>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</si>
  <si>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</si>
  <si>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</si>
  <si>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</si>
  <si>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</si>
  <si>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</si>
  <si>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</si>
  <si>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</si>
  <si>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</si>
  <si>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</si>
  <si>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</si>
  <si>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</si>
  <si>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</si>
  <si>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</si>
  <si>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</si>
  <si>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</si>
  <si>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</si>
  <si>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</si>
  <si>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</si>
  <si>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</si>
  <si>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</si>
  <si>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</si>
  <si>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</si>
  <si>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</si>
  <si>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</si>
  <si>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</si>
  <si>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</si>
  <si>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</si>
  <si>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</si>
  <si>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</si>
  <si>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</si>
  <si>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</si>
  <si>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</si>
  <si>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</si>
  <si>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</si>
  <si>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</si>
  <si>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</si>
  <si>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</si>
  <si>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</si>
  <si>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</si>
  <si>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</si>
  <si>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</si>
  <si>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</si>
  <si>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</si>
  <si>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</si>
  <si>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</si>
  <si>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</si>
  <si>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</si>
  <si>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</si>
  <si>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</si>
  <si>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</si>
  <si>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</si>
  <si>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</si>
  <si>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</si>
  <si>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</si>
  <si>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</si>
  <si>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</si>
  <si>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</si>
  <si>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</si>
  <si>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</si>
  <si>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</si>
  <si>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</si>
  <si>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</si>
  <si>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</si>
  <si>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</si>
  <si>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</si>
  <si>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</si>
  <si>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</si>
  <si>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</si>
  <si>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</si>
  <si>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</si>
  <si>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</si>
  <si>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</si>
  <si>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</si>
  <si>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</si>
  <si>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</si>
  <si>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</si>
  <si>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</si>
  <si>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</si>
  <si>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</si>
  <si>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</si>
  <si>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</si>
  <si>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</si>
  <si>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</si>
  <si>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</si>
  <si>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</si>
  <si>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</si>
  <si>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</si>
  <si>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</si>
  <si>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</si>
  <si>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</si>
  <si>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</si>
  <si>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</si>
  <si>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</si>
  <si>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</si>
  <si>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</si>
  <si>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</si>
  <si>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</si>
  <si>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</si>
  <si>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</si>
  <si>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</si>
  <si>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</si>
  <si>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</si>
  <si>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</si>
  <si>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</si>
  <si>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</si>
  <si>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</si>
  <si>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</si>
  <si>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</si>
  <si>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</si>
  <si>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</si>
  <si>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</si>
  <si>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</si>
  <si>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</si>
  <si>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</si>
  <si>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</si>
  <si>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</si>
  <si>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</si>
  <si>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</si>
  <si>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</si>
  <si>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</si>
  <si>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</si>
  <si>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</si>
  <si>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</si>
  <si>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</si>
  <si>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</si>
  <si>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</si>
  <si>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</si>
  <si>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</si>
  <si>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</si>
  <si>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</si>
  <si>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</si>
  <si>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</si>
  <si>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</si>
  <si>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</si>
  <si>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</si>
  <si>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</si>
  <si>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</si>
  <si>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</si>
  <si>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</si>
  <si>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</si>
  <si>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</si>
  <si>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</si>
  <si>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</si>
  <si>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</si>
  <si>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</si>
  <si>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</si>
  <si>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</si>
  <si>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</si>
  <si>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</si>
  <si>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</si>
  <si>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</si>
  <si>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</si>
  <si>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</si>
  <si>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</si>
  <si>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</si>
  <si>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</si>
  <si>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</si>
  <si>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</si>
  <si>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</si>
  <si>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</si>
  <si>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</si>
  <si>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</si>
  <si>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</si>
  <si>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</si>
  <si>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</si>
  <si>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</si>
  <si>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</si>
  <si>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</si>
  <si>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</si>
  <si>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</si>
  <si>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</si>
  <si>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</si>
  <si>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</si>
  <si>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</si>
  <si>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</si>
  <si>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</si>
  <si>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</si>
  <si>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</si>
  <si>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</si>
  <si>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</si>
  <si>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</si>
  <si>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</si>
  <si>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</si>
  <si>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</si>
  <si>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</si>
  <si>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</si>
  <si>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</si>
  <si>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</si>
  <si>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</si>
  <si>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</si>
  <si>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</si>
  <si>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</si>
  <si>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</si>
  <si>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</si>
  <si>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</si>
  <si>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</si>
  <si>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</si>
  <si>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</si>
  <si>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</si>
  <si>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</si>
  <si>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</si>
  <si>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</si>
  <si>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</si>
  <si>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</si>
  <si>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</si>
  <si>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</si>
  <si>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</si>
  <si>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</si>
  <si>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</si>
  <si>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</si>
  <si>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</si>
  <si>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</si>
  <si>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</si>
  <si>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</si>
  <si>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</si>
  <si>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</si>
  <si>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</si>
  <si>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</si>
  <si>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</si>
  <si>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</si>
  <si>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</si>
  <si>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</si>
  <si>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</si>
  <si>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</si>
  <si>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</si>
  <si>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</si>
  <si>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</si>
  <si>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</si>
  <si>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</si>
  <si>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</si>
  <si>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</si>
  <si>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</si>
  <si>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</si>
  <si>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</si>
  <si>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</si>
  <si>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</si>
  <si>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</si>
  <si>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</si>
  <si>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</si>
  <si>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</si>
  <si>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</si>
  <si>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</si>
  <si>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</si>
  <si>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</si>
  <si>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</si>
  <si>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</si>
  <si>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</si>
  <si>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</si>
  <si>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</si>
  <si>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</si>
  <si>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</si>
  <si>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</si>
  <si>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</si>
  <si>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</si>
  <si>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</si>
  <si>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</si>
  <si>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</si>
  <si>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</si>
  <si>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</si>
  <si>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</si>
  <si>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</si>
  <si>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</si>
  <si>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</si>
  <si>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</si>
  <si>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</si>
  <si>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</si>
  <si>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</si>
  <si>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</si>
  <si>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</si>
  <si>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</si>
  <si>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</si>
  <si>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</si>
  <si>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</si>
  <si>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</si>
  <si>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</si>
  <si>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</si>
  <si>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</si>
  <si>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</si>
  <si>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</si>
  <si>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</si>
  <si>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</si>
  <si>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</si>
  <si>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</si>
  <si>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</si>
  <si>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</si>
  <si>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</si>
  <si>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</si>
  <si>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</si>
  <si>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</si>
  <si>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</si>
  <si>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</si>
  <si>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</si>
  <si>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</si>
  <si>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</si>
  <si>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</si>
  <si>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</si>
  <si>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</si>
  <si>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</si>
  <si>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</si>
  <si>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</si>
  <si>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</si>
  <si>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</si>
  <si>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</si>
  <si>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</si>
  <si>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</si>
  <si>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</si>
  <si>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</si>
  <si>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</si>
  <si>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</si>
  <si>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</si>
  <si>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</si>
  <si>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</si>
  <si>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</si>
  <si>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</si>
  <si>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</si>
  <si>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</si>
  <si>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</si>
  <si>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</si>
  <si>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</si>
  <si>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</si>
  <si>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</si>
  <si>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</si>
  <si>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</si>
  <si>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</si>
  <si>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</si>
  <si>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</si>
  <si>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</si>
  <si>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</si>
  <si>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</si>
  <si>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</si>
  <si>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</si>
  <si>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</si>
  <si>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</si>
  <si>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</si>
  <si>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</si>
  <si>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</si>
  <si>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</si>
  <si>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</si>
  <si>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</si>
  <si>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</si>
  <si>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</si>
  <si>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</si>
  <si>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</si>
  <si>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</si>
  <si>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</si>
  <si>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</si>
  <si>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</si>
  <si>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</si>
  <si>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</si>
  <si>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</si>
  <si>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</si>
  <si>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</si>
  <si>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</si>
  <si>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</si>
  <si>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</si>
  <si>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</si>
  <si>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</si>
  <si>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</si>
  <si>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</si>
  <si>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</si>
  <si>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</si>
  <si>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</si>
  <si>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</si>
  <si>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</si>
  <si>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</si>
  <si>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</si>
  <si>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</si>
  <si>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</si>
  <si>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</si>
  <si>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</si>
  <si>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</si>
  <si>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</si>
  <si>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</si>
  <si>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</si>
  <si>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</si>
  <si>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</si>
  <si>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</si>
  <si>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</si>
  <si>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</si>
  <si>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</si>
  <si>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</si>
  <si>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</si>
  <si>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</si>
  <si>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</si>
  <si>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</si>
  <si>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</si>
  <si>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</si>
  <si>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</si>
  <si>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</si>
  <si>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</si>
  <si>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</si>
  <si>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</si>
  <si>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</si>
  <si>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</si>
  <si>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</si>
  <si>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</si>
  <si>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</si>
  <si>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</si>
  <si>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</si>
  <si>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</si>
  <si>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</si>
  <si>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</si>
  <si>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</si>
  <si>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</si>
  <si>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</si>
  <si>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</si>
  <si>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</si>
  <si>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</si>
  <si>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</si>
  <si>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</si>
  <si>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</si>
  <si>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</si>
  <si>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</si>
  <si>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</si>
  <si>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</si>
  <si>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</si>
  <si>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</si>
  <si>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</si>
  <si>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</si>
  <si>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</si>
  <si>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</si>
  <si>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</si>
  <si>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</si>
  <si>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</si>
  <si>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</si>
  <si>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</si>
  <si>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</si>
  <si>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</si>
  <si>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</si>
  <si>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</si>
  <si>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</si>
  <si>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</si>
  <si>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</si>
  <si>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</si>
  <si>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</si>
  <si>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</si>
  <si>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</si>
  <si>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</si>
  <si>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</si>
  <si>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</si>
  <si>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</si>
  <si>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</si>
  <si>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</si>
  <si>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</si>
  <si>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</si>
  <si>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</si>
  <si>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</si>
  <si>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</si>
  <si>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</si>
  <si>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</si>
  <si>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</si>
  <si>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</si>
  <si>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</si>
  <si>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</si>
  <si>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</si>
  <si>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</si>
  <si>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</si>
  <si>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</si>
  <si>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</si>
  <si>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</si>
  <si>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</si>
  <si>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</si>
  <si>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</si>
  <si>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</si>
  <si>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</si>
  <si>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</si>
  <si>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</si>
  <si>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</si>
  <si>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</si>
  <si>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</si>
  <si>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</si>
  <si>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</si>
  <si>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</si>
  <si>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</si>
  <si>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</si>
  <si>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</si>
  <si>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</si>
  <si>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</si>
  <si>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</si>
  <si>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</si>
  <si>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</si>
  <si>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</si>
  <si>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</si>
  <si>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</si>
  <si>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</si>
  <si>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</si>
  <si>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</si>
  <si>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</si>
  <si>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</si>
  <si>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</si>
  <si>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</si>
  <si>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</si>
  <si>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</si>
  <si>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</si>
  <si>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</si>
  <si>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</si>
  <si>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</si>
  <si>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</si>
  <si>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</si>
  <si>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</si>
  <si>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</si>
  <si>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</si>
  <si>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</si>
  <si>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</si>
  <si>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</si>
  <si>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</si>
  <si>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</si>
  <si>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</si>
  <si>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</si>
  <si>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</si>
  <si>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</si>
  <si>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</si>
  <si>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</si>
  <si>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</si>
  <si>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</si>
  <si>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</si>
  <si>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</si>
  <si>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</si>
  <si>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</si>
  <si>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</si>
  <si>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</si>
  <si>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</si>
  <si>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</si>
  <si>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</si>
  <si>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</si>
  <si>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</si>
  <si>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</si>
  <si>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</si>
  <si>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</si>
  <si>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</si>
  <si>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</si>
  <si>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</si>
  <si>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</si>
  <si>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</si>
  <si>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</si>
  <si>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</si>
  <si>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</si>
  <si>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</si>
  <si>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</si>
  <si>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</si>
  <si>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</si>
  <si>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</si>
  <si>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</si>
  <si>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</si>
  <si>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</si>
  <si>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</si>
  <si>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</si>
  <si>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</si>
  <si>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</si>
  <si>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</si>
  <si>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</si>
  <si>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</si>
  <si>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</si>
  <si>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</si>
  <si>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</si>
  <si>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</si>
  <si>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</si>
  <si>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</si>
  <si>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</si>
  <si>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</si>
  <si>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</si>
  <si>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</si>
  <si>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</si>
  <si>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</si>
  <si>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</si>
  <si>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</si>
  <si>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</si>
  <si>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</si>
  <si>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</si>
  <si>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</si>
  <si>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</si>
  <si>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</si>
  <si>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</si>
  <si>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</si>
  <si>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</si>
  <si>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</si>
  <si>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</si>
  <si>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</si>
  <si>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</si>
  <si>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</si>
  <si>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</si>
  <si>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</si>
  <si>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</si>
  <si>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</si>
  <si>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</si>
  <si>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</si>
  <si>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</si>
  <si>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</si>
  <si>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</si>
  <si>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</si>
  <si>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</si>
  <si>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</si>
  <si>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</si>
  <si>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</si>
  <si>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</si>
  <si>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</si>
  <si>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</si>
  <si>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</si>
  <si>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</si>
  <si>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</si>
  <si>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</si>
  <si>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</si>
  <si>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</si>
  <si>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</si>
  <si>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</si>
  <si>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</si>
  <si>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</si>
  <si>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</si>
  <si>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</si>
  <si>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</si>
  <si>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</si>
  <si>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</si>
  <si>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</si>
  <si>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</si>
  <si>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</si>
  <si>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</si>
  <si>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</si>
  <si>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</si>
  <si>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</si>
  <si>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</si>
  <si>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</si>
  <si>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</si>
  <si>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</si>
  <si>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</si>
  <si>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</si>
  <si>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</si>
  <si>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</si>
  <si>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</si>
  <si>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</si>
  <si>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</si>
  <si>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</si>
  <si>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</si>
  <si>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</si>
  <si>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</si>
  <si>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</si>
  <si>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</si>
  <si>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</si>
  <si>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</si>
  <si>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</si>
  <si>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</si>
  <si>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</si>
  <si>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</si>
  <si>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</si>
  <si>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</si>
  <si>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</si>
  <si>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</si>
  <si>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</si>
  <si>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</si>
  <si>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</si>
  <si>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</si>
  <si>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</si>
  <si>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</si>
  <si>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</si>
  <si>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</si>
  <si>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</si>
  <si>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</si>
  <si>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</si>
  <si>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</si>
  <si>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</si>
  <si>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</si>
  <si>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</si>
  <si>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</si>
  <si>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</si>
  <si>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</si>
  <si>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</si>
  <si>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</si>
  <si>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</si>
  <si>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</si>
  <si>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</si>
  <si>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</si>
  <si>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</si>
  <si>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</si>
  <si>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</si>
  <si>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</si>
  <si>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</si>
  <si>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</si>
  <si>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</si>
  <si>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</si>
  <si>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</si>
  <si>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</si>
  <si>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</si>
  <si>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</si>
  <si>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</si>
  <si>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</si>
  <si>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</si>
  <si>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</si>
  <si>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</si>
  <si>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</si>
  <si>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</si>
  <si>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</si>
  <si>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</si>
  <si>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</si>
  <si>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</si>
  <si>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</si>
  <si>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</si>
  <si>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</si>
  <si>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</si>
  <si>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</si>
  <si>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</si>
  <si>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</si>
  <si>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</si>
  <si>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</si>
  <si>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</si>
  <si>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</si>
  <si>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</si>
  <si>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</si>
  <si>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</si>
  <si>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</si>
  <si>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</si>
  <si>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</si>
  <si>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</si>
  <si>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</si>
  <si>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</si>
  <si>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</si>
  <si>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</si>
  <si>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</si>
  <si>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</si>
  <si>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</si>
  <si>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</si>
  <si>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</si>
  <si>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</si>
  <si>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</si>
  <si>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</si>
  <si>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</si>
  <si>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</si>
  <si>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</si>
  <si>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</si>
  <si>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</si>
  <si>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</si>
  <si>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</si>
  <si>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</si>
  <si>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</si>
  <si>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</si>
  <si>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</si>
  <si>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</si>
  <si>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</si>
  <si>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</si>
  <si>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</si>
  <si>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</si>
  <si>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</si>
  <si>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</si>
  <si>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</si>
  <si>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</si>
  <si>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</si>
  <si>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</si>
  <si>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</si>
  <si>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</si>
  <si>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</si>
  <si>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</si>
  <si>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</si>
  <si>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</si>
  <si>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</si>
  <si>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</si>
  <si>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</si>
  <si>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</si>
  <si>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</si>
  <si>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</si>
  <si>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</si>
  <si>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</si>
  <si>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</si>
  <si>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</si>
  <si>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</si>
  <si>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</si>
  <si>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</si>
  <si>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</si>
  <si>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</si>
  <si>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</si>
  <si>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</si>
  <si>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</si>
  <si>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</si>
  <si>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</si>
  <si>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</si>
  <si>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</si>
  <si>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</si>
  <si>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</si>
  <si>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</si>
  <si>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</si>
  <si>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</si>
  <si>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</si>
  <si>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</si>
  <si>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</si>
  <si>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</si>
  <si>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</si>
  <si>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</si>
  <si>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</si>
  <si>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</si>
  <si>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</si>
  <si>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</si>
  <si>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</si>
  <si>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</si>
  <si>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</si>
  <si>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</si>
  <si>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</si>
  <si>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</si>
  <si>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</si>
  <si>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</si>
  <si>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</si>
  <si>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</si>
  <si>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</si>
  <si>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</si>
  <si>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</si>
  <si>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</si>
  <si>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</si>
  <si>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</si>
  <si>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</si>
  <si>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</si>
  <si>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</si>
  <si>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</si>
  <si>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</si>
  <si>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</si>
  <si>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</si>
  <si>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</si>
  <si>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</si>
  <si>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</si>
  <si>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</si>
  <si>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</si>
  <si>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</si>
  <si>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</si>
  <si>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</si>
  <si>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</si>
  <si>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</si>
  <si>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</si>
  <si>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</si>
  <si>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</si>
  <si>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</si>
  <si>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</si>
  <si>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</si>
  <si>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</si>
  <si>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</si>
  <si>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</si>
  <si>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</si>
  <si>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</si>
  <si>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</si>
  <si>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</si>
  <si>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</si>
  <si>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</si>
  <si>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</si>
  <si>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</si>
  <si>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</si>
  <si>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</si>
  <si>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</si>
  <si>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</si>
  <si>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</si>
  <si>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</si>
  <si>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</si>
  <si>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</si>
  <si>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</si>
  <si>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</si>
  <si>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</si>
  <si>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</si>
  <si>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</si>
  <si>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</si>
  <si>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</si>
  <si>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</si>
  <si>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</si>
  <si>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</si>
  <si>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</si>
  <si>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</si>
  <si>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</si>
  <si>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</si>
  <si>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</si>
  <si>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</si>
  <si>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</si>
  <si>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</si>
  <si>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</si>
  <si>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</si>
  <si>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</si>
  <si>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</si>
  <si>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</si>
  <si>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</si>
  <si>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</si>
  <si>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</si>
  <si>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</si>
  <si>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</si>
  <si>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</si>
  <si>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</si>
  <si>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</si>
  <si>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</si>
  <si>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</si>
  <si>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</si>
  <si>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</si>
  <si>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</si>
  <si>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</si>
  <si>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</si>
  <si>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</si>
  <si>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</si>
  <si>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</si>
  <si>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</si>
  <si>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</si>
  <si>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</si>
  <si>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</si>
  <si>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</si>
  <si>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</si>
  <si>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</si>
  <si>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</si>
  <si>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</si>
  <si>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</si>
  <si>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</si>
  <si>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</si>
  <si>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</si>
  <si>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</si>
  <si>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</si>
  <si>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</si>
  <si>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</si>
  <si>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</si>
  <si>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</si>
  <si>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</si>
  <si>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</si>
  <si>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</si>
  <si>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</si>
  <si>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</si>
  <si>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</si>
  <si>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</si>
  <si>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</si>
  <si>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</si>
  <si>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</si>
  <si>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</si>
  <si>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</si>
  <si>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</si>
  <si>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</si>
  <si>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</si>
  <si>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</si>
  <si>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</si>
  <si>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</si>
  <si>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</si>
  <si>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</si>
  <si>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</si>
  <si>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</si>
  <si>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</si>
  <si>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</si>
  <si>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</si>
  <si>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</si>
  <si>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</si>
  <si>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</si>
  <si>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</si>
  <si>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</si>
  <si>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</si>
  <si>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</si>
  <si>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</si>
  <si>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</si>
  <si>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</si>
  <si>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</si>
  <si>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</si>
  <si>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</si>
  <si>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</si>
  <si>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</si>
  <si>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</si>
  <si>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</si>
  <si>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</si>
  <si>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</si>
  <si>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</si>
  <si>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</si>
  <si>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</si>
  <si>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</si>
  <si>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</si>
  <si>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</si>
  <si>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</si>
  <si>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</si>
  <si>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</si>
  <si>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</si>
  <si>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</si>
  <si>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</si>
  <si>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</si>
  <si>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</si>
  <si>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</si>
  <si>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</si>
  <si>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</si>
  <si>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</si>
  <si>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</si>
  <si>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</si>
  <si>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</si>
  <si>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</si>
  <si>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</si>
  <si>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</si>
  <si>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</si>
  <si>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</si>
  <si>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</si>
  <si>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</si>
  <si>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</si>
  <si>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</si>
  <si>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</si>
  <si>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</si>
  <si>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</si>
  <si>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</si>
  <si>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</si>
  <si>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</si>
  <si>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</si>
  <si>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</si>
  <si>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</si>
  <si>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</si>
  <si>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</si>
  <si>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</si>
  <si>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</si>
  <si>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</si>
  <si>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</si>
  <si>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</si>
  <si>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</si>
  <si>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</si>
  <si>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</si>
  <si>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</si>
  <si>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</si>
  <si>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</si>
  <si>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</si>
  <si>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</si>
  <si>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</si>
  <si>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</si>
  <si>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</si>
  <si>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</si>
  <si>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</si>
  <si>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</si>
  <si>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</si>
  <si>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</si>
  <si>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</si>
  <si>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</si>
  <si>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</si>
  <si>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</si>
  <si>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</si>
  <si>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</si>
  <si>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</si>
  <si>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</si>
  <si>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</si>
  <si>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</si>
  <si>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</si>
  <si>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</si>
  <si>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</si>
  <si>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</si>
  <si>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</si>
  <si>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</si>
  <si>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</si>
  <si>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</si>
  <si>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</si>
  <si>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</si>
  <si>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</si>
  <si>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</si>
  <si>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</si>
  <si>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</si>
  <si>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</si>
  <si>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</si>
  <si>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</si>
  <si>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</si>
  <si>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</si>
  <si>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</si>
  <si>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</si>
  <si>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</si>
  <si>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</si>
  <si>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</si>
  <si>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</si>
  <si>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</si>
  <si>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</si>
  <si>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</si>
  <si>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</si>
  <si>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</si>
  <si>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</si>
  <si>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</si>
  <si>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</si>
  <si>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</si>
  <si>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</si>
  <si>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</si>
  <si>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</si>
  <si>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</si>
  <si>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</si>
  <si>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</si>
  <si>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</si>
  <si>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</si>
  <si>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</si>
  <si>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</si>
  <si>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</si>
  <si>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</si>
  <si>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</si>
  <si>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</si>
  <si>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</si>
  <si>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</si>
  <si>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</si>
  <si>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</si>
  <si>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</si>
  <si>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</si>
  <si>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</si>
  <si>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</si>
  <si>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</si>
  <si>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</si>
  <si>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</si>
  <si>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</si>
  <si>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</si>
  <si>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</si>
  <si>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</si>
  <si>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</si>
  <si>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</si>
  <si>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</si>
  <si>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</si>
  <si>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</si>
  <si>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</si>
  <si>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</si>
  <si>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</si>
  <si>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</si>
  <si>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</si>
  <si>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</si>
  <si>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</si>
  <si>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</si>
  <si>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</si>
  <si>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</si>
  <si>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</si>
  <si>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</si>
  <si>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</si>
  <si>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</si>
  <si>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</si>
  <si>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</si>
  <si>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</si>
  <si>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</si>
  <si>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</si>
  <si>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</si>
  <si>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</si>
  <si>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</si>
  <si>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</si>
  <si>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</si>
  <si>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</si>
  <si>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</si>
  <si>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</si>
  <si>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</si>
  <si>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</si>
  <si>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</si>
  <si>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</si>
  <si>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</si>
  <si>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</si>
  <si>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</si>
  <si>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</si>
  <si>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</si>
  <si>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</si>
  <si>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</si>
  <si>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</si>
  <si>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</si>
  <si>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</si>
  <si>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</si>
  <si>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</si>
  <si>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</si>
  <si>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</si>
  <si>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</si>
  <si>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</si>
  <si>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</si>
  <si>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</si>
  <si>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</si>
  <si>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</si>
  <si>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</si>
  <si>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</si>
  <si>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</si>
  <si>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</si>
  <si>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</si>
  <si>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</si>
  <si>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</si>
  <si>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</si>
  <si>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</si>
  <si>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</si>
  <si>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</si>
  <si>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</si>
  <si>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</si>
  <si>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</si>
  <si>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</si>
  <si>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</si>
  <si>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</si>
  <si>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</si>
  <si>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</si>
  <si>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</si>
  <si>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</si>
  <si>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</si>
  <si>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</si>
  <si>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</si>
  <si>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</si>
  <si>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</si>
  <si>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</si>
  <si>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</si>
  <si>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</si>
  <si>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</si>
  <si>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</si>
  <si>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</si>
  <si>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</si>
  <si>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</si>
  <si>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</si>
  <si>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</si>
  <si>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</si>
  <si>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</si>
  <si>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</si>
  <si>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</si>
  <si>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</si>
  <si>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</si>
  <si>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</si>
  <si>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</si>
  <si>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</si>
  <si>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</si>
  <si>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</si>
  <si>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</si>
  <si>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</si>
  <si>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</si>
  <si>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</si>
  <si>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</si>
  <si>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</si>
  <si>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</si>
  <si>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</si>
  <si>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</si>
  <si>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</si>
  <si>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</si>
  <si>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</si>
  <si>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</si>
  <si>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</si>
  <si>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</si>
  <si>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</si>
  <si>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</si>
  <si>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</si>
  <si>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</si>
  <si>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</si>
  <si>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</si>
  <si>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</si>
  <si>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</si>
  <si>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</si>
  <si>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</si>
  <si>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</si>
  <si>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</si>
  <si>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</si>
  <si>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</si>
  <si>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</si>
  <si>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</si>
  <si>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</si>
  <si>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</si>
  <si>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</si>
  <si>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</si>
  <si>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</si>
  <si>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</si>
  <si>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</si>
  <si>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</si>
  <si>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</si>
  <si>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</si>
  <si>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</si>
  <si>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</si>
  <si>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</si>
  <si>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</si>
  <si>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</si>
  <si>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</si>
  <si>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</si>
  <si>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</si>
  <si>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</si>
  <si>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</si>
  <si>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</si>
  <si>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</si>
  <si>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</si>
  <si>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</si>
  <si>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</si>
  <si>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</si>
  <si>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</si>
  <si>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</si>
  <si>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</si>
  <si>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</si>
  <si>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</si>
  <si>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</si>
  <si>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</si>
  <si>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</si>
  <si>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</si>
  <si>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</si>
  <si>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</si>
  <si>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</si>
  <si>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</si>
  <si>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</si>
  <si>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</si>
  <si>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</si>
  <si>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</si>
  <si>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</si>
  <si>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</si>
  <si>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</si>
  <si>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</si>
  <si>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</si>
  <si>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</si>
  <si>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</si>
  <si>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</si>
  <si>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</si>
  <si>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</si>
  <si>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</si>
  <si>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</si>
  <si>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</si>
  <si>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</si>
  <si>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</si>
  <si>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</si>
  <si>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</si>
  <si>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</si>
  <si>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</si>
  <si>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</si>
  <si>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</si>
  <si>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</si>
  <si>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</si>
  <si>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</si>
  <si>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</si>
  <si>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</si>
  <si>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</si>
  <si>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</si>
  <si>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</si>
  <si>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</si>
  <si>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</si>
  <si>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</si>
  <si>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</si>
  <si>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</si>
  <si>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</si>
  <si>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</si>
  <si>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</si>
  <si>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</si>
  <si>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</si>
  <si>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</si>
  <si>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</si>
  <si>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</si>
  <si>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</si>
  <si>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</si>
  <si>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</si>
  <si>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</si>
  <si>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</si>
  <si>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</si>
  <si>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</si>
  <si>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</si>
  <si>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</si>
  <si>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</si>
  <si>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</si>
  <si>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</si>
  <si>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</si>
  <si>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</si>
  <si>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</si>
  <si>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</si>
  <si>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</si>
  <si>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</si>
  <si>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</si>
  <si>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</si>
  <si>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</si>
  <si>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</si>
  <si>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</si>
  <si>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</si>
  <si>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</si>
  <si>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</si>
  <si>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</si>
  <si>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</si>
  <si>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</si>
  <si>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</si>
  <si>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</si>
  <si>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</si>
  <si>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</si>
  <si>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</si>
  <si>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</si>
  <si>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</si>
  <si>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</si>
  <si>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</si>
  <si>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</si>
  <si>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</si>
  <si>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</si>
  <si>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</si>
  <si>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</si>
  <si>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</si>
  <si>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</si>
  <si>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</si>
  <si>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</si>
  <si>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</si>
  <si>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</si>
  <si>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</si>
  <si>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</si>
  <si>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</si>
  <si>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</si>
  <si>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</si>
  <si>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</si>
  <si>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</si>
  <si>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</si>
  <si>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</si>
  <si>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</si>
  <si>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</si>
  <si>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</si>
  <si>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</si>
  <si>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</si>
  <si>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</si>
  <si>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</si>
  <si>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</si>
  <si>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</si>
  <si>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</si>
  <si>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</si>
  <si>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</si>
  <si>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</si>
  <si>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</si>
  <si>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</si>
  <si>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</si>
  <si>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</si>
  <si>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</si>
  <si>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</si>
  <si>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</si>
  <si>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</si>
  <si>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</si>
  <si>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</si>
  <si>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</si>
  <si>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</si>
  <si>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</si>
  <si>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</si>
  <si>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</si>
  <si>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</si>
  <si>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</si>
  <si>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</si>
  <si>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</si>
  <si>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</si>
  <si>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</si>
  <si>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</si>
  <si>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</si>
  <si>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</si>
  <si>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</si>
  <si>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</si>
  <si>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</si>
  <si>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</si>
  <si>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</si>
  <si>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</si>
  <si>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</si>
  <si>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</si>
  <si>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</si>
  <si>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</si>
  <si>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</si>
  <si>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</si>
  <si>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</si>
  <si>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</si>
  <si>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</si>
  <si>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</si>
  <si>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</si>
  <si>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</si>
  <si>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</si>
  <si>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</si>
  <si>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</si>
  <si>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</si>
  <si>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</si>
  <si>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</si>
  <si>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</si>
  <si>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</si>
  <si>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</si>
  <si>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</si>
  <si>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</si>
  <si>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</si>
  <si>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</si>
  <si>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</si>
  <si>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</si>
  <si>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</si>
  <si>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</si>
  <si>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</si>
  <si>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</si>
  <si>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</si>
  <si>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</si>
  <si>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</si>
  <si>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</si>
  <si>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</si>
  <si>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</si>
  <si>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</si>
  <si>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</si>
  <si>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</si>
  <si>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</si>
  <si>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</si>
  <si>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</si>
  <si>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</si>
  <si>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</si>
  <si>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</si>
  <si>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</si>
  <si>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</si>
  <si>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</si>
  <si>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</si>
  <si>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</si>
  <si>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</si>
  <si>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</si>
  <si>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</si>
  <si>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</si>
  <si>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</si>
  <si>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</si>
  <si>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</si>
  <si>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</si>
  <si>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</si>
  <si>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</si>
  <si>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</si>
  <si>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</si>
  <si>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</si>
  <si>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</si>
  <si>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</si>
  <si>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</si>
  <si>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</si>
  <si>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</si>
  <si>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</si>
  <si>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</si>
  <si>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</si>
  <si>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</si>
  <si>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</si>
  <si>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</si>
  <si>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</si>
  <si>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</si>
  <si>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</si>
  <si>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</si>
  <si>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</si>
  <si>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</si>
  <si>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</si>
  <si>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</si>
  <si>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</si>
  <si>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</si>
  <si>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</si>
  <si>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</si>
  <si>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</si>
  <si>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</si>
  <si>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</si>
  <si>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</si>
  <si>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</si>
  <si>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</si>
  <si>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</si>
  <si>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</si>
  <si>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</si>
  <si>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</si>
  <si>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</si>
  <si>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</si>
  <si>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</si>
  <si>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</si>
  <si>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</si>
  <si>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</si>
  <si>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</si>
  <si>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</si>
  <si>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</si>
  <si>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</si>
  <si>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</si>
  <si>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</si>
  <si>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</si>
  <si>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</si>
  <si>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</si>
  <si>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</si>
  <si>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</si>
  <si>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</si>
  <si>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</si>
  <si>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</si>
  <si>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</si>
  <si>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</si>
  <si>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</si>
  <si>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</si>
  <si>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</si>
  <si>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</si>
  <si>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</si>
  <si>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</si>
  <si>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</si>
  <si>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</si>
  <si>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</si>
  <si>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</si>
  <si>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</si>
  <si>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</si>
  <si>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</si>
  <si>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</si>
  <si>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</si>
  <si>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</si>
  <si>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</si>
  <si>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</si>
  <si>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</si>
  <si>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</si>
  <si>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</si>
  <si>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</si>
  <si>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</si>
  <si>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</si>
  <si>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</si>
  <si>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</si>
  <si>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</si>
  <si>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</si>
  <si>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</si>
  <si>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</si>
  <si>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</si>
  <si>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</si>
  <si>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</si>
  <si>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</si>
  <si>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</si>
  <si>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</si>
  <si>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</si>
  <si>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</si>
  <si>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</si>
  <si>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</si>
  <si>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</si>
  <si>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</si>
  <si>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</si>
  <si>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</si>
  <si>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</si>
  <si>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</si>
  <si>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</si>
  <si>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</si>
  <si>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</si>
  <si>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</si>
  <si>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</si>
  <si>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</si>
  <si>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</si>
  <si>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</si>
  <si>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</si>
  <si>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</si>
  <si>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</si>
  <si>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</si>
  <si>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</si>
  <si>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</si>
  <si>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</si>
  <si>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</si>
  <si>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</si>
  <si>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</si>
  <si>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</si>
  <si>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</si>
  <si>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</si>
  <si>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</si>
  <si>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</si>
  <si>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</si>
  <si>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</si>
  <si>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</si>
  <si>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</si>
  <si>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</si>
  <si>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</si>
  <si>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</si>
  <si>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</si>
  <si>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</si>
  <si>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</si>
  <si>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</si>
  <si>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</si>
  <si>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</si>
  <si>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</si>
  <si>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</si>
  <si>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</si>
  <si>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</si>
  <si>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</si>
  <si>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</si>
  <si>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</si>
  <si>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</si>
  <si>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</si>
  <si>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</si>
  <si>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</si>
  <si>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</si>
  <si>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</si>
  <si>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</si>
  <si>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</si>
  <si>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</si>
  <si>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</si>
  <si>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</si>
  <si>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</si>
  <si>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</si>
  <si>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</si>
  <si>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</si>
  <si>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</si>
  <si>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</si>
  <si>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</si>
  <si>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</si>
  <si>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</si>
  <si>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</si>
  <si>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</si>
  <si>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</si>
  <si>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</si>
  <si>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</si>
  <si>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</si>
  <si>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</si>
  <si>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</si>
  <si>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</si>
  <si>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</si>
  <si>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</si>
  <si>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</si>
  <si>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</si>
  <si>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</si>
  <si>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</si>
  <si>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</si>
  <si>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</si>
  <si>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</si>
  <si>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</si>
  <si>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</si>
  <si>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</si>
  <si>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</si>
  <si>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</si>
  <si>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</si>
  <si>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</si>
  <si>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</si>
  <si>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</si>
  <si>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</si>
  <si>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</si>
  <si>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</si>
  <si>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</si>
  <si>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</si>
  <si>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</si>
  <si>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</si>
  <si>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</si>
  <si>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</si>
  <si>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</si>
  <si>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</si>
  <si>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</si>
  <si>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</si>
  <si>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</si>
  <si>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</si>
  <si>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</si>
  <si>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</si>
  <si>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</si>
  <si>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</si>
  <si>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</si>
  <si>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</si>
  <si>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</si>
  <si>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</si>
  <si>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</si>
  <si>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</si>
  <si>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</si>
  <si>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</si>
  <si>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</si>
  <si>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</si>
  <si>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</si>
  <si>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</si>
  <si>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</si>
  <si>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</si>
  <si>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</si>
  <si>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</si>
  <si>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</si>
  <si>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</si>
  <si>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</si>
  <si>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</si>
  <si>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</si>
  <si>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</si>
  <si>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</si>
  <si>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</si>
  <si>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</si>
  <si>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</si>
  <si>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</si>
  <si>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</si>
  <si>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</si>
  <si>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</si>
  <si>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</si>
  <si>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</si>
  <si>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</si>
  <si>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</si>
  <si>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</si>
  <si>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</si>
  <si>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</si>
  <si>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</si>
  <si>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</si>
  <si>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</si>
  <si>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</si>
  <si>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</si>
  <si>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</si>
  <si>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</si>
  <si>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</si>
  <si>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</si>
  <si>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</si>
  <si>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</si>
  <si>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</si>
  <si>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</si>
  <si>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</si>
  <si>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</si>
  <si>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</si>
  <si>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</si>
  <si>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</si>
  <si>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</si>
  <si>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</si>
  <si>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</si>
  <si>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</si>
  <si>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</si>
  <si>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</si>
  <si>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</si>
  <si>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</si>
  <si>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</si>
  <si>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</si>
  <si>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</si>
  <si>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</si>
  <si>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</si>
  <si>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</si>
  <si>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</si>
  <si>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</si>
  <si>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</si>
  <si>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</si>
  <si>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</si>
  <si>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</si>
  <si>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</si>
  <si>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</si>
  <si>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</si>
  <si>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</si>
  <si>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</si>
  <si>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</si>
  <si>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</si>
  <si>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</si>
  <si>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</si>
  <si>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</si>
  <si>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</si>
  <si>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</si>
  <si>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</si>
  <si>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</si>
  <si>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</si>
  <si>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</si>
  <si>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</si>
  <si>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</si>
  <si>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</si>
  <si>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</si>
  <si>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</si>
  <si>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</si>
  <si>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</si>
  <si>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</si>
  <si>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</si>
  <si>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</si>
  <si>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</si>
  <si>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</si>
  <si>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</si>
  <si>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</si>
  <si>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</si>
  <si>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</si>
  <si>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</si>
  <si>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</si>
  <si>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</si>
  <si>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</si>
  <si>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</si>
  <si>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</si>
  <si>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</si>
  <si>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</si>
  <si>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</si>
  <si>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</si>
  <si>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</si>
  <si>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</si>
  <si>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</si>
  <si>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</si>
  <si>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</si>
  <si>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</si>
  <si>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</si>
  <si>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</si>
  <si>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</si>
  <si>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</si>
  <si>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</si>
  <si>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</si>
  <si>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</si>
  <si>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</si>
  <si>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</si>
  <si>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</si>
  <si>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</si>
  <si>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</si>
  <si>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</si>
  <si>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</si>
  <si>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</si>
  <si>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</si>
  <si>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</si>
  <si>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</si>
  <si>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</si>
  <si>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</si>
  <si>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</si>
  <si>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</si>
  <si>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</si>
  <si>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</si>
  <si>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</si>
  <si>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</si>
  <si>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</si>
  <si>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</si>
  <si>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</si>
  <si>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</si>
  <si>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</si>
  <si>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</si>
  <si>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</si>
  <si>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</si>
  <si>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</si>
  <si>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</si>
  <si>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</si>
  <si>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</si>
  <si>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</si>
  <si>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</si>
  <si>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</si>
  <si>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</si>
  <si>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</si>
  <si>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</si>
  <si>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</si>
  <si>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</si>
  <si>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</si>
  <si>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</si>
  <si>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</si>
  <si>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</si>
  <si>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</si>
  <si>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</si>
  <si>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</si>
  <si>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</si>
  <si>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</si>
  <si>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</si>
  <si>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</si>
  <si>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</si>
  <si>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</si>
  <si>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</si>
  <si>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</si>
  <si>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</si>
  <si>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</si>
  <si>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</si>
  <si>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</si>
  <si>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</si>
  <si>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</si>
  <si>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</si>
  <si>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</si>
  <si>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</si>
  <si>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</si>
  <si>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</si>
  <si>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</si>
  <si>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</si>
  <si>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</si>
  <si>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</si>
  <si>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</si>
  <si>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</si>
  <si>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</si>
  <si>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</si>
  <si>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</si>
  <si>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</si>
  <si>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</si>
  <si>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</si>
  <si>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</si>
  <si>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</si>
  <si>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</si>
  <si>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</si>
  <si>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</si>
  <si>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</si>
  <si>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</si>
  <si>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</si>
  <si>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</si>
  <si>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</si>
  <si>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</si>
  <si>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</si>
  <si>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</si>
  <si>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</si>
  <si>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</si>
  <si>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</si>
  <si>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</si>
  <si>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</si>
  <si>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</si>
  <si>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</si>
  <si>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</si>
  <si>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</si>
  <si>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</si>
  <si>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</si>
  <si>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</si>
  <si>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</si>
  <si>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</si>
  <si>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</si>
  <si>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</si>
  <si>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</si>
  <si>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</si>
  <si>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</si>
  <si>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</si>
  <si>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</si>
  <si>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</si>
  <si>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</si>
  <si>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</si>
  <si>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</si>
  <si>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</si>
  <si>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</si>
  <si>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</si>
  <si>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</si>
  <si>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</si>
  <si>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</si>
  <si>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</si>
  <si>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</si>
  <si>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</si>
  <si>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</si>
  <si>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</si>
  <si>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</si>
  <si>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</si>
  <si>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</si>
  <si>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</si>
  <si>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</si>
  <si>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</si>
  <si>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</si>
  <si>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</si>
  <si>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</si>
  <si>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</si>
  <si>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</si>
  <si>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</si>
  <si>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</si>
  <si>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</si>
  <si>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</si>
  <si>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</si>
  <si>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</si>
  <si>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</si>
  <si>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</si>
  <si>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</si>
  <si>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</si>
  <si>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</si>
  <si>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</si>
  <si>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</si>
  <si>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</si>
  <si>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</si>
  <si>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</si>
  <si>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</si>
  <si>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</si>
  <si>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</si>
  <si>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</si>
  <si>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</si>
  <si>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</si>
  <si>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</si>
  <si>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</si>
  <si>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</si>
  <si>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</si>
  <si>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</si>
  <si>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</si>
  <si>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</si>
  <si>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</si>
  <si>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</si>
  <si>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</si>
  <si>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</si>
  <si>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</si>
  <si>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</si>
  <si>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</si>
  <si>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</si>
  <si>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</si>
  <si>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</si>
  <si>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</si>
  <si>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</si>
  <si>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</si>
  <si>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</si>
  <si>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</si>
  <si>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</si>
  <si>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</si>
  <si>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</si>
  <si>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</si>
  <si>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</si>
  <si>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</si>
  <si>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</si>
  <si>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</si>
  <si>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</si>
  <si>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</si>
  <si>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</si>
  <si>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</si>
  <si>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</si>
  <si>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</si>
  <si>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</si>
  <si>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</si>
  <si>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</si>
  <si>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</si>
  <si>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</si>
  <si>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</si>
  <si>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</si>
  <si>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</si>
  <si>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</si>
  <si>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</si>
  <si>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</si>
  <si>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</si>
  <si>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</si>
  <si>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</si>
  <si>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</si>
  <si>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</si>
  <si>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</si>
  <si>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</si>
  <si>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</si>
  <si>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</si>
  <si>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</si>
  <si>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</si>
  <si>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</si>
  <si>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</si>
  <si>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</si>
  <si>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</si>
  <si>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</si>
  <si>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</si>
  <si>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</si>
  <si>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</si>
  <si>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</si>
  <si>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</si>
  <si>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</si>
  <si>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</si>
  <si>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</si>
  <si>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</si>
  <si>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</si>
  <si>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</si>
  <si>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</si>
  <si>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</si>
  <si>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</si>
  <si>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</si>
  <si>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</si>
  <si>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</si>
  <si>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</si>
  <si>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</si>
  <si>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</si>
  <si>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</si>
  <si>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</si>
  <si>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</si>
  <si>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</si>
  <si>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</si>
  <si>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</si>
  <si>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</si>
  <si>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</si>
  <si>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</si>
  <si>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</si>
  <si>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</si>
  <si>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</si>
  <si>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</si>
  <si>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</si>
  <si>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</si>
  <si>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</si>
  <si>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</si>
  <si>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</si>
  <si>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</si>
  <si>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</si>
  <si>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</si>
  <si>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</si>
  <si>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</si>
  <si>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</si>
  <si>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</si>
  <si>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</si>
  <si>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</si>
  <si>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</si>
  <si>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</si>
  <si>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</si>
  <si>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</si>
  <si>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</si>
  <si>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</si>
  <si>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</si>
  <si>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</si>
  <si>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</si>
  <si>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</si>
  <si>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</si>
  <si>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</si>
  <si>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</si>
  <si>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</si>
  <si>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</si>
  <si>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</si>
  <si>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</si>
  <si>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</si>
  <si>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</si>
  <si>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</si>
  <si>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</si>
  <si>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</si>
  <si>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</si>
  <si>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</si>
  <si>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</si>
  <si>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</si>
  <si>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</si>
  <si>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</si>
  <si>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</si>
  <si>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</si>
  <si>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</si>
  <si>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</si>
  <si>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</si>
  <si>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</si>
  <si>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</si>
  <si>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</si>
  <si>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</si>
  <si>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</si>
  <si>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</si>
  <si>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</si>
  <si>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</si>
  <si>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</si>
  <si>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</si>
  <si>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</si>
  <si>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</si>
  <si>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</si>
  <si>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</si>
  <si>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</si>
  <si>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</si>
  <si>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</si>
  <si>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</si>
  <si>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</si>
  <si>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</si>
  <si>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</si>
  <si>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</si>
  <si>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</si>
  <si>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</si>
  <si>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</si>
  <si>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</si>
  <si>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</si>
  <si>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</si>
  <si>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</si>
  <si>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</si>
  <si>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</si>
  <si>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</si>
  <si>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</si>
  <si>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</si>
  <si>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</si>
  <si>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</si>
  <si>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</si>
  <si>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</si>
  <si>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</si>
  <si>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</si>
  <si>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</si>
  <si>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</si>
  <si>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</si>
  <si>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</si>
  <si>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</si>
  <si>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</si>
  <si>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</si>
  <si>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</si>
  <si>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</si>
  <si>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</si>
  <si>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</si>
  <si>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</si>
  <si>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</si>
  <si>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</si>
  <si>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</si>
  <si>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</si>
  <si>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</si>
  <si>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</si>
  <si>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</si>
  <si>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</si>
  <si>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</si>
  <si>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</si>
  <si>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</si>
  <si>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</si>
  <si>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</si>
  <si>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</si>
  <si>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</si>
  <si>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</si>
  <si>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</si>
  <si>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</si>
  <si>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</si>
  <si>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</si>
  <si>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</si>
  <si>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</si>
  <si>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</si>
  <si>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</si>
  <si>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</si>
  <si>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</si>
  <si>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</si>
  <si>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</si>
  <si>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</si>
  <si>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</si>
  <si>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</si>
  <si>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</si>
  <si>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</si>
  <si>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</si>
  <si>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</si>
  <si>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</si>
  <si>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</si>
  <si>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</si>
  <si>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</si>
  <si>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</si>
  <si>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</si>
  <si>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</si>
  <si>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</si>
  <si>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</si>
  <si>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</si>
  <si>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</si>
  <si>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</si>
  <si>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</si>
  <si>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</si>
  <si>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</si>
  <si>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</si>
  <si>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</si>
  <si>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</si>
  <si>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</si>
  <si>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</si>
  <si>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</si>
  <si>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</si>
  <si>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</si>
  <si>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</si>
  <si>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</si>
  <si>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</si>
  <si>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</si>
  <si>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</si>
  <si>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</si>
  <si>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</si>
  <si>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</si>
  <si>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</si>
  <si>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</si>
  <si>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</si>
  <si>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</si>
  <si>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</si>
  <si>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</si>
  <si>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</si>
  <si>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</si>
  <si>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</si>
  <si>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</si>
  <si>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</si>
  <si>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</si>
  <si>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</si>
  <si>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</si>
  <si>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</si>
  <si>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</si>
  <si>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</si>
  <si>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</si>
  <si>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</si>
  <si>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</si>
  <si>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</si>
  <si>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</si>
  <si>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</si>
  <si>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</si>
  <si>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</si>
  <si>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</si>
  <si>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</si>
  <si>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</si>
  <si>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</si>
  <si>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</si>
  <si>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</si>
  <si>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</si>
  <si>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</si>
  <si>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</si>
  <si>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</si>
  <si>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</si>
  <si>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</si>
  <si>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</si>
  <si>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</si>
  <si>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</si>
  <si>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</si>
  <si>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</si>
  <si>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</si>
  <si>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</si>
  <si>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</si>
  <si>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</si>
  <si>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</si>
  <si>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</si>
  <si>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</si>
  <si>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</si>
  <si>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</si>
  <si>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</si>
  <si>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</si>
  <si>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</si>
  <si>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</si>
  <si>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</si>
  <si>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</si>
  <si>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</si>
  <si>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</si>
  <si>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</si>
  <si>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</si>
  <si>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</si>
  <si>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</si>
  <si>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</si>
  <si>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</si>
  <si>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</si>
  <si>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</si>
  <si>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</si>
  <si>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</si>
  <si>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</si>
  <si>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</si>
  <si>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</si>
  <si>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</si>
  <si>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</si>
  <si>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</si>
  <si>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</si>
  <si>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</si>
  <si>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</si>
  <si>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</si>
  <si>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</si>
  <si>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</si>
  <si>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</si>
  <si>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</si>
  <si>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</si>
  <si>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</si>
  <si>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</si>
  <si>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</si>
  <si>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</si>
  <si>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</si>
  <si>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</si>
  <si>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</si>
  <si>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</si>
  <si>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</si>
  <si>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</si>
  <si>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</si>
  <si>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</si>
  <si>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</si>
  <si>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</si>
  <si>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</si>
  <si>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</si>
  <si>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</si>
  <si>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</si>
  <si>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</si>
  <si>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</si>
  <si>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</si>
  <si>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</si>
  <si>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</si>
  <si>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</si>
  <si>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</si>
  <si>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</si>
  <si>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</si>
  <si>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</si>
  <si>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</si>
  <si>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</si>
  <si>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</si>
  <si>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</si>
  <si>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</si>
  <si>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</si>
  <si>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</si>
  <si>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</si>
  <si>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</si>
  <si>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</si>
  <si>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</si>
  <si>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</si>
  <si>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</si>
  <si>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</si>
  <si>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</si>
  <si>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</si>
  <si>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</si>
  <si>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</si>
  <si>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</si>
  <si>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</si>
  <si>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</si>
  <si>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</si>
  <si>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</si>
  <si>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</si>
  <si>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</si>
  <si>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</si>
  <si>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</si>
  <si>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</si>
  <si>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</si>
  <si>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</si>
  <si>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</si>
  <si>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</si>
  <si>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</si>
  <si>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</si>
  <si>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</si>
  <si>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</si>
  <si>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</si>
  <si>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</si>
  <si>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</si>
  <si>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</si>
  <si>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</si>
  <si>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</si>
  <si>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</si>
  <si>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</si>
  <si>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</si>
  <si>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</si>
  <si>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</si>
  <si>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</si>
  <si>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</si>
  <si>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</si>
  <si>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</si>
  <si>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</si>
  <si>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</si>
  <si>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</si>
  <si>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</si>
  <si>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</si>
  <si>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</si>
  <si>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</si>
  <si>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</si>
  <si>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</si>
  <si>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</si>
  <si>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</si>
  <si>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</si>
  <si>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</si>
  <si>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</si>
  <si>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</si>
  <si>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</si>
  <si>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</si>
  <si>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</si>
  <si>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</si>
  <si>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</si>
  <si>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</si>
  <si>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</si>
  <si>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</si>
  <si>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</si>
  <si>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</si>
  <si>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</si>
  <si>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</si>
  <si>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</si>
  <si>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</si>
  <si>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</si>
  <si>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</si>
  <si>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</si>
  <si>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</si>
  <si>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</si>
  <si>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</si>
  <si>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</si>
  <si>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</si>
  <si>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</si>
  <si>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</si>
  <si>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</si>
  <si>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</si>
  <si>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</si>
  <si>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</si>
  <si>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</si>
  <si>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</si>
  <si>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</si>
  <si>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</si>
  <si>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</si>
  <si>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</si>
  <si>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</si>
  <si>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</si>
  <si>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</si>
  <si>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</si>
  <si>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</si>
  <si>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</si>
  <si>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</si>
  <si>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</si>
  <si>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</si>
  <si>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</si>
  <si>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</si>
  <si>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</si>
  <si>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</si>
  <si>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</si>
  <si>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</si>
  <si>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</si>
  <si>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</si>
  <si>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</si>
  <si>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</si>
  <si>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</si>
  <si>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</si>
  <si>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</si>
  <si>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</si>
  <si>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</si>
  <si>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</si>
  <si>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</si>
  <si>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</si>
  <si>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</si>
  <si>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</si>
  <si>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</si>
  <si>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</si>
  <si>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</si>
  <si>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</si>
  <si>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</si>
  <si>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</si>
  <si>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</si>
  <si>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</si>
  <si>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</si>
  <si>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</si>
  <si>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</si>
  <si>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</si>
  <si>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</si>
  <si>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</si>
  <si>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</si>
  <si>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</si>
  <si>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</si>
  <si>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</si>
  <si>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</si>
  <si>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</si>
  <si>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</si>
  <si>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</si>
  <si>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</si>
  <si>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</si>
  <si>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</si>
  <si>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</si>
  <si>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</si>
  <si>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</si>
  <si>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</si>
  <si>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</si>
  <si>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</si>
  <si>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</si>
  <si>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</si>
  <si>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</si>
  <si>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</si>
  <si>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</si>
  <si>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</si>
  <si>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</si>
  <si>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</si>
  <si>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</si>
  <si>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</si>
  <si>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</si>
  <si>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</si>
  <si>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</si>
  <si>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</si>
  <si>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</si>
  <si>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</si>
  <si>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</si>
  <si>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</si>
  <si>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</si>
  <si>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</si>
  <si>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</si>
  <si>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</si>
  <si>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</si>
  <si>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</si>
  <si>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</si>
  <si>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</si>
  <si>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</si>
  <si>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</si>
  <si>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</si>
  <si>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</si>
  <si>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</si>
  <si>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</si>
  <si>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</si>
  <si>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</si>
  <si>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</si>
  <si>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</si>
  <si>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</si>
  <si>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</si>
  <si>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</si>
  <si>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</si>
  <si>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</si>
  <si>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</si>
  <si>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</si>
  <si>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</si>
  <si>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</si>
  <si>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</si>
  <si>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</si>
  <si>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</si>
  <si>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</si>
  <si>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</si>
  <si>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</si>
  <si>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</si>
  <si>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</si>
  <si>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</si>
  <si>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</si>
  <si>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</si>
  <si>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</si>
  <si>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</si>
  <si>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</si>
  <si>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</si>
  <si>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</si>
  <si>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</si>
  <si>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</si>
  <si>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</si>
  <si>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</si>
  <si>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</si>
  <si>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</si>
  <si>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</si>
  <si>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</si>
  <si>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</si>
  <si>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</si>
  <si>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</si>
  <si>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</si>
  <si>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</si>
  <si>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</si>
  <si>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</si>
  <si>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</si>
  <si>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</si>
  <si>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</si>
  <si>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</si>
  <si>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</si>
  <si>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</si>
  <si>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</si>
  <si>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</si>
  <si>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</si>
  <si>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</si>
  <si>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</si>
  <si>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</si>
  <si>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</si>
  <si>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</si>
  <si>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</si>
  <si>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</si>
  <si>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</si>
  <si>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</si>
  <si>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</si>
  <si>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</si>
  <si>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</si>
  <si>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</si>
  <si>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</si>
  <si>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</si>
  <si>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</si>
  <si>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</si>
  <si>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</si>
  <si>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</si>
  <si>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</si>
  <si>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</si>
  <si>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</si>
  <si>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</si>
  <si>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</si>
  <si>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</si>
  <si>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</si>
  <si>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</si>
  <si>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</si>
  <si>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</si>
  <si>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</si>
  <si>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</si>
  <si>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</si>
  <si>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</si>
  <si>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</si>
  <si>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</si>
  <si>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</si>
  <si>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</si>
  <si>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</si>
  <si>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</si>
  <si>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</si>
  <si>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</si>
  <si>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</si>
  <si>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</si>
  <si>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</si>
  <si>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</si>
  <si>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</si>
  <si>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</si>
  <si>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</si>
  <si>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</si>
  <si>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</si>
  <si>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</si>
  <si>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</si>
  <si>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</si>
  <si>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</si>
  <si>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</si>
  <si>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</si>
  <si>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</si>
  <si>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</si>
  <si>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</si>
  <si>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</si>
  <si>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</si>
  <si>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</si>
  <si>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</si>
  <si>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</si>
  <si>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</si>
  <si>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</si>
  <si>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</si>
  <si>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</si>
  <si>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</si>
  <si>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</si>
  <si>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</si>
  <si>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</si>
  <si>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</si>
  <si>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</si>
  <si>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</si>
  <si>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</si>
  <si>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</si>
  <si>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</si>
  <si>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</si>
  <si>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</si>
  <si>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</si>
  <si>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</si>
  <si>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</si>
  <si>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</si>
  <si>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</si>
  <si>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</si>
  <si>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</si>
  <si>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</si>
  <si>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</si>
  <si>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</si>
  <si>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</si>
  <si>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</si>
  <si>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</si>
  <si>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</si>
  <si>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</si>
  <si>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</si>
  <si>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</si>
  <si>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</si>
  <si>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</si>
  <si>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</si>
  <si>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</si>
  <si>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</si>
  <si>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</si>
  <si>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</si>
  <si>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</si>
  <si>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</si>
  <si>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</si>
  <si>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</si>
  <si>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</si>
  <si>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</si>
  <si>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</si>
  <si>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</si>
  <si>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</si>
  <si>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</si>
  <si>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</si>
  <si>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</si>
  <si>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</si>
  <si>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</si>
  <si>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</si>
  <si>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</si>
  <si>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</si>
  <si>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</si>
  <si>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</si>
  <si>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</si>
  <si>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</si>
  <si>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</si>
  <si>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</si>
  <si>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</si>
  <si>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</si>
  <si>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</si>
  <si>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</si>
  <si>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</si>
  <si>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</si>
  <si>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</si>
  <si>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</si>
  <si>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</si>
  <si>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</si>
  <si>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</si>
  <si>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</si>
  <si>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</si>
  <si>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</si>
  <si>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</si>
  <si>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</si>
  <si>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</si>
  <si>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</si>
  <si>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</si>
  <si>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</si>
  <si>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</si>
  <si>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</si>
  <si>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</si>
  <si>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</si>
  <si>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</si>
  <si>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</si>
  <si>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</si>
  <si>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</si>
  <si>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</si>
  <si>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</si>
  <si>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</si>
  <si>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</si>
  <si>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</si>
  <si>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</si>
  <si>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</si>
  <si>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</si>
  <si>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</si>
  <si>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</si>
  <si>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</si>
  <si>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</si>
  <si>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</si>
  <si>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</si>
  <si>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</si>
  <si>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</si>
  <si>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</si>
  <si>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</si>
  <si>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</si>
  <si>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</si>
  <si>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</si>
  <si>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</si>
  <si>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</si>
  <si>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</si>
  <si>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</si>
  <si>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</si>
  <si>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</si>
  <si>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</si>
  <si>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</si>
  <si>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</si>
  <si>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</si>
  <si>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</si>
  <si>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</si>
  <si>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</si>
  <si>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</si>
  <si>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</si>
  <si>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</si>
  <si>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</si>
  <si>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</si>
  <si>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</si>
  <si>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</si>
  <si>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</si>
  <si>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</si>
  <si>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</si>
  <si>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</si>
  <si>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</si>
  <si>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</si>
  <si>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</si>
  <si>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</si>
  <si>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</si>
  <si>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</si>
  <si>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</si>
  <si>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</si>
  <si>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</si>
  <si>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</si>
  <si>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</si>
  <si>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</si>
  <si>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</si>
  <si>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</si>
  <si>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</si>
  <si>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</si>
  <si>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</si>
  <si>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</si>
  <si>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</si>
  <si>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</si>
  <si>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</si>
  <si>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</si>
  <si>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</si>
  <si>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</si>
  <si>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</si>
  <si>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</si>
  <si>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</si>
  <si>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</si>
  <si>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</si>
  <si>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</si>
  <si>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</si>
  <si>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</si>
  <si>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</si>
  <si>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</si>
  <si>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</si>
  <si>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</si>
  <si>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</si>
  <si>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</si>
  <si>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</si>
  <si>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</si>
  <si>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</si>
  <si>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</si>
  <si>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</si>
  <si>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</si>
  <si>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</si>
  <si>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</si>
  <si>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</si>
  <si>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</si>
  <si>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</si>
  <si>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</si>
  <si>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</si>
  <si>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</si>
  <si>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</si>
  <si>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</si>
  <si>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</si>
  <si>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</si>
  <si>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</si>
  <si>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</si>
  <si>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</si>
  <si>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</si>
  <si>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</si>
  <si>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</si>
  <si>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</si>
  <si>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</si>
  <si>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</si>
  <si>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</si>
  <si>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</si>
  <si>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</si>
  <si>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</si>
  <si>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</si>
  <si>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</si>
  <si>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</si>
  <si>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</si>
  <si>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</si>
  <si>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</si>
  <si>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</si>
  <si>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</si>
  <si>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</si>
  <si>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</si>
  <si>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</si>
  <si>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</si>
  <si>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</si>
  <si>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</si>
  <si>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</si>
  <si>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</si>
  <si>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</si>
  <si>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</si>
  <si>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</si>
  <si>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</si>
  <si>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</si>
  <si>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</si>
  <si>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</si>
  <si>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</si>
  <si>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</si>
  <si>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</si>
  <si>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</si>
  <si>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</si>
  <si>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</si>
  <si>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</si>
  <si>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</si>
  <si>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</si>
  <si>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</si>
  <si>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</si>
  <si>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</si>
  <si>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</si>
  <si>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</si>
  <si>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</si>
  <si>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</si>
  <si>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</si>
  <si>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</si>
  <si>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</si>
  <si>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</si>
  <si>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</si>
  <si>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</si>
  <si>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</si>
  <si>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</si>
  <si>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</si>
  <si>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</si>
  <si>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</si>
  <si>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</si>
  <si>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</si>
  <si>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</si>
  <si>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</si>
  <si>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</si>
  <si>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</si>
  <si>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</si>
  <si>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</si>
  <si>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</si>
  <si>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</si>
  <si>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</si>
  <si>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</si>
  <si>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</si>
  <si>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</si>
  <si>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</si>
  <si>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</si>
  <si>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</si>
  <si>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</si>
  <si>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</si>
  <si>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</si>
  <si>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</si>
  <si>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</si>
  <si>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</si>
  <si>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</si>
  <si>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</si>
  <si>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</si>
  <si>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</si>
  <si>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</si>
  <si>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</si>
  <si>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</si>
  <si>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</si>
  <si>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</si>
  <si>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</si>
  <si>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</si>
  <si>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</si>
  <si>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</si>
  <si>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</si>
  <si>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</si>
  <si>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</si>
  <si>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</si>
  <si>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</si>
  <si>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</si>
  <si>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</si>
  <si>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</si>
  <si>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</si>
  <si>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</si>
  <si>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</si>
  <si>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</si>
  <si>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</si>
  <si>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</si>
  <si>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</si>
  <si>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</si>
  <si>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</si>
  <si>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</si>
  <si>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</si>
  <si>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</si>
  <si>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</si>
  <si>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</si>
  <si>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</si>
  <si>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</si>
  <si>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</si>
  <si>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</si>
  <si>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</si>
  <si>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</si>
  <si>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</si>
  <si>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</si>
  <si>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</si>
  <si>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</si>
  <si>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</si>
  <si>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</si>
  <si>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</si>
  <si>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</si>
  <si>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</si>
  <si>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</si>
  <si>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</si>
  <si>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</si>
  <si>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</si>
  <si>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</si>
  <si>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</si>
  <si>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</si>
  <si>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</si>
  <si>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</si>
  <si>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</si>
  <si>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</si>
  <si>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</si>
  <si>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</si>
  <si>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</si>
  <si>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</si>
  <si>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</si>
  <si>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</si>
  <si>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</si>
  <si>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</si>
  <si>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</si>
  <si>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</si>
  <si>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</si>
  <si>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</si>
  <si>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</si>
  <si>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</si>
  <si>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</si>
  <si>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</si>
  <si>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</si>
  <si>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</si>
  <si>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</si>
  <si>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</si>
  <si>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</si>
  <si>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</si>
  <si>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</si>
  <si>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</si>
  <si>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</si>
  <si>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</si>
  <si>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</si>
  <si>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</si>
  <si>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</si>
  <si>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</si>
  <si>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</si>
  <si>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</si>
  <si>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</si>
  <si>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</si>
  <si>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</si>
  <si>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</si>
  <si>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</si>
  <si>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</si>
  <si>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</si>
  <si>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</si>
  <si>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</si>
  <si>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</si>
  <si>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</si>
  <si>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</si>
  <si>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</si>
  <si>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</si>
  <si>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</si>
  <si>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</si>
  <si>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</si>
  <si>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</si>
  <si>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</si>
  <si>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</si>
  <si>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</si>
  <si>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</si>
  <si>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</si>
  <si>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</si>
  <si>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</si>
  <si>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</si>
  <si>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</si>
  <si>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</si>
  <si>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</si>
  <si>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</si>
  <si>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</si>
  <si>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</si>
  <si>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</si>
  <si>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</si>
  <si>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</si>
  <si>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</si>
  <si>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</si>
  <si>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</si>
  <si>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</si>
  <si>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</si>
  <si>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</si>
  <si>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</si>
  <si>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</si>
  <si>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</si>
  <si>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</si>
  <si>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</si>
  <si>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</si>
  <si>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</si>
  <si>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</si>
  <si>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</si>
  <si>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</si>
  <si>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</si>
  <si>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</si>
  <si>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</si>
  <si>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</si>
  <si>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</si>
  <si>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</si>
  <si>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</si>
  <si>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</si>
  <si>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</si>
  <si>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</si>
  <si>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</si>
  <si>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</si>
  <si>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</si>
  <si>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</si>
  <si>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</si>
  <si>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</si>
  <si>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</si>
  <si>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</si>
  <si>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</si>
  <si>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</si>
  <si>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</si>
  <si>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</si>
  <si>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</si>
  <si>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</si>
  <si>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</si>
  <si>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</si>
  <si>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</si>
  <si>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</si>
  <si>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</si>
  <si>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</si>
  <si>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</si>
  <si>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</si>
  <si>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</si>
  <si>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</si>
  <si>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</si>
  <si>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</si>
  <si>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</si>
  <si>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</si>
  <si>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</si>
  <si>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</si>
  <si>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</si>
  <si>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</si>
  <si>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</si>
  <si>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</si>
  <si>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</si>
  <si>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</si>
  <si>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</si>
  <si>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</si>
  <si>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</si>
  <si>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</si>
  <si>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</si>
  <si>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</si>
  <si>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</si>
  <si>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</si>
  <si>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</si>
  <si>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</si>
  <si>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</si>
  <si>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</si>
  <si>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</si>
  <si>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</si>
  <si>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</si>
  <si>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</si>
  <si>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</si>
  <si>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</si>
  <si>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</si>
  <si>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</si>
  <si>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</si>
  <si>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</si>
  <si>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</si>
  <si>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</si>
  <si>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</si>
  <si>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</si>
  <si>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</si>
  <si>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</si>
  <si>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</si>
  <si>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</si>
  <si>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</si>
  <si>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</si>
  <si>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</si>
  <si>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</si>
  <si>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</si>
  <si>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</si>
  <si>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</si>
  <si>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</si>
  <si>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</si>
  <si>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</si>
  <si>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</si>
  <si>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</si>
  <si>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</si>
  <si>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</si>
  <si>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</si>
  <si>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</si>
  <si>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</si>
  <si>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</si>
  <si>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</si>
  <si>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</si>
  <si>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</si>
  <si>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</si>
  <si>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</si>
  <si>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</si>
  <si>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</si>
  <si>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</si>
  <si>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</si>
  <si>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</si>
  <si>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</si>
  <si>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</si>
  <si>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</si>
  <si>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</si>
  <si>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</si>
  <si>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</si>
  <si>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</si>
  <si>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</si>
  <si>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</si>
  <si>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</si>
  <si>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</si>
  <si>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</si>
  <si>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</si>
  <si>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</si>
  <si>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</si>
  <si>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</si>
  <si>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</si>
  <si>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</si>
  <si>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</si>
  <si>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</si>
  <si>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</si>
  <si>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</si>
  <si>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</si>
  <si>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</si>
  <si>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</si>
  <si>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</si>
  <si>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</si>
  <si>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</si>
  <si>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</si>
  <si>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</si>
  <si>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</si>
  <si>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</si>
  <si>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</si>
  <si>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</si>
  <si>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</si>
  <si>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</si>
  <si>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</si>
  <si>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</si>
  <si>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</si>
  <si>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</si>
  <si>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</si>
  <si>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</si>
  <si>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</si>
  <si>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</si>
  <si>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</si>
  <si>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</si>
  <si>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</si>
  <si>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</si>
  <si>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</si>
  <si>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</si>
  <si>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</si>
  <si>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</si>
  <si>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</si>
  <si>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</si>
  <si>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</si>
  <si>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</si>
  <si>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</si>
  <si>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</si>
  <si>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</si>
  <si>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</si>
  <si>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</si>
  <si>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</si>
  <si>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</si>
  <si>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</si>
  <si>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</si>
  <si>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</si>
  <si>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</si>
  <si>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</si>
  <si>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</si>
  <si>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</si>
  <si>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</si>
  <si>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</si>
  <si>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</si>
  <si>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</si>
  <si>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</si>
  <si>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</si>
  <si>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</si>
  <si>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</si>
  <si>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</si>
  <si>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</si>
  <si>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</si>
  <si>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</si>
  <si>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</si>
  <si>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</si>
  <si>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</si>
  <si>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</si>
  <si>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</si>
  <si>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</si>
  <si>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</si>
  <si>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</si>
  <si>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</si>
  <si>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</si>
  <si>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</si>
  <si>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</si>
  <si>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</si>
  <si>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</si>
  <si>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</si>
  <si>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</si>
  <si>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</si>
  <si>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</si>
  <si>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</si>
  <si>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</si>
  <si>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</si>
  <si>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</si>
  <si>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</si>
  <si>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</si>
  <si>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</si>
  <si>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</si>
  <si>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</si>
  <si>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</si>
  <si>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</si>
  <si>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</si>
  <si>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</si>
  <si>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</si>
  <si>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</si>
  <si>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</si>
  <si>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</si>
  <si>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</si>
  <si>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</si>
  <si>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</si>
  <si>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</si>
  <si>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</si>
  <si>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</si>
  <si>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</si>
  <si>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</si>
  <si>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</si>
  <si>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</si>
  <si>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</si>
  <si>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</si>
  <si>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</si>
  <si>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</si>
  <si>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</si>
  <si>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</si>
  <si>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</si>
  <si>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</si>
  <si>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</si>
  <si>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</si>
  <si>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</si>
  <si>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</si>
  <si>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</si>
  <si>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</si>
  <si>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</si>
  <si>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</si>
  <si>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</si>
  <si>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</si>
  <si>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</si>
  <si>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</si>
  <si>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</si>
  <si>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</si>
  <si>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</si>
  <si>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</si>
  <si>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</si>
  <si>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</si>
  <si>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</si>
  <si>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</si>
  <si>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</si>
  <si>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</si>
  <si>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</si>
  <si>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</si>
  <si>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</si>
  <si>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</si>
  <si>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</si>
  <si>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</si>
  <si>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</si>
  <si>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</si>
  <si>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</si>
  <si>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</si>
  <si>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</si>
  <si>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</si>
  <si>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</si>
  <si>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</si>
  <si>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</si>
  <si>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</si>
  <si>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</si>
  <si>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</si>
  <si>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</si>
  <si>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</si>
  <si>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</si>
  <si>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</si>
  <si>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</si>
  <si>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</si>
  <si>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</si>
  <si>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</si>
  <si>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</si>
  <si>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</si>
  <si>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</si>
  <si>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</si>
  <si>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</si>
  <si>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</si>
  <si>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</si>
  <si>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</si>
  <si>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</si>
  <si>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</si>
  <si>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</si>
  <si>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</si>
  <si>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</si>
  <si>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</si>
  <si>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</si>
  <si>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</si>
  <si>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</si>
  <si>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</si>
  <si>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</si>
  <si>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</si>
  <si>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</si>
  <si>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</si>
  <si>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</si>
  <si>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</si>
  <si>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</si>
  <si>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</si>
  <si>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</si>
  <si>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</si>
  <si>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</si>
  <si>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</si>
  <si>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</si>
  <si>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</si>
  <si>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</si>
  <si>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</si>
  <si>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</si>
  <si>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</si>
  <si>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</si>
  <si>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</si>
  <si>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</si>
  <si>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</si>
  <si>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</si>
  <si>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</si>
  <si>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</si>
  <si>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</si>
  <si>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</si>
  <si>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</si>
  <si>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</si>
  <si>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</si>
  <si>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</si>
  <si>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</si>
  <si>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</si>
  <si>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</si>
  <si>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</si>
  <si>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</si>
  <si>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</si>
  <si>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</si>
  <si>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</si>
  <si>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</si>
  <si>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</si>
  <si>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</si>
  <si>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</si>
  <si>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</si>
  <si>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</si>
  <si>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</si>
  <si>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</si>
  <si>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</si>
  <si>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</si>
  <si>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</si>
  <si>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</si>
  <si>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</si>
  <si>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</si>
  <si>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</si>
  <si>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</si>
  <si>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</si>
  <si>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</si>
  <si>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</si>
  <si>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</si>
  <si>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</si>
  <si>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</si>
  <si>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</si>
  <si>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</si>
  <si>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</si>
  <si>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</si>
  <si>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</si>
  <si>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</si>
  <si>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</si>
  <si>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</si>
  <si>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</si>
  <si>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</si>
  <si>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</si>
  <si>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</si>
  <si>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</si>
  <si>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</si>
  <si>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</si>
  <si>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</si>
  <si>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</si>
  <si>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</si>
  <si>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</si>
  <si>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</si>
  <si>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</si>
  <si>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</si>
  <si>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</si>
  <si>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</si>
  <si>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</si>
  <si>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</si>
  <si>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</si>
  <si>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</si>
  <si>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</si>
  <si>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</si>
  <si>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</si>
  <si>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</si>
  <si>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</si>
  <si>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</si>
  <si>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</si>
  <si>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</si>
  <si>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</si>
  <si>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</si>
  <si>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</si>
  <si>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</si>
  <si>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</si>
  <si>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</si>
  <si>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</si>
  <si>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</si>
  <si>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</si>
  <si>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</si>
  <si>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</si>
  <si>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</si>
  <si>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</si>
  <si>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</si>
  <si>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</si>
  <si>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</si>
  <si>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</si>
  <si>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</si>
  <si>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</si>
  <si>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</si>
  <si>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</si>
  <si>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</si>
  <si>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</si>
  <si>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</si>
  <si>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</si>
  <si>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</si>
  <si>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</si>
  <si>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</si>
  <si>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</si>
  <si>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</si>
  <si>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</si>
  <si>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</si>
  <si>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</si>
  <si>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</si>
  <si>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</si>
  <si>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</si>
  <si>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</si>
  <si>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</si>
  <si>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</si>
  <si>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</si>
  <si>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</si>
  <si>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</si>
  <si>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</si>
  <si>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</si>
  <si>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</si>
  <si>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</si>
  <si>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</si>
  <si>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</si>
  <si>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</si>
  <si>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</si>
  <si>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</si>
  <si>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</si>
  <si>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</si>
  <si>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</si>
  <si>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</si>
  <si>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</si>
  <si>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</si>
  <si>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</si>
  <si>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</si>
  <si>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</si>
  <si>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</si>
  <si>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</si>
  <si>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</si>
  <si>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</si>
  <si>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</si>
  <si>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</si>
  <si>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</si>
  <si>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</si>
  <si>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</si>
  <si>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</si>
  <si>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</si>
  <si>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</si>
  <si>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</si>
  <si>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</si>
  <si>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</si>
  <si>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</si>
  <si>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</si>
  <si>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</si>
  <si>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</si>
  <si>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</si>
  <si>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</si>
  <si>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</si>
  <si>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</si>
  <si>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</si>
  <si>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</si>
  <si>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</si>
  <si>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</si>
  <si>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</si>
  <si>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</si>
  <si>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</si>
  <si>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</si>
  <si>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</si>
  <si>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</si>
  <si>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</si>
  <si>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</si>
  <si>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</si>
  <si>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</si>
  <si>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</si>
  <si>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</si>
  <si>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</si>
  <si>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</si>
  <si>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</si>
  <si>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</si>
  <si>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</si>
  <si>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</si>
  <si>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</si>
  <si>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</si>
  <si>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</si>
  <si>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</si>
  <si>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</si>
  <si>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</si>
  <si>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</si>
  <si>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</si>
  <si>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</si>
  <si>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</si>
  <si>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</si>
  <si>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</si>
  <si>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</si>
  <si>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</si>
  <si>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</si>
  <si>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</si>
  <si>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</si>
  <si>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</si>
  <si>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</si>
  <si>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</si>
  <si>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</si>
  <si>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</si>
  <si>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</si>
  <si>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</si>
  <si>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</si>
  <si>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</si>
  <si>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</si>
  <si>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</si>
  <si>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</si>
  <si>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</si>
  <si>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</si>
  <si>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</si>
  <si>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</si>
  <si>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</si>
  <si>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</si>
  <si>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</si>
  <si>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</si>
  <si>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</si>
  <si>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</si>
  <si>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</si>
  <si>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</si>
  <si>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</si>
  <si>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</si>
  <si>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</si>
  <si>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</si>
  <si>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</si>
  <si>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</si>
  <si>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</si>
  <si>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</si>
  <si>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</si>
  <si>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</si>
  <si>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</si>
  <si>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</si>
  <si>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</si>
  <si>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</si>
  <si>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</si>
  <si>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</si>
  <si>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</si>
  <si>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</si>
  <si>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</si>
  <si>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</si>
  <si>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</si>
  <si>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</si>
  <si>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</si>
  <si>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</si>
  <si>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</si>
  <si>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</si>
  <si>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</si>
  <si>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</si>
  <si>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</si>
  <si>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</si>
  <si>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</si>
  <si>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</si>
  <si>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</si>
  <si>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</si>
  <si>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</si>
  <si>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</si>
  <si>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</si>
  <si>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</si>
  <si>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</si>
  <si>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</si>
  <si>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</si>
  <si>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</si>
  <si>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</si>
  <si>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</si>
  <si>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</si>
  <si>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</si>
  <si>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</si>
  <si>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</si>
  <si>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</si>
  <si>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</si>
  <si>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</si>
  <si>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</si>
  <si>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</si>
  <si>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</si>
  <si>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</si>
  <si>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</si>
  <si>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</si>
  <si>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</si>
  <si>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</si>
  <si>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</si>
  <si>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</si>
  <si>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</si>
  <si>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</si>
  <si>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</si>
  <si>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</si>
  <si>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</si>
  <si>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</si>
  <si>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</si>
  <si>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</si>
  <si>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</si>
  <si>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</si>
  <si>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</si>
  <si>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</si>
  <si>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</si>
  <si>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</si>
  <si>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</si>
  <si>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</si>
  <si>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</si>
  <si>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</si>
  <si>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</si>
  <si>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</si>
  <si>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</si>
  <si>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</si>
  <si>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</si>
  <si>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</si>
  <si>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</si>
  <si>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</si>
  <si>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</si>
  <si>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</si>
  <si>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</si>
  <si>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</si>
  <si>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</si>
  <si>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</si>
  <si>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</si>
  <si>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</si>
  <si>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</si>
  <si>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</si>
  <si>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</si>
  <si>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</si>
  <si>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</si>
  <si>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</si>
  <si>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</si>
  <si>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</si>
  <si>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</si>
  <si>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</si>
  <si>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</si>
  <si>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</si>
  <si>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</si>
  <si>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</si>
  <si>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</si>
  <si>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</si>
  <si>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</si>
  <si>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</si>
  <si>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</si>
  <si>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</si>
  <si>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</si>
  <si>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</si>
  <si>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</si>
  <si>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</si>
  <si>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</si>
  <si>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</si>
  <si>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</si>
  <si>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</si>
  <si>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</si>
  <si>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</si>
  <si>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</si>
  <si>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</si>
  <si>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</si>
  <si>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</si>
  <si>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</si>
  <si>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</si>
  <si>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</si>
  <si>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</si>
  <si>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</si>
  <si>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</si>
  <si>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</si>
  <si>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</si>
  <si>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</si>
  <si>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</si>
  <si>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</si>
  <si>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</si>
  <si>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</si>
  <si>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</si>
  <si>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</si>
  <si>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</si>
  <si>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</si>
  <si>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</si>
  <si>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</si>
  <si>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</si>
  <si>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</si>
  <si>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</si>
  <si>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</si>
  <si>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</si>
  <si>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</si>
  <si>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</si>
  <si>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</si>
  <si>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</si>
  <si>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</si>
  <si>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</si>
  <si>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</si>
  <si>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</si>
  <si>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</si>
  <si>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</si>
  <si>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</si>
  <si>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</si>
  <si>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</si>
  <si>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</si>
  <si>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</si>
  <si>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</si>
  <si>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</si>
  <si>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</si>
  <si>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</si>
  <si>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</si>
  <si>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</si>
  <si>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</si>
  <si>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</si>
  <si>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</si>
  <si>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</si>
  <si>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</si>
  <si>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</si>
  <si>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</si>
  <si>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</si>
  <si>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</si>
  <si>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</si>
  <si>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</si>
  <si>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</si>
  <si>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</si>
  <si>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</si>
  <si>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</si>
  <si>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</si>
  <si>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</si>
  <si>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</si>
  <si>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</si>
  <si>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</si>
  <si>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</si>
  <si>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</si>
  <si>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</si>
  <si>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</si>
  <si>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</si>
  <si>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</si>
  <si>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</si>
  <si>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</si>
  <si>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</si>
  <si>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</si>
  <si>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</si>
  <si>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</si>
  <si>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</si>
  <si>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</si>
  <si>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</si>
  <si>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</si>
  <si>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</si>
  <si>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</si>
  <si>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</si>
  <si>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</si>
  <si>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</si>
  <si>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</si>
  <si>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</si>
  <si>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</si>
  <si>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</si>
  <si>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</si>
  <si>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</si>
  <si>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</si>
  <si>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</si>
  <si>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</si>
  <si>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</si>
  <si>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</si>
  <si>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</si>
  <si>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</si>
  <si>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</si>
  <si>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</si>
  <si>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</si>
  <si>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</si>
  <si>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</si>
  <si>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</si>
  <si>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</si>
  <si>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</si>
  <si>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</si>
  <si>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</si>
  <si>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</si>
  <si>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</si>
  <si>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</si>
  <si>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</si>
  <si>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</si>
  <si>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</si>
  <si>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</si>
  <si>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</si>
  <si>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</si>
  <si>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</si>
  <si>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</si>
  <si>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</si>
  <si>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</si>
  <si>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</si>
  <si>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</si>
  <si>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</si>
  <si>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</si>
  <si>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</si>
  <si>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</si>
  <si>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</si>
  <si>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</si>
  <si>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</si>
  <si>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</si>
  <si>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</si>
  <si>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</si>
  <si>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</si>
  <si>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</si>
  <si>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</si>
  <si>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</si>
  <si>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</si>
  <si>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</si>
  <si>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</si>
  <si>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</si>
  <si>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</si>
  <si>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</si>
  <si>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</si>
  <si>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</si>
  <si>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</si>
  <si>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</si>
  <si>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</si>
  <si>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</si>
  <si>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</si>
  <si>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</si>
  <si>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</si>
  <si>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</si>
  <si>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</si>
  <si>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</si>
  <si>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</si>
  <si>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</si>
  <si>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</si>
  <si>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</si>
  <si>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</si>
  <si>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</si>
  <si>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</si>
  <si>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</si>
  <si>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</si>
  <si>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</si>
  <si>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</si>
  <si>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</si>
  <si>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</si>
  <si>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</si>
  <si>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</si>
  <si>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</si>
  <si>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</si>
  <si>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</si>
  <si>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</si>
  <si>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</si>
  <si>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</si>
  <si>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</si>
  <si>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</si>
  <si>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</si>
  <si>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</si>
  <si>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</si>
  <si>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</si>
  <si>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</si>
  <si>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</si>
  <si>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</si>
  <si>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</si>
  <si>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</si>
  <si>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</si>
  <si>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</si>
  <si>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</si>
  <si>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</si>
  <si>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</si>
  <si>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</si>
  <si>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</si>
  <si>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</si>
  <si>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</si>
  <si>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</si>
  <si>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</si>
  <si>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</si>
  <si>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</si>
  <si>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</si>
  <si>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</si>
  <si>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</si>
  <si>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</si>
  <si>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</si>
  <si>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</si>
  <si>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</si>
  <si>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</si>
  <si>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</si>
  <si>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</si>
  <si>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</si>
  <si>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</si>
  <si>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</si>
  <si>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</si>
  <si>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</si>
  <si>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</si>
  <si>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</si>
  <si>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</si>
  <si>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</si>
  <si>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</si>
  <si>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</si>
  <si>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</si>
  <si>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</si>
  <si>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</si>
  <si>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</si>
  <si>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</si>
  <si>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</si>
  <si>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</si>
  <si>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</si>
  <si>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</si>
  <si>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</si>
  <si>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</si>
  <si>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</si>
  <si>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</si>
  <si>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</si>
  <si>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</si>
  <si>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</si>
  <si>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</si>
  <si>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</si>
  <si>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</si>
  <si>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</si>
  <si>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</si>
  <si>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</si>
  <si>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</si>
  <si>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</si>
  <si>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</si>
  <si>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</si>
  <si>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</si>
  <si>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</si>
  <si>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</si>
  <si>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</si>
  <si>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</si>
  <si>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</si>
  <si>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</si>
  <si>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</si>
  <si>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</si>
  <si>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</si>
  <si>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</si>
  <si>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</si>
  <si>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</si>
  <si>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</si>
  <si>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</si>
  <si>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</si>
  <si>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</si>
  <si>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</si>
  <si>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</si>
  <si>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</si>
  <si>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</si>
  <si>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</si>
  <si>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</si>
  <si>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</si>
  <si>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</si>
  <si>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</si>
  <si>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</si>
  <si>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</si>
  <si>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</si>
  <si>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</si>
  <si>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</si>
  <si>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</si>
  <si>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</si>
  <si>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</si>
  <si>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</si>
  <si>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</si>
  <si>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</si>
  <si>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</si>
  <si>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</si>
  <si>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</si>
  <si>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</si>
  <si>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</si>
  <si>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</si>
  <si>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</si>
  <si>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</si>
  <si>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</si>
  <si>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</si>
  <si>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</si>
  <si>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</si>
  <si>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</si>
  <si>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</si>
  <si>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</si>
  <si>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</si>
  <si>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</si>
  <si>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</si>
  <si>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</si>
  <si>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</si>
  <si>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</si>
  <si>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</si>
  <si>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</si>
  <si>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</si>
  <si>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</si>
  <si>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</si>
  <si>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</si>
  <si>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</si>
  <si>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</si>
  <si>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</si>
  <si>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</si>
  <si>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</si>
  <si>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</si>
  <si>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</si>
  <si>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</si>
  <si>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</si>
  <si>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</si>
  <si>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</si>
  <si>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</si>
  <si>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</si>
  <si>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</si>
  <si>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</si>
  <si>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</si>
  <si>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</si>
  <si>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</si>
  <si>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</si>
  <si>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</si>
  <si>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</si>
  <si>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</si>
  <si>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</si>
  <si>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</si>
  <si>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</si>
  <si>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</si>
  <si>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</si>
  <si>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</si>
  <si>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</si>
  <si>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</si>
  <si>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</si>
  <si>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</si>
  <si>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</si>
  <si>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</si>
  <si>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</si>
  <si>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</si>
  <si>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</si>
  <si>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</si>
  <si>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</si>
  <si>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</si>
  <si>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</si>
  <si>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</si>
  <si>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</si>
  <si>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</si>
  <si>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</si>
  <si>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</si>
  <si>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</si>
  <si>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</si>
  <si>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</si>
  <si>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</si>
  <si>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</si>
  <si>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</si>
  <si>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</si>
  <si>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</si>
  <si>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</si>
  <si>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</si>
  <si>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</si>
  <si>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</si>
  <si>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</si>
  <si>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</si>
  <si>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</si>
  <si>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</si>
  <si>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</si>
  <si>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</si>
  <si>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</si>
  <si>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</si>
  <si>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</si>
  <si>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</si>
  <si>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</si>
  <si>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</si>
  <si>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</si>
  <si>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</si>
  <si>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</si>
  <si>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</si>
  <si>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</si>
  <si>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</si>
  <si>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</si>
  <si>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</si>
  <si>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</si>
  <si>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</si>
  <si>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</si>
  <si>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</si>
  <si>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</si>
  <si>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</si>
  <si>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</si>
  <si>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</si>
  <si>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</si>
  <si>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</si>
  <si>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</si>
  <si>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</si>
  <si>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</si>
  <si>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</si>
  <si>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</si>
  <si>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</si>
  <si>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</si>
  <si>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</si>
  <si>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</si>
  <si>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</si>
  <si>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</si>
  <si>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</si>
  <si>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</si>
  <si>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</si>
  <si>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</si>
  <si>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</si>
  <si>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</si>
  <si>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</si>
  <si>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</si>
  <si>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</si>
  <si>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</si>
  <si>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</si>
  <si>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</si>
  <si>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</si>
  <si>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</si>
  <si>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</si>
  <si>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</si>
  <si>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</si>
  <si>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</si>
  <si>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</si>
  <si>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</si>
  <si>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</si>
  <si>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</si>
  <si>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</si>
  <si>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</si>
  <si>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</si>
  <si>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</si>
  <si>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</si>
  <si>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</si>
  <si>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</si>
  <si>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</si>
  <si>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</si>
  <si>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</si>
  <si>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</si>
  <si>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</si>
  <si>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</si>
  <si>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</si>
  <si>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</si>
  <si>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</si>
  <si>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</si>
  <si>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</si>
  <si>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</si>
  <si>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</si>
  <si>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</si>
  <si>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</si>
  <si>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</si>
  <si>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</si>
  <si>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</si>
  <si>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</si>
  <si>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</si>
  <si>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</si>
  <si>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</si>
  <si>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</si>
  <si>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</si>
  <si>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</si>
  <si>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</si>
  <si>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</si>
  <si>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</si>
  <si>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</si>
  <si>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</si>
  <si>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</si>
  <si>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</si>
  <si>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</si>
  <si>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</si>
  <si>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</si>
  <si>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</si>
  <si>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</si>
  <si>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</si>
  <si>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</si>
  <si>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</si>
  <si>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</si>
  <si>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</si>
  <si>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</si>
  <si>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</si>
  <si>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</si>
  <si>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</si>
  <si>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</si>
  <si>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</si>
  <si>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</si>
  <si>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</si>
  <si>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</si>
  <si>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</si>
  <si>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</si>
  <si>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</si>
  <si>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</si>
  <si>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</si>
  <si>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</si>
  <si>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</si>
  <si>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</si>
  <si>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</si>
  <si>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</si>
  <si>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</si>
  <si>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</si>
  <si>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</si>
  <si>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</si>
  <si>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</si>
  <si>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</si>
  <si>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</si>
  <si>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</si>
  <si>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</si>
  <si>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</si>
  <si>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</si>
  <si>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</si>
  <si>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</si>
  <si>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</si>
  <si>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</si>
  <si>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</si>
  <si>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</si>
  <si>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</si>
  <si>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</si>
  <si>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</si>
  <si>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</si>
  <si>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</si>
  <si>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</si>
  <si>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</si>
  <si>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</si>
  <si>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</si>
  <si>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</si>
  <si>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</si>
  <si>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</si>
  <si>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</si>
  <si>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</si>
  <si>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</si>
  <si>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</si>
  <si>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</si>
  <si>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</si>
  <si>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</si>
  <si>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</si>
  <si>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</si>
  <si>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</si>
  <si>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</si>
  <si>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</si>
  <si>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</si>
  <si>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</si>
  <si>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</si>
  <si>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</si>
  <si>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</si>
  <si>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</si>
  <si>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</si>
  <si>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</si>
  <si>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</si>
  <si>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</si>
  <si>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</si>
  <si>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</si>
  <si>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</si>
  <si>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</si>
  <si>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</si>
  <si>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</si>
  <si>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</si>
  <si>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</si>
  <si>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</si>
  <si>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</si>
  <si>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</si>
  <si>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</si>
  <si>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</si>
  <si>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</si>
  <si>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</si>
  <si>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</si>
  <si>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</si>
  <si>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</si>
  <si>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</si>
  <si>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</si>
  <si>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</si>
  <si>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</si>
  <si>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</si>
  <si>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</si>
  <si>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</si>
  <si>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</si>
  <si>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</si>
  <si>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</si>
  <si>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</si>
  <si>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</si>
  <si>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</si>
  <si>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</si>
  <si>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</si>
  <si>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</si>
  <si>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</si>
  <si>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</si>
  <si>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</si>
  <si>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</si>
  <si>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</si>
  <si>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</si>
  <si>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</si>
  <si>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</si>
  <si>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</si>
  <si>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</si>
  <si>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</si>
  <si>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</si>
  <si>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</si>
  <si>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</si>
  <si>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</si>
  <si>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</si>
  <si>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</si>
  <si>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</si>
  <si>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</si>
  <si>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</si>
  <si>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</si>
  <si>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</si>
  <si>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</si>
  <si>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</si>
  <si>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</si>
  <si>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</si>
  <si>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</si>
  <si>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</si>
  <si>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</si>
  <si>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</si>
  <si>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</si>
  <si>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</si>
  <si>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</si>
  <si>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</si>
  <si>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</si>
  <si>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</si>
  <si>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</si>
  <si>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</si>
  <si>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</si>
  <si>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</si>
  <si>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</si>
  <si>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</si>
  <si>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</si>
  <si>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</si>
  <si>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</si>
  <si>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</si>
  <si>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</si>
  <si>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</si>
  <si>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</si>
  <si>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</si>
  <si>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</si>
  <si>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</si>
  <si>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</si>
  <si>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</si>
  <si>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</si>
  <si>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</si>
  <si>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</si>
  <si>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</si>
  <si>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</si>
  <si>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</si>
  <si>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</si>
  <si>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</si>
  <si>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</si>
  <si>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</si>
  <si>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</si>
  <si>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</si>
  <si>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</si>
  <si>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</si>
  <si>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</si>
  <si>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</si>
  <si>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</si>
  <si>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</si>
  <si>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</si>
  <si>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</si>
  <si>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</si>
  <si>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</si>
  <si>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</si>
  <si>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</si>
  <si>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</si>
  <si>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</si>
  <si>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</si>
  <si>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</si>
  <si>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</si>
  <si>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</si>
  <si>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</si>
  <si>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</si>
  <si>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</si>
  <si>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</si>
  <si>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</si>
  <si>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</si>
  <si>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</si>
  <si>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</si>
  <si>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</si>
  <si>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</si>
  <si>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</si>
  <si>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</si>
  <si>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</si>
  <si>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</si>
  <si>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</si>
  <si>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</si>
  <si>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</si>
  <si>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</si>
  <si>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</si>
  <si>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</si>
  <si>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</si>
  <si>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</si>
  <si>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</si>
  <si>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</si>
  <si>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</si>
  <si>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</si>
  <si>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</si>
  <si>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</si>
  <si>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</si>
  <si>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</si>
  <si>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</si>
  <si>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</si>
  <si>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</si>
  <si>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</si>
  <si>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</si>
  <si>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</si>
  <si>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</si>
  <si>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</si>
  <si>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</si>
  <si>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</si>
  <si>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</si>
  <si>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</si>
  <si>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</si>
  <si>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</si>
  <si>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</si>
  <si>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</si>
  <si>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</si>
  <si>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</si>
  <si>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</si>
  <si>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</si>
  <si>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</si>
  <si>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</si>
  <si>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</si>
  <si>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</si>
  <si>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</si>
  <si>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</si>
  <si>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</si>
  <si>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</si>
  <si>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</si>
  <si>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</si>
  <si>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</si>
  <si>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</si>
  <si>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</si>
  <si>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</si>
  <si>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</si>
  <si>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</si>
  <si>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</si>
  <si>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</si>
  <si>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</si>
  <si>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</si>
  <si>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</si>
  <si>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</si>
  <si>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</si>
  <si>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</si>
  <si>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</si>
  <si>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</si>
  <si>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</si>
  <si>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</si>
  <si>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</si>
  <si>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</si>
  <si>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</si>
  <si>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</si>
  <si>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</si>
  <si>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</si>
  <si>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</si>
  <si>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</si>
  <si>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</si>
  <si>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</si>
  <si>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</si>
  <si>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</si>
  <si>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</si>
  <si>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</si>
  <si>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</si>
  <si>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</si>
  <si>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</si>
  <si>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</si>
  <si>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</si>
  <si>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</si>
  <si>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</si>
  <si>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</si>
  <si>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</si>
  <si>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</si>
  <si>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</si>
  <si>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</si>
  <si>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</si>
  <si>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</si>
  <si>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</si>
  <si>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</si>
  <si>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</si>
  <si>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</si>
  <si>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</si>
  <si>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</si>
  <si>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</si>
  <si>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</si>
  <si>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</si>
  <si>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</si>
  <si>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</si>
  <si>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</si>
  <si>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</si>
  <si>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</si>
  <si>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</si>
  <si>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</si>
  <si>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</si>
  <si>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</si>
  <si>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</si>
  <si>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</si>
  <si>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</si>
  <si>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</si>
  <si>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</si>
  <si>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</si>
  <si>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</si>
  <si>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</si>
  <si>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</si>
  <si>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</si>
  <si>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</si>
  <si>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</si>
  <si>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</si>
  <si>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</si>
  <si>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</si>
  <si>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</si>
  <si>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</si>
  <si>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</si>
  <si>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</si>
  <si>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</si>
  <si>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</si>
  <si>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</si>
  <si>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</si>
  <si>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</si>
  <si>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</si>
  <si>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</si>
  <si>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</si>
  <si>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</si>
  <si>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</si>
  <si>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</si>
  <si>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</si>
  <si>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</si>
  <si>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</si>
  <si>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</si>
  <si>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</si>
  <si>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</si>
  <si>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</si>
  <si>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</si>
  <si>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</si>
  <si>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</si>
  <si>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</si>
  <si>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</si>
  <si>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</si>
  <si>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</si>
  <si>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</si>
  <si>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</si>
  <si>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</si>
  <si>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</si>
  <si>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</si>
  <si>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</si>
  <si>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</si>
  <si>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</si>
  <si>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</si>
  <si>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</si>
  <si>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</si>
  <si>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</si>
  <si>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</si>
  <si>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</si>
  <si>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</si>
  <si>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</si>
  <si>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</si>
  <si>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</si>
  <si>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</si>
  <si>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</si>
  <si>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</si>
  <si>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</si>
  <si>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</si>
  <si>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</si>
  <si>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</si>
  <si>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</si>
  <si>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</si>
  <si>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</si>
  <si>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</si>
  <si>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</si>
  <si>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</si>
  <si>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</si>
  <si>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</si>
  <si>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</si>
  <si>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</si>
  <si>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</si>
  <si>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</si>
  <si>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</si>
  <si>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</si>
  <si>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</si>
  <si>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</si>
  <si>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</si>
  <si>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</si>
  <si>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</si>
  <si>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</si>
  <si>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</si>
  <si>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</si>
  <si>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</si>
  <si>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</si>
  <si>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</si>
  <si>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</si>
  <si>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</si>
  <si>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</si>
  <si>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</si>
  <si>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</si>
  <si>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</si>
  <si>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</si>
  <si>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</si>
  <si>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</si>
  <si>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</si>
  <si>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</si>
  <si>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</si>
  <si>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</si>
  <si>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</si>
  <si>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</si>
  <si>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</si>
  <si>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</si>
  <si>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</si>
  <si>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</si>
  <si>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</si>
  <si>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</si>
  <si>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</si>
  <si>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</si>
  <si>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</si>
  <si>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</si>
  <si>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</si>
  <si>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</si>
  <si>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</si>
  <si>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</si>
  <si>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</si>
  <si>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</si>
  <si>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</si>
  <si>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</si>
  <si>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</si>
  <si>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</si>
  <si>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</si>
  <si>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</si>
  <si>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</si>
  <si>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</si>
  <si>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</si>
  <si>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</si>
  <si>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</si>
  <si>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</si>
  <si>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</si>
  <si>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</si>
  <si>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</si>
  <si>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</si>
  <si>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</si>
  <si>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</si>
  <si>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</si>
  <si>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</si>
  <si>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</si>
  <si>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</si>
  <si>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</si>
  <si>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</si>
  <si>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</si>
  <si>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</si>
  <si>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</si>
  <si>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</si>
  <si>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</si>
  <si>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</si>
  <si>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</si>
  <si>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</si>
  <si>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</si>
  <si>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</si>
  <si>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</si>
  <si>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</si>
  <si>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</si>
  <si>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</si>
  <si>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</si>
  <si>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</si>
  <si>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</si>
  <si>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</si>
  <si>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</si>
  <si>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</si>
  <si>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</si>
  <si>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</si>
  <si>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</si>
  <si>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</si>
  <si>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</si>
  <si>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</si>
  <si>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</si>
  <si>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</si>
  <si>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</si>
  <si>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</si>
  <si>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</si>
  <si>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</si>
  <si>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</si>
  <si>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</si>
  <si>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</si>
  <si>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</si>
  <si>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</si>
  <si>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</si>
  <si>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</si>
  <si>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</si>
  <si>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</si>
  <si>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</si>
  <si>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</si>
  <si>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</si>
  <si>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</si>
  <si>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</si>
  <si>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</si>
  <si>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</si>
  <si>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</si>
  <si>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</si>
  <si>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</si>
  <si>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</si>
  <si>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</si>
  <si>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</si>
  <si>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</si>
  <si>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</si>
  <si>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</si>
  <si>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</si>
  <si>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</si>
  <si>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</si>
  <si>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</si>
  <si>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</si>
  <si>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</si>
  <si>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</si>
  <si>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</si>
  <si>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</si>
  <si>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</si>
  <si>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</si>
  <si>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</si>
  <si>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</si>
  <si>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</si>
  <si>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</si>
  <si>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</si>
  <si>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</si>
  <si>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</si>
  <si>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</si>
  <si>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</si>
  <si>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</si>
  <si>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</si>
  <si>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</si>
  <si>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</si>
  <si>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</si>
  <si>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</si>
  <si>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</si>
  <si>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</si>
  <si>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</si>
  <si>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</si>
  <si>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</si>
  <si>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</si>
  <si>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</si>
  <si>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</si>
  <si>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</si>
  <si>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</si>
  <si>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</si>
  <si>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</si>
  <si>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</si>
  <si>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</si>
  <si>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</si>
  <si>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</si>
  <si>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</si>
  <si>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</si>
  <si>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</si>
  <si>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</si>
  <si>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</si>
  <si>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</si>
  <si>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</si>
  <si>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</si>
  <si>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</si>
  <si>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</si>
  <si>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</si>
  <si>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</si>
  <si>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</si>
  <si>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</si>
  <si>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</si>
  <si>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</si>
  <si>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</si>
  <si>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</si>
  <si>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</si>
  <si>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</si>
  <si>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</si>
  <si>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</si>
  <si>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</si>
  <si>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</si>
  <si>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</si>
  <si>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</si>
  <si>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</si>
  <si>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</si>
  <si>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</si>
  <si>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</si>
  <si>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</si>
  <si>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</si>
  <si>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</si>
  <si>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</si>
  <si>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</si>
  <si>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</si>
  <si>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</si>
  <si>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</si>
  <si>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</si>
  <si>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</si>
  <si>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</si>
  <si>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</si>
  <si>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</si>
  <si>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</si>
  <si>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</si>
  <si>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</si>
  <si>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</si>
  <si>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</si>
  <si>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</si>
  <si>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</si>
  <si>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</si>
  <si>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</si>
  <si>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</si>
  <si>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</si>
  <si>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</si>
  <si>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</si>
  <si>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</si>
  <si>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</si>
  <si>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</si>
  <si>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</si>
  <si>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</si>
  <si>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</si>
  <si>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</si>
  <si>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</si>
  <si>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</si>
  <si>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</si>
  <si>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</si>
  <si>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</si>
  <si>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</si>
  <si>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</si>
  <si>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</si>
  <si>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</si>
  <si>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</si>
  <si>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</si>
  <si>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</si>
  <si>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</si>
  <si>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</si>
  <si>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</si>
  <si>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</si>
  <si>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</si>
  <si>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</si>
  <si>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</si>
  <si>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</si>
  <si>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</si>
  <si>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</si>
  <si>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</si>
  <si>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</si>
  <si>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</si>
  <si>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</si>
  <si>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</si>
  <si>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</si>
  <si>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</si>
  <si>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</si>
  <si>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</si>
  <si>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</si>
  <si>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</si>
  <si>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</si>
  <si>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</si>
  <si>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</si>
  <si>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</si>
  <si>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</si>
  <si>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</si>
  <si>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</si>
  <si>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</si>
  <si>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</si>
  <si>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</si>
  <si>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</si>
  <si>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</si>
  <si>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</si>
  <si>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</si>
  <si>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</si>
  <si>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</si>
  <si>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</si>
  <si>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</si>
  <si>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</si>
  <si>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</si>
  <si>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</si>
  <si>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</si>
  <si>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</si>
  <si>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</si>
  <si>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</si>
  <si>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</si>
  <si>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</si>
  <si>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</si>
  <si>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</si>
  <si>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</si>
  <si>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</si>
  <si>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</si>
  <si>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</si>
  <si>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</si>
  <si>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</si>
  <si>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</si>
  <si>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</si>
  <si>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</si>
  <si>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</si>
  <si>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</si>
  <si>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</si>
  <si>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</si>
  <si>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</si>
  <si>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</si>
  <si>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</si>
  <si>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</si>
  <si>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</si>
  <si>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</si>
  <si>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</si>
  <si>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</si>
  <si>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</si>
  <si>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</si>
  <si>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</si>
  <si>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</si>
  <si>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</si>
  <si>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</si>
  <si>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</si>
  <si>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</si>
  <si>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</si>
  <si>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</si>
  <si>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</si>
  <si>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</si>
  <si>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</si>
  <si>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</si>
  <si>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</si>
  <si>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</si>
  <si>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</si>
  <si>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</si>
  <si>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</si>
  <si>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</si>
  <si>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</si>
  <si>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</si>
  <si>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</si>
  <si>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</si>
  <si>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</si>
  <si>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</si>
  <si>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</si>
  <si>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</si>
  <si>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</si>
  <si>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</si>
  <si>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</si>
  <si>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</si>
  <si>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</si>
  <si>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</si>
  <si>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</si>
  <si>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</si>
  <si>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</si>
  <si>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</si>
  <si>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</si>
  <si>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</si>
  <si>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</si>
  <si>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</si>
  <si>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</si>
  <si>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</si>
  <si>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</si>
  <si>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</si>
  <si>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</si>
  <si>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</si>
  <si>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</si>
  <si>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</si>
  <si>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</si>
  <si>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</si>
  <si>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</si>
  <si>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</si>
  <si>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</si>
  <si>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</si>
  <si>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</si>
  <si>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</si>
  <si>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</si>
  <si>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</si>
  <si>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</si>
  <si>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</si>
  <si>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</si>
  <si>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</si>
  <si>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</si>
  <si>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</si>
  <si>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</si>
  <si>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</si>
  <si>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</si>
  <si>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</si>
  <si>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</si>
  <si>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</si>
  <si>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</si>
  <si>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</si>
  <si>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</si>
  <si>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</si>
  <si>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</si>
  <si>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</si>
  <si>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</si>
  <si>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</si>
  <si>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</si>
  <si>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</si>
  <si>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</si>
  <si>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</si>
  <si>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</si>
  <si>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</si>
  <si>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</si>
  <si>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</si>
  <si>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</si>
  <si>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</si>
  <si>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</si>
  <si>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</si>
  <si>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</si>
  <si>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</si>
  <si>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</si>
  <si>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</si>
  <si>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</si>
  <si>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</si>
  <si>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</si>
  <si>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</si>
  <si>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</si>
  <si>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</si>
  <si>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</si>
  <si>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</si>
  <si>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</si>
  <si>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</si>
  <si>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</si>
  <si>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</si>
  <si>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</si>
  <si>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</si>
  <si>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</si>
  <si>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</si>
  <si>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</si>
  <si>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</si>
  <si>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</si>
  <si>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</si>
  <si>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</si>
  <si>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</si>
  <si>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</si>
  <si>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</si>
  <si>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</si>
  <si>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</si>
  <si>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</si>
  <si>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</si>
  <si>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</si>
  <si>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</si>
  <si>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</si>
  <si>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</si>
  <si>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</si>
  <si>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</si>
  <si>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</si>
  <si>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</si>
  <si>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</si>
  <si>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</si>
  <si>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</si>
  <si>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</si>
  <si>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</si>
  <si>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</si>
  <si>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</si>
  <si>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</si>
  <si>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</si>
  <si>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</si>
  <si>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</si>
  <si>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</si>
  <si>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</si>
  <si>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</si>
  <si>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</si>
  <si>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</si>
  <si>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</si>
  <si>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</si>
  <si>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</si>
  <si>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</si>
  <si>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</si>
  <si>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</si>
  <si>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</si>
  <si>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</si>
  <si>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</si>
  <si>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</si>
  <si>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</si>
  <si>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</si>
  <si>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</si>
  <si>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</si>
  <si>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</si>
  <si>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</si>
  <si>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</si>
  <si>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</si>
  <si>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</si>
  <si>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</si>
  <si>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</si>
  <si>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</si>
  <si>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</si>
  <si>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</si>
  <si>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</si>
  <si>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</si>
  <si>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</si>
  <si>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</si>
  <si>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</si>
  <si>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</si>
  <si>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</si>
  <si>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</si>
  <si>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</si>
  <si>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</si>
  <si>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</si>
  <si>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</si>
  <si>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</si>
  <si>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</si>
  <si>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</si>
  <si>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</si>
  <si>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</si>
  <si>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</si>
  <si>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</si>
  <si>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</si>
  <si>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</si>
  <si>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</si>
  <si>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</si>
  <si>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</si>
  <si>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</si>
  <si>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</si>
  <si>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</si>
  <si>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</si>
  <si>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</si>
  <si>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</si>
  <si>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</si>
  <si>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</si>
  <si>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</si>
  <si>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</si>
  <si>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</si>
  <si>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</si>
  <si>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</si>
  <si>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</si>
  <si>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</si>
  <si>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</si>
  <si>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</si>
  <si>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</si>
  <si>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</si>
  <si>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</si>
  <si>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</si>
  <si>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</si>
  <si>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</si>
  <si>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</si>
  <si>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</si>
  <si>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</si>
  <si>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</si>
  <si>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</si>
  <si>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</si>
  <si>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</si>
  <si>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</si>
  <si>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</si>
  <si>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</si>
  <si>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</si>
  <si>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</si>
  <si>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</si>
  <si>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</si>
  <si>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</si>
  <si>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</si>
  <si>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</si>
  <si>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</si>
  <si>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</si>
  <si>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</si>
  <si>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</si>
  <si>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</si>
  <si>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</si>
  <si>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</si>
  <si>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</si>
  <si>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</si>
  <si>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</si>
  <si>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</si>
  <si>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</si>
  <si>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</si>
  <si>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</si>
  <si>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</si>
  <si>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</si>
  <si>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</si>
  <si>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</si>
  <si>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</si>
  <si>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</si>
  <si>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</si>
  <si>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</si>
  <si>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</si>
  <si>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</si>
  <si>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</si>
  <si>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</si>
  <si>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</si>
  <si>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</si>
  <si>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</si>
  <si>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</si>
  <si>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</si>
  <si>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</si>
  <si>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</si>
  <si>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</si>
  <si>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</si>
  <si>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</si>
  <si>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</si>
  <si>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</si>
  <si>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</si>
  <si>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</si>
  <si>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</si>
  <si>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</si>
  <si>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</si>
  <si>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</si>
  <si>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</si>
  <si>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</si>
  <si>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</si>
  <si>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</si>
  <si>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</si>
  <si>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</si>
  <si>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</si>
  <si>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</si>
  <si>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</si>
  <si>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</si>
  <si>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</si>
  <si>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</si>
  <si>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</si>
  <si>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</si>
  <si>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</si>
  <si>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</si>
  <si>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</si>
  <si>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</si>
  <si>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</si>
  <si>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</si>
  <si>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</si>
  <si>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</si>
  <si>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</si>
  <si>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</si>
  <si>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</si>
  <si>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</si>
  <si>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</si>
  <si>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</si>
  <si>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</si>
  <si>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</si>
  <si>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</si>
  <si>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</si>
  <si>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</si>
  <si>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</si>
  <si>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</si>
  <si>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</si>
  <si>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</si>
  <si>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</si>
  <si>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</si>
  <si>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</si>
  <si>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</si>
  <si>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</si>
  <si>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</si>
  <si>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</si>
  <si>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</si>
  <si>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</si>
  <si>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</si>
  <si>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</si>
  <si>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</si>
  <si>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</si>
  <si>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</si>
  <si>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</si>
  <si>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</si>
  <si>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</si>
  <si>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</si>
  <si>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</si>
  <si>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</si>
  <si>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</si>
  <si>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</si>
  <si>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</si>
  <si>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</si>
  <si>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</si>
  <si>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</si>
  <si>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</si>
  <si>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</si>
  <si>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</si>
  <si>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</si>
  <si>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</si>
  <si>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</si>
  <si>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</si>
  <si>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</si>
  <si>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</si>
  <si>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</si>
  <si>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</si>
  <si>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</si>
  <si>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</si>
  <si>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</si>
  <si>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</si>
  <si>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</si>
  <si>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</si>
  <si>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</si>
  <si>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</si>
  <si>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</si>
  <si>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</si>
  <si>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</si>
  <si>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</si>
  <si>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</si>
  <si>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</si>
  <si>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</si>
  <si>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</si>
  <si>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</si>
  <si>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</si>
  <si>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</si>
  <si>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</si>
  <si>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</si>
  <si>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</si>
  <si>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</si>
  <si>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</si>
  <si>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</si>
  <si>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</si>
  <si>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</si>
  <si>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</si>
  <si>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</si>
  <si>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</si>
  <si>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</si>
  <si>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</si>
  <si>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</si>
  <si>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</si>
  <si>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</si>
  <si>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</si>
  <si>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</si>
  <si>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</si>
  <si>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</si>
  <si>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</si>
  <si>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</si>
  <si>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</si>
  <si>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</si>
  <si>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</si>
  <si>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</si>
  <si>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</si>
  <si>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</si>
  <si>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</si>
  <si>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</si>
  <si>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</si>
  <si>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</si>
  <si>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</si>
  <si>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</si>
  <si>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</si>
  <si>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</si>
  <si>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</si>
  <si>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</si>
  <si>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</si>
  <si>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</si>
  <si>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</si>
  <si>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</si>
  <si>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</si>
  <si>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</si>
  <si>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</si>
  <si>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</si>
  <si>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</si>
  <si>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</si>
  <si>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</si>
  <si>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</si>
  <si>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</si>
  <si>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</si>
  <si>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</si>
  <si>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</si>
  <si>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</si>
  <si>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</si>
  <si>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</si>
  <si>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</si>
  <si>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</si>
  <si>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</si>
  <si>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</si>
  <si>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</si>
  <si>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</si>
  <si>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</si>
  <si>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</si>
  <si>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</si>
  <si>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</si>
  <si>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</si>
  <si>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</si>
  <si>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</si>
  <si>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</si>
  <si>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</si>
  <si>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</si>
  <si>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</si>
  <si>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</si>
  <si>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</si>
  <si>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</si>
  <si>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</si>
  <si>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</si>
  <si>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</si>
  <si>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</si>
  <si>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</si>
  <si>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</si>
  <si>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</si>
  <si>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</si>
  <si>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</si>
  <si>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</si>
  <si>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</si>
  <si>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</si>
  <si>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</si>
  <si>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</si>
  <si>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</si>
  <si>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</si>
  <si>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</si>
  <si>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</si>
  <si>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</si>
  <si>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</si>
  <si>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</si>
  <si>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</si>
  <si>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</si>
  <si>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</si>
  <si>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</si>
  <si>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</si>
  <si>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</si>
  <si>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</si>
  <si>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</si>
  <si>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</si>
  <si>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</si>
  <si>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</si>
  <si>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</si>
  <si>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</si>
  <si>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</si>
  <si>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</si>
  <si>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</si>
  <si>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</si>
  <si>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</si>
  <si>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</si>
  <si>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</si>
  <si>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</si>
  <si>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</si>
  <si>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</si>
  <si>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</si>
  <si>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</si>
  <si>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</si>
  <si>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</si>
  <si>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</si>
  <si>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</si>
  <si>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</si>
  <si>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</si>
  <si>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</si>
  <si>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</si>
  <si>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</si>
  <si>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</si>
  <si>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</si>
  <si>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</si>
  <si>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</si>
  <si>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</si>
  <si>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</si>
  <si>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</si>
  <si>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</si>
  <si>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</si>
  <si>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</si>
  <si>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</si>
  <si>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</si>
  <si>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</si>
  <si>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</si>
  <si>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</si>
  <si>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</si>
  <si>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</si>
  <si>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</si>
  <si>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</si>
  <si>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</si>
  <si>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</si>
  <si>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</si>
  <si>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</si>
  <si>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</si>
  <si>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</si>
  <si>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</si>
  <si>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</si>
  <si>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</si>
  <si>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</si>
  <si>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</si>
  <si>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</si>
  <si>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</si>
  <si>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</si>
  <si>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</si>
  <si>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</si>
  <si>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</si>
  <si>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</si>
  <si>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</si>
  <si>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</si>
  <si>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</si>
  <si>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</si>
  <si>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</si>
  <si>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</si>
  <si>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</si>
  <si>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</si>
  <si>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</si>
  <si>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</si>
  <si>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</si>
  <si>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</si>
  <si>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</si>
  <si>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</si>
  <si>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</si>
  <si>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</si>
  <si>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</si>
  <si>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</si>
  <si>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</si>
  <si>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</si>
  <si>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</si>
  <si>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</si>
  <si>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</si>
  <si>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</si>
  <si>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</si>
  <si>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</si>
  <si>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</si>
  <si>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</si>
  <si>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</si>
  <si>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</si>
  <si>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</si>
  <si>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</si>
  <si>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</si>
  <si>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</si>
  <si>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</si>
  <si>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</si>
  <si>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</si>
  <si>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</si>
  <si>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</si>
  <si>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</si>
  <si>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</si>
  <si>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</si>
  <si>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</si>
  <si>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</si>
  <si>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</si>
  <si>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</si>
  <si>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</si>
  <si>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</si>
  <si>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</si>
  <si>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</si>
  <si>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</si>
  <si>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</si>
  <si>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</si>
  <si>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</si>
  <si>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</si>
  <si>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</si>
  <si>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</si>
  <si>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</si>
  <si>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</si>
  <si>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</si>
  <si>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</si>
  <si>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</si>
  <si>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</si>
  <si>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</si>
  <si>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</si>
  <si>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</si>
  <si>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</si>
  <si>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</si>
  <si>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</si>
  <si>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</si>
  <si>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</si>
  <si>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</si>
  <si>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</si>
  <si>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</si>
  <si>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</si>
  <si>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</si>
  <si>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</si>
  <si>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</si>
  <si>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</si>
  <si>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</si>
  <si>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</si>
  <si>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</si>
  <si>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</si>
  <si>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</si>
  <si>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</si>
  <si>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</si>
  <si>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</si>
  <si>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</si>
  <si>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</si>
  <si>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</si>
  <si>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</si>
  <si>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</si>
  <si>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</si>
  <si>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</si>
  <si>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</si>
  <si>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</si>
  <si>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</si>
  <si>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</si>
  <si>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</si>
  <si>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</si>
  <si>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</si>
  <si>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</si>
  <si>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</si>
  <si>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</si>
  <si>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</si>
  <si>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</si>
  <si>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</si>
  <si>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</si>
  <si>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</si>
  <si>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</si>
  <si>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</si>
  <si>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</si>
  <si>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</si>
  <si>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</si>
  <si>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</si>
  <si>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</si>
  <si>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</si>
  <si>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</si>
  <si>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</si>
  <si>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</si>
  <si>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</si>
  <si>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</si>
  <si>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</si>
  <si>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</si>
  <si>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</si>
  <si>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</si>
  <si>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</si>
  <si>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</si>
  <si>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</si>
  <si>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</si>
  <si>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</si>
  <si>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</si>
  <si>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</si>
  <si>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</si>
  <si>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</si>
  <si>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</si>
  <si>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</si>
  <si>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</si>
  <si>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</si>
  <si>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</si>
  <si>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</si>
  <si>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</si>
  <si>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</si>
  <si>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</si>
  <si>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</si>
  <si>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</si>
  <si>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</si>
  <si>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</si>
  <si>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</si>
  <si>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</si>
  <si>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</si>
  <si>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</si>
  <si>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</si>
  <si>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</si>
  <si>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</si>
  <si>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</si>
  <si>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</si>
  <si>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</si>
  <si>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</si>
  <si>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</si>
  <si>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</si>
  <si>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</si>
  <si>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</si>
  <si>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</si>
  <si>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</si>
  <si>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</si>
  <si>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</si>
  <si>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</si>
  <si>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</si>
  <si>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</si>
  <si>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</si>
  <si>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</si>
  <si>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</si>
  <si>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</si>
  <si>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</si>
  <si>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</si>
  <si>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</si>
  <si>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</si>
  <si>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</si>
  <si>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</si>
  <si>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</si>
  <si>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</si>
  <si>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</si>
  <si>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</si>
  <si>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</si>
  <si>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</si>
  <si>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</si>
  <si>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</si>
  <si>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</si>
  <si>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</si>
  <si>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</si>
  <si>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</si>
  <si>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</si>
  <si>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</si>
  <si>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</si>
  <si>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</si>
  <si>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</si>
  <si>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</si>
  <si>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</si>
  <si>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</si>
  <si>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</si>
  <si>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</si>
  <si>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</si>
  <si>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</si>
  <si>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</si>
  <si>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</si>
  <si>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</si>
  <si>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</si>
  <si>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</si>
  <si>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</si>
  <si>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</si>
  <si>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</si>
  <si>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</si>
  <si>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</si>
  <si>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</si>
  <si>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</si>
  <si>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</si>
  <si>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</si>
  <si>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</si>
  <si>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</si>
  <si>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</si>
  <si>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</si>
  <si>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</si>
  <si>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</si>
  <si>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</si>
  <si>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</si>
  <si>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</si>
  <si>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</si>
  <si>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</si>
  <si>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</si>
  <si>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</si>
  <si>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</si>
  <si>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</si>
  <si>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</si>
  <si>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</si>
  <si>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</si>
  <si>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</si>
  <si>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</si>
  <si>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</si>
  <si>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</si>
  <si>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</si>
  <si>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</si>
  <si>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</si>
  <si>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</si>
  <si>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</si>
  <si>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</si>
  <si>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</si>
  <si>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</si>
  <si>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</si>
  <si>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</si>
  <si>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</si>
  <si>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</si>
  <si>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</si>
  <si>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</si>
  <si>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</si>
  <si>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</si>
  <si>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</si>
  <si>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</si>
  <si>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</si>
  <si>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</si>
  <si>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</si>
  <si>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</si>
  <si>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</si>
  <si>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</si>
  <si>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</si>
  <si>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</si>
  <si>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</si>
  <si>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</si>
  <si>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</si>
  <si>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</si>
  <si>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</si>
  <si>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</si>
  <si>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</si>
  <si>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</si>
  <si>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</si>
  <si>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</si>
  <si>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</si>
  <si>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</si>
  <si>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</si>
  <si>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</si>
  <si>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</si>
  <si>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</si>
  <si>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</si>
  <si>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</si>
  <si>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</si>
  <si>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</si>
  <si>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</si>
  <si>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</si>
  <si>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</si>
  <si>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</si>
  <si>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</si>
  <si>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</si>
  <si>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</si>
  <si>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</si>
  <si>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</si>
  <si>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</si>
  <si>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</si>
  <si>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</si>
  <si>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</si>
  <si>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</si>
  <si>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</si>
  <si>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</si>
  <si>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</si>
  <si>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</si>
  <si>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</si>
  <si>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</si>
  <si>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</si>
  <si>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</si>
  <si>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</si>
  <si>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</si>
  <si>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</si>
  <si>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</si>
  <si>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</si>
  <si>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</si>
  <si>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</si>
  <si>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</si>
  <si>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</si>
  <si>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</si>
  <si>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</si>
  <si>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</si>
  <si>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</si>
  <si>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</si>
  <si>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</si>
  <si>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</si>
  <si>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</si>
  <si>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</si>
  <si>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</si>
  <si>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</si>
  <si>
    <t>Outcome</t>
  </si>
  <si>
    <t>Backers Count</t>
  </si>
  <si>
    <t>Mean</t>
  </si>
  <si>
    <t>Median</t>
  </si>
  <si>
    <t>Successful</t>
  </si>
  <si>
    <t>Unsuccessful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</si>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</sst>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7-428A-9595-B47FAFA5969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7-428A-9595-B47FAFA5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 Per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1-48BC-AF22-333B6A0E35B7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1-48BC-AF22-333B6A0E35B7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1-48BC-AF22-333B6A0E3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54168"/>
        <c:axId val="414157448"/>
      </c:lineChart>
      <c:catAx>
        <c:axId val="4141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7448"/>
        <c:crosses val="autoZero"/>
        <c:auto val="1"/>
        <c:lblAlgn val="ctr"/>
        <c:lblOffset val="100"/>
        <c:noMultiLvlLbl val="0"/>
      </c:catAx>
      <c:valAx>
        <c:axId val="4141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17</xdr:col>
      <xdr:colOff>590550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14286</xdr:rowOff>
    </xdr:from>
    <xdr:to>
      <xdr:col>20</xdr:col>
      <xdr:colOff>571500</xdr:colOff>
      <xdr:row>25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4761</xdr:rowOff>
    </xdr:from>
    <xdr:to>
      <xdr:col>8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A36F7-C7CB-45F4-ACE9-D9A22F8C0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105" zoomScale="60" zoomScaleNormal="60" workbookViewId="0">
      <selection activeCell="L162" sqref="L162:L4115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15.85546875" bestFit="1" customWidth="1"/>
    <col min="7" max="7" width="18.710937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7.7109375" bestFit="1" customWidth="1"/>
    <col min="13" max="13" width="20.42578125" bestFit="1" customWidth="1"/>
    <col min="14" max="14" width="41.140625" customWidth="1"/>
    <col min="15" max="15" width="41.140625" style="5" customWidth="1"/>
    <col min="16" max="16" width="24.42578125" bestFit="1" customWidth="1"/>
    <col min="17" max="17" width="25.7109375" customWidth="1"/>
    <col min="18" max="18" width="28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7C43169-3D87-4E01-8114-F1D00C79ED20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sheetPr>
    <tabColor rgb="FFFFFF00"/>
  </sheetPr>
  <dimension ref="A1:F14"/>
  <sheetViews>
    <sheetView workbookViewId="0"/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sheetPr>
    <tabColor rgb="FFFFFF00"/>
  </sheetPr>
  <dimension ref="A1:F47"/>
  <sheetViews>
    <sheetView zoomScale="90" zoomScaleNormal="90" workbookViewId="0">
      <selection activeCell="A4" sqref="A4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2" spans="1:6" x14ac:dyDescent="0.25">
      <c r="A2" s="9" t="s">
        <v>8308</v>
      </c>
      <c r="B2" t="s">
        <v>8366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sheetPr>
    <tabColor rgb="FFFFFF00"/>
  </sheetPr>
  <dimension ref="A2:F15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8308</v>
      </c>
      <c r="B2" t="s">
        <v>8366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8369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25">
      <c r="A7" s="10" t="s">
        <v>8370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25">
      <c r="A8" s="10" t="s">
        <v>8371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25">
      <c r="A9" s="10" t="s">
        <v>8372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25">
      <c r="A10" s="10" t="s">
        <v>8373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25">
      <c r="A11" s="10" t="s">
        <v>8374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25">
      <c r="A12" s="10" t="s">
        <v>8375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25">
      <c r="A13" s="10" t="s">
        <v>8376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25">
      <c r="A14" s="10" t="s">
        <v>8377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25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sheetPr>
    <tabColor rgb="FFFFFF00"/>
  </sheetPr>
  <dimension ref="A1:H13"/>
  <sheetViews>
    <sheetView workbookViewId="0">
      <selection activeCell="I5" sqref="I5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5">
      <c r="A2" t="s">
        <v>8387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8388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25">
      <c r="A4" t="s">
        <v>8389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3"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5">
      <c r="A5" t="s">
        <v>8390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5">
      <c r="A6" t="s">
        <v>8391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5">
      <c r="A7" t="s">
        <v>8392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5">
      <c r="A8" t="s">
        <v>8393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5">
      <c r="A9" t="s">
        <v>8394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5">
      <c r="A10" t="s">
        <v>8395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5">
      <c r="A11" t="s">
        <v>8386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5">
      <c r="A12" t="s">
        <v>8396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5">
      <c r="A13" t="s">
        <v>8397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DA63-0E59-4234-8D2E-5C7B15B119D7}">
  <sheetPr>
    <tabColor rgb="FFFFFF00"/>
  </sheetPr>
  <dimension ref="A1:J2186"/>
  <sheetViews>
    <sheetView tabSelected="1" workbookViewId="0">
      <selection activeCell="J8" sqref="J8"/>
    </sheetView>
  </sheetViews>
  <sheetFormatPr defaultRowHeight="15" x14ac:dyDescent="0.25"/>
  <cols>
    <col min="2" max="2" width="13.5703125" bestFit="1" customWidth="1"/>
    <col min="5" max="5" width="13.5703125" bestFit="1" customWidth="1"/>
    <col min="8" max="8" width="18.140625" bestFit="1" customWidth="1"/>
    <col min="9" max="9" width="13.42578125" customWidth="1"/>
    <col min="10" max="10" width="15.42578125" customWidth="1"/>
  </cols>
  <sheetData>
    <row r="1" spans="1:10" x14ac:dyDescent="0.25">
      <c r="A1" t="s">
        <v>8398</v>
      </c>
      <c r="B1" t="s">
        <v>8399</v>
      </c>
      <c r="D1" t="s">
        <v>8398</v>
      </c>
      <c r="E1" t="s">
        <v>8399</v>
      </c>
      <c r="I1" t="s">
        <v>8402</v>
      </c>
      <c r="J1" t="s">
        <v>8403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t="s">
        <v>8400</v>
      </c>
      <c r="I2">
        <f>AVERAGE(B2:B2186)</f>
        <v>194.42517162471395</v>
      </c>
      <c r="J2">
        <f>AVERAGE(E2:E1531)</f>
        <v>17.709803921568628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t="s">
        <v>8401</v>
      </c>
      <c r="I3">
        <f>MEDIAN(B2:B2186)</f>
        <v>62</v>
      </c>
      <c r="J3">
        <f>MEDIAN(E2:E1531)</f>
        <v>4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t="s">
        <v>8404</v>
      </c>
      <c r="I4">
        <f>MIN(B2:B2186)</f>
        <v>1</v>
      </c>
      <c r="J4">
        <f>MIN(E2:E1531)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t="s">
        <v>8405</v>
      </c>
      <c r="I5">
        <f>MAX(B2:B2186)</f>
        <v>26457</v>
      </c>
      <c r="J5">
        <f>MAX(E2:E1531)</f>
        <v>1293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t="s">
        <v>8406</v>
      </c>
      <c r="I6">
        <f>_xlfn.VAR.P(B2:B2186)</f>
        <v>712840.9867348104</v>
      </c>
      <c r="J6">
        <f>_xlfn.VAR.P(E2:E1531)</f>
        <v>3773.2216685890044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t="s">
        <v>8407</v>
      </c>
      <c r="I7">
        <f>_xlfn.STDEV.P(B2:B2186)</f>
        <v>844.29910975602149</v>
      </c>
      <c r="J7">
        <f>_xlfn.STDEV.P(E2:E1531)</f>
        <v>61.426555076684906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State Per Category</vt:lpstr>
      <vt:lpstr>State Per Sub-Category</vt:lpstr>
      <vt:lpstr>Sheet4</vt:lpstr>
      <vt:lpstr>Bonus </vt:lpstr>
      <vt:lpstr>Bonus Statistics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2020-09-12T22:37:11Z</dcterms:modified>
</cp:coreProperties>
</file>