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sarleclerc\documents\GitHub\farmsty\data-raw\ref_crops\"/>
    </mc:Choice>
  </mc:AlternateContent>
  <bookViews>
    <workbookView xWindow="0" yWindow="0" windowWidth="28800" windowHeight="12024" activeTab="2"/>
  </bookViews>
  <sheets>
    <sheet name="Feuil1" sheetId="1" r:id="rId1"/>
    <sheet name="y" sheetId="2" r:id="rId2"/>
    <sheet name="ha" sheetId="5" r:id="rId3"/>
  </sheets>
  <definedNames>
    <definedName name="_xlnm._FilterDatabase" localSheetId="2" hidden="1">ha!$A$1:$F$95</definedName>
    <definedName name="_xlnm._FilterDatabase" localSheetId="1" hidden="1">y!$A$1:$E$80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6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D12" i="5"/>
  <c r="B12" i="5" s="1"/>
  <c r="D3" i="5"/>
  <c r="B3" i="5" s="1"/>
  <c r="D4" i="5"/>
  <c r="B4" i="5" s="1"/>
  <c r="D5" i="5"/>
  <c r="B5" i="5" s="1"/>
  <c r="D6" i="5"/>
  <c r="B6" i="5" s="1"/>
  <c r="D7" i="5"/>
  <c r="B7" i="5" s="1"/>
  <c r="D8" i="5"/>
  <c r="B8" i="5" s="1"/>
  <c r="D9" i="5"/>
  <c r="B9" i="5" s="1"/>
  <c r="D10" i="5"/>
  <c r="B10" i="5" s="1"/>
  <c r="D11" i="5"/>
  <c r="B11" i="5" s="1"/>
  <c r="D13" i="5"/>
  <c r="B13" i="5" s="1"/>
  <c r="D14" i="5"/>
  <c r="D15" i="5"/>
  <c r="B15" i="5" s="1"/>
  <c r="D16" i="5"/>
  <c r="B16" i="5" s="1"/>
  <c r="D17" i="5"/>
  <c r="B17" i="5" s="1"/>
  <c r="D18" i="5"/>
  <c r="B18" i="5" s="1"/>
  <c r="D19" i="5"/>
  <c r="B19" i="5" s="1"/>
  <c r="D20" i="5"/>
  <c r="D21" i="5"/>
  <c r="D22" i="5"/>
  <c r="D23" i="5"/>
  <c r="D24" i="5"/>
  <c r="D25" i="5"/>
  <c r="D26" i="5"/>
  <c r="B26" i="5" s="1"/>
  <c r="D27" i="5"/>
  <c r="B27" i="5" s="1"/>
  <c r="D28" i="5"/>
  <c r="B28" i="5" s="1"/>
  <c r="D29" i="5"/>
  <c r="B29" i="5" s="1"/>
  <c r="D30" i="5"/>
  <c r="B30" i="5" s="1"/>
  <c r="D31" i="5"/>
  <c r="B31" i="5" s="1"/>
  <c r="D32" i="5"/>
  <c r="B32" i="5" s="1"/>
  <c r="D33" i="5"/>
  <c r="B33" i="5" s="1"/>
  <c r="D34" i="5"/>
  <c r="B34" i="5" s="1"/>
  <c r="D35" i="5"/>
  <c r="B35" i="5" s="1"/>
  <c r="D36" i="5"/>
  <c r="D37" i="5"/>
  <c r="B37" i="5" s="1"/>
  <c r="D38" i="5"/>
  <c r="B38" i="5" s="1"/>
  <c r="D39" i="5"/>
  <c r="B39" i="5" s="1"/>
  <c r="D40" i="5"/>
  <c r="D41" i="5"/>
  <c r="B41" i="5" s="1"/>
  <c r="D42" i="5"/>
  <c r="B42" i="5" s="1"/>
  <c r="D43" i="5"/>
  <c r="B43" i="5" s="1"/>
  <c r="D44" i="5"/>
  <c r="D45" i="5"/>
  <c r="D46" i="5"/>
  <c r="B46" i="5" s="1"/>
  <c r="D47" i="5"/>
  <c r="B47" i="5" s="1"/>
  <c r="D48" i="5"/>
  <c r="B48" i="5" s="1"/>
  <c r="D49" i="5"/>
  <c r="B49" i="5" s="1"/>
  <c r="D50" i="5"/>
  <c r="D51" i="5"/>
  <c r="B51" i="5" s="1"/>
  <c r="D52" i="5"/>
  <c r="B52" i="5" s="1"/>
  <c r="D53" i="5"/>
  <c r="B53" i="5" s="1"/>
  <c r="D54" i="5"/>
  <c r="B54" i="5" s="1"/>
  <c r="D55" i="5"/>
  <c r="B55" i="5" s="1"/>
  <c r="D56" i="5"/>
  <c r="B56" i="5" s="1"/>
  <c r="D57" i="5"/>
  <c r="D58" i="5"/>
  <c r="B58" i="5" s="1"/>
  <c r="D59" i="5"/>
  <c r="B59" i="5" s="1"/>
  <c r="D60" i="5"/>
  <c r="D61" i="5"/>
  <c r="B61" i="5" s="1"/>
  <c r="D62" i="5"/>
  <c r="B62" i="5" s="1"/>
  <c r="D63" i="5"/>
  <c r="B63" i="5" s="1"/>
  <c r="D64" i="5"/>
  <c r="B64" i="5" s="1"/>
  <c r="D65" i="5"/>
  <c r="B65" i="5" s="1"/>
  <c r="D66" i="5"/>
  <c r="B66" i="5" s="1"/>
  <c r="D67" i="5"/>
  <c r="B67" i="5" s="1"/>
  <c r="D68" i="5"/>
  <c r="B68" i="5" s="1"/>
  <c r="D69" i="5"/>
  <c r="B69" i="5" s="1"/>
  <c r="D70" i="5"/>
  <c r="D71" i="5"/>
  <c r="B71" i="5" s="1"/>
  <c r="D72" i="5"/>
  <c r="D73" i="5"/>
  <c r="B73" i="5" s="1"/>
  <c r="D74" i="5"/>
  <c r="B74" i="5" s="1"/>
  <c r="D75" i="5"/>
  <c r="B75" i="5" s="1"/>
  <c r="D76" i="5"/>
  <c r="B76" i="5" s="1"/>
  <c r="D77" i="5"/>
  <c r="B77" i="5" s="1"/>
  <c r="D78" i="5"/>
  <c r="B78" i="5" s="1"/>
  <c r="D79" i="5"/>
  <c r="B79" i="5" s="1"/>
  <c r="D80" i="5"/>
  <c r="B80" i="5" s="1"/>
  <c r="D81" i="5"/>
  <c r="B81" i="5" s="1"/>
  <c r="D82" i="5"/>
  <c r="B82" i="5" s="1"/>
  <c r="D83" i="5"/>
  <c r="B83" i="5" s="1"/>
  <c r="D84" i="5"/>
  <c r="B84" i="5" s="1"/>
  <c r="D85" i="5"/>
  <c r="B85" i="5" s="1"/>
  <c r="D86" i="5"/>
  <c r="B86" i="5" s="1"/>
  <c r="D87" i="5"/>
  <c r="B87" i="5" s="1"/>
  <c r="D2" i="5"/>
  <c r="B2" i="5" s="1"/>
</calcChain>
</file>

<file path=xl/sharedStrings.xml><?xml version="1.0" encoding="utf-8"?>
<sst xmlns="http://schemas.openxmlformats.org/spreadsheetml/2006/main" count="758" uniqueCount="531">
  <si>
    <t>crop_code</t>
  </si>
  <si>
    <t>crop_name</t>
  </si>
  <si>
    <t>Soft wheat</t>
  </si>
  <si>
    <t>CWHTC</t>
  </si>
  <si>
    <t>Durum wheat</t>
  </si>
  <si>
    <t>CWHTD</t>
  </si>
  <si>
    <t>Rye and meslin</t>
  </si>
  <si>
    <t>CRYE</t>
  </si>
  <si>
    <t>Barley</t>
  </si>
  <si>
    <t>CBRL</t>
  </si>
  <si>
    <t>Oats</t>
  </si>
  <si>
    <t>COAT</t>
  </si>
  <si>
    <t>Grain maize</t>
  </si>
  <si>
    <t>CMZ</t>
  </si>
  <si>
    <t>Rice</t>
  </si>
  <si>
    <t>CRICE</t>
  </si>
  <si>
    <t>CCEROTH</t>
  </si>
  <si>
    <t>Rape seed</t>
  </si>
  <si>
    <t>CRAPE</t>
  </si>
  <si>
    <t>Sunflower</t>
  </si>
  <si>
    <t>CSNFL</t>
  </si>
  <si>
    <t>crop_cat</t>
  </si>
  <si>
    <t>Soya</t>
  </si>
  <si>
    <t>CSOYA</t>
  </si>
  <si>
    <t>Other Oil seeds</t>
  </si>
  <si>
    <t>Other Cereals</t>
  </si>
  <si>
    <t>CCRPOILOTH</t>
  </si>
  <si>
    <t>Peas, field beans and sweet lupines</t>
  </si>
  <si>
    <t>CPEA</t>
  </si>
  <si>
    <t>Lentils, chickpeas and vetches</t>
  </si>
  <si>
    <t>CLNTL</t>
  </si>
  <si>
    <t>Other protein crops</t>
  </si>
  <si>
    <t>CCRPPROTOTH</t>
  </si>
  <si>
    <t>Potatoes for starch and other potatoes (incl early and seed)</t>
  </si>
  <si>
    <t>CPOT</t>
  </si>
  <si>
    <t>Sugar beet</t>
  </si>
  <si>
    <t>CSUGBT</t>
  </si>
  <si>
    <t>CCOTN</t>
  </si>
  <si>
    <t>Cotton</t>
  </si>
  <si>
    <t>Tobacco</t>
  </si>
  <si>
    <t>CTOBAC</t>
  </si>
  <si>
    <t>Other crops</t>
  </si>
  <si>
    <t>Tomatoes</t>
  </si>
  <si>
    <t>CPERMUG</t>
  </si>
  <si>
    <t>CCRPPERMOTH</t>
  </si>
  <si>
    <t>CARAOTH</t>
  </si>
  <si>
    <t>CARALNDSED</t>
  </si>
  <si>
    <t>CMEDIC</t>
  </si>
  <si>
    <t>CFLAX</t>
  </si>
  <si>
    <t xml:space="preserve">CHEMP </t>
  </si>
  <si>
    <t>CFIBOTH</t>
  </si>
  <si>
    <t>CCRPINDOTH</t>
  </si>
  <si>
    <t>CHOP</t>
  </si>
  <si>
    <t>CTOMAT</t>
  </si>
  <si>
    <t>CVEGOF</t>
  </si>
  <si>
    <t>CVEGMG</t>
  </si>
  <si>
    <t>CVEGUG</t>
  </si>
  <si>
    <t>Vegetables and flowers</t>
  </si>
  <si>
    <t>CVEGOTH</t>
  </si>
  <si>
    <t>CAPL</t>
  </si>
  <si>
    <t>Apples</t>
  </si>
  <si>
    <t>Pears</t>
  </si>
  <si>
    <t>CPEAR</t>
  </si>
  <si>
    <t>Veget open field</t>
  </si>
  <si>
    <t>Veget market gardening</t>
  </si>
  <si>
    <t>Veget under glass</t>
  </si>
  <si>
    <t>Other veget</t>
  </si>
  <si>
    <t>CPEACH</t>
  </si>
  <si>
    <t>CFRUTTMP</t>
  </si>
  <si>
    <t>CFRUTTRPL</t>
  </si>
  <si>
    <t>CNUT</t>
  </si>
  <si>
    <t>CBERRY</t>
  </si>
  <si>
    <t>Peach and nectarines</t>
  </si>
  <si>
    <t>Other fruit of temperate zones</t>
  </si>
  <si>
    <t xml:space="preserve">Fruit of subtropical or tropical zones </t>
  </si>
  <si>
    <t>Nuts</t>
  </si>
  <si>
    <t>Berry species</t>
  </si>
  <si>
    <t>CORANG</t>
  </si>
  <si>
    <t>CCITRSML</t>
  </si>
  <si>
    <t>CLMON</t>
  </si>
  <si>
    <t>CCITROTH</t>
  </si>
  <si>
    <t>CLINSED</t>
  </si>
  <si>
    <t>Other oil seed crops</t>
  </si>
  <si>
    <t>Linseed (oil flax)</t>
  </si>
  <si>
    <t>Hops</t>
  </si>
  <si>
    <t>Aromatic plants, medical and culinary plants</t>
  </si>
  <si>
    <t>Flax</t>
  </si>
  <si>
    <t>Hemp</t>
  </si>
  <si>
    <t>Other fibre plants</t>
  </si>
  <si>
    <t>Other industrial crops</t>
  </si>
  <si>
    <t>Arable land seed and seedlings</t>
  </si>
  <si>
    <t>Other arable land crops</t>
  </si>
  <si>
    <t>Permanent crops under glass</t>
  </si>
  <si>
    <t>Other permanent crops</t>
  </si>
  <si>
    <t>Oranges</t>
  </si>
  <si>
    <t>Tangerines, mandarines</t>
  </si>
  <si>
    <t>Lemons</t>
  </si>
  <si>
    <t>Other citrus fruit</t>
  </si>
  <si>
    <t>Hops + Other industrials</t>
  </si>
  <si>
    <t>Table grapes</t>
  </si>
  <si>
    <t>CGRPTAB</t>
  </si>
  <si>
    <t>Olives for oil</t>
  </si>
  <si>
    <t>COLVFR</t>
  </si>
  <si>
    <t>COLVOIL</t>
  </si>
  <si>
    <t>Olive oil</t>
  </si>
  <si>
    <t>Table olives</t>
  </si>
  <si>
    <t>COLV</t>
  </si>
  <si>
    <t>Table wine</t>
  </si>
  <si>
    <t>CWINEPDO</t>
  </si>
  <si>
    <t>CWINEPGI</t>
  </si>
  <si>
    <t>CWINEOTH</t>
  </si>
  <si>
    <t>CRAISIN</t>
  </si>
  <si>
    <t>CGRPWINPDO</t>
  </si>
  <si>
    <t>CGRPWINPGI</t>
  </si>
  <si>
    <t>CGRPWINOTH</t>
  </si>
  <si>
    <t>Raisins</t>
  </si>
  <si>
    <t>Grapes for wine PDO</t>
  </si>
  <si>
    <t>Grapes for wine PGI</t>
  </si>
  <si>
    <t>Grapes for other wine</t>
  </si>
  <si>
    <t>Wine other</t>
  </si>
  <si>
    <t>Wine quality PDO</t>
  </si>
  <si>
    <t>Wine quality PGI</t>
  </si>
  <si>
    <t>Nurseries</t>
  </si>
  <si>
    <t>CNURS</t>
  </si>
  <si>
    <t>CFLWOUT</t>
  </si>
  <si>
    <t>Flowers and ornamental plants</t>
  </si>
  <si>
    <t>Flowers and ornamental plants Under glass</t>
  </si>
  <si>
    <t>CFLWUG_TA</t>
  </si>
  <si>
    <t>CFLWUG</t>
  </si>
  <si>
    <t>Flower bulbs, corms and tubers</t>
  </si>
  <si>
    <t>CFLWB</t>
  </si>
  <si>
    <t>CFLWCUT</t>
  </si>
  <si>
    <t>CFLW</t>
  </si>
  <si>
    <t>Cut flowers and flower buds</t>
  </si>
  <si>
    <t>Flowering and ornamental plants</t>
  </si>
  <si>
    <t>Fodder maize (Green Maize)</t>
  </si>
  <si>
    <t>CFODMZ</t>
  </si>
  <si>
    <t>Fodder root crops</t>
  </si>
  <si>
    <t>CFODRTBR</t>
  </si>
  <si>
    <t>Pasture</t>
  </si>
  <si>
    <t>CGRSXRG</t>
  </si>
  <si>
    <t>Roughing</t>
  </si>
  <si>
    <t>CRG</t>
  </si>
  <si>
    <t>CGRSNOUSESUB</t>
  </si>
  <si>
    <t>Rough grazings</t>
  </si>
  <si>
    <t>Perm grassland not used for prod and eligible for subs</t>
  </si>
  <si>
    <t>?</t>
  </si>
  <si>
    <t>Fodder other on arable land</t>
  </si>
  <si>
    <t>CGRSTMP</t>
  </si>
  <si>
    <t>CLEG</t>
  </si>
  <si>
    <t>CFODOTH</t>
  </si>
  <si>
    <t>Wheat</t>
  </si>
  <si>
    <t>Maize</t>
  </si>
  <si>
    <t>Fruits and olives</t>
  </si>
  <si>
    <t>Grains</t>
  </si>
  <si>
    <t>Soyabeans</t>
  </si>
  <si>
    <t>Set-aside/fallow</t>
  </si>
  <si>
    <t>CFLNDNOSUB</t>
  </si>
  <si>
    <t>CFLNDSUB</t>
  </si>
  <si>
    <t>Forest land</t>
  </si>
  <si>
    <t>CWDED</t>
  </si>
  <si>
    <t>Temporary grass</t>
  </si>
  <si>
    <t>Leguminous plants</t>
  </si>
  <si>
    <t>Other plants harvested green not mentioned elsewh</t>
  </si>
  <si>
    <t>Fallow land - no subsidies</t>
  </si>
  <si>
    <t>Fallow land - subsidies</t>
  </si>
  <si>
    <t>Woodland area</t>
  </si>
  <si>
    <t>COMMON name</t>
  </si>
  <si>
    <t>DESCRIPTION</t>
  </si>
  <si>
    <t>CAPL_PRQ</t>
  </si>
  <si>
    <t>Apples Production</t>
  </si>
  <si>
    <t>CARALNDSED_PRQ</t>
  </si>
  <si>
    <t>Arable land seed and seedlings Production</t>
  </si>
  <si>
    <t>CBERRY_PRQ</t>
  </si>
  <si>
    <t>Berry species Production</t>
  </si>
  <si>
    <t>CCEROTH_PRQ</t>
  </si>
  <si>
    <t>Other cereals for the production of grain Production</t>
  </si>
  <si>
    <t>CCFL_PRQ</t>
  </si>
  <si>
    <t>Cauliflower and broccoli Production</t>
  </si>
  <si>
    <t>CCRPINDOTH_PRQ</t>
  </si>
  <si>
    <t>Other industrial crops not mentioned elsewhere Production</t>
  </si>
  <si>
    <t>CCRT_PRQ</t>
  </si>
  <si>
    <t>Carrots Production</t>
  </si>
  <si>
    <t>CFIBOTH_PRQ</t>
  </si>
  <si>
    <t>Other fibre plants Production</t>
  </si>
  <si>
    <t>CFODOTH_PRQ</t>
  </si>
  <si>
    <t>Other plants harvested green not mentioned elsewh Production</t>
  </si>
  <si>
    <t>CFRUTTMP_PRQ</t>
  </si>
  <si>
    <t>Other fruit of temperate zones Production</t>
  </si>
  <si>
    <t>CFRUTTRPL_PRQ</t>
  </si>
  <si>
    <t>Fruit of subtropical or tropical zones Production</t>
  </si>
  <si>
    <t>CGRLC_PRQ</t>
  </si>
  <si>
    <t>Garlic Production</t>
  </si>
  <si>
    <t>CLEG_PRQ</t>
  </si>
  <si>
    <t>Leguminous plants Production</t>
  </si>
  <si>
    <t>CLTUCE_PRQ</t>
  </si>
  <si>
    <t>Lettuce Production</t>
  </si>
  <si>
    <t>CMELON_PRQ</t>
  </si>
  <si>
    <t>Melons Production</t>
  </si>
  <si>
    <t>CONION_PRQ</t>
  </si>
  <si>
    <t>Onions Production</t>
  </si>
  <si>
    <t>CPEACH_PRQ</t>
  </si>
  <si>
    <t>Peaches and nectarines Production</t>
  </si>
  <si>
    <t>CPEAR_PRQ</t>
  </si>
  <si>
    <t>Pears Production</t>
  </si>
  <si>
    <t>CRENTOUTLND_PRQ</t>
  </si>
  <si>
    <t>Receipts from renting out agricultural land Production</t>
  </si>
  <si>
    <t>CSTRBER_PRQ</t>
  </si>
  <si>
    <t>Strawberries Production</t>
  </si>
  <si>
    <t>CVEGOTH_PRQ</t>
  </si>
  <si>
    <t>Other vegetables Production</t>
  </si>
  <si>
    <t>CWHTD_PRQ</t>
  </si>
  <si>
    <t>Durum wheat Production</t>
  </si>
  <si>
    <t>CRYE_PRQ</t>
  </si>
  <si>
    <t>Rye Production</t>
  </si>
  <si>
    <t>CBRL_PRQ</t>
  </si>
  <si>
    <t>Barley Production</t>
  </si>
  <si>
    <t>COAT_PRQ</t>
  </si>
  <si>
    <t>Oats Production</t>
  </si>
  <si>
    <t>CMZ_PRQ</t>
  </si>
  <si>
    <t>Grain maize Production</t>
  </si>
  <si>
    <t>CRICE_PRQ</t>
  </si>
  <si>
    <t>Rice Production</t>
  </si>
  <si>
    <t>CPOT_PRQ</t>
  </si>
  <si>
    <t>Potatoes (incl early and seed) Production</t>
  </si>
  <si>
    <t>CSUGBT_PRQ</t>
  </si>
  <si>
    <t>Sugar beet (excluding seed) Production</t>
  </si>
  <si>
    <t>CHOP_PRQ</t>
  </si>
  <si>
    <t>Hops Production</t>
  </si>
  <si>
    <t>CTOBAC_PRQ</t>
  </si>
  <si>
    <t>Tobacco Production</t>
  </si>
  <si>
    <t>CMUSH_PRQ</t>
  </si>
  <si>
    <t>Mushrooms Production</t>
  </si>
  <si>
    <t>CFODRTBR_PRQ</t>
  </si>
  <si>
    <t>Fodder roots and brassicas (excluding seed) Production</t>
  </si>
  <si>
    <t>CGRSTMP_PRQ</t>
  </si>
  <si>
    <t>Temporary grass Production</t>
  </si>
  <si>
    <t>CARAOTH_PRQ</t>
  </si>
  <si>
    <t>Other arable land crops Production</t>
  </si>
  <si>
    <t>CGRSXRG_PRQ</t>
  </si>
  <si>
    <t>Pasture and meadow, excluding rough grazings Production</t>
  </si>
  <si>
    <t>CRG_PRQ</t>
  </si>
  <si>
    <t>Rough grazings Production</t>
  </si>
  <si>
    <t>CCRPBY_PRQ</t>
  </si>
  <si>
    <t>Crop by-products other than from olives and vine Production</t>
  </si>
  <si>
    <t>COLV_PRQ</t>
  </si>
  <si>
    <t>Table olives Production</t>
  </si>
  <si>
    <t>COLVFR_PRQ</t>
  </si>
  <si>
    <t>Olives for oil production (sold in fruit) Production</t>
  </si>
  <si>
    <t>COLVOIL_PRQ</t>
  </si>
  <si>
    <t>Olive oil Production</t>
  </si>
  <si>
    <t>COLVBY_PRQ</t>
  </si>
  <si>
    <t>Olive by-products Production</t>
  </si>
  <si>
    <t>CGRPTAB_PRQ</t>
  </si>
  <si>
    <t>Table grapes Production</t>
  </si>
  <si>
    <t>CGRPWINPDO_PRQ</t>
  </si>
  <si>
    <t>Grapes for quality wine with PDO Production</t>
  </si>
  <si>
    <t>CVINMISC_PRQ</t>
  </si>
  <si>
    <t>Miscellaneous products of vines produced on the farm Production</t>
  </si>
  <si>
    <t>CWINEPDO_PRQ</t>
  </si>
  <si>
    <t>Quality wine with PDO Production</t>
  </si>
  <si>
    <t>CRAISIN_PRQ</t>
  </si>
  <si>
    <t>Raisins Production</t>
  </si>
  <si>
    <t>CGRPWINPGI_PRQ</t>
  </si>
  <si>
    <t>Grapes for quality wine with PGI Production</t>
  </si>
  <si>
    <t>CGRPWINOTH_PRQ</t>
  </si>
  <si>
    <t>Grapes for other wines Production</t>
  </si>
  <si>
    <t>CWINEPGI_PRQ</t>
  </si>
  <si>
    <t>Quality wine with PGI Production</t>
  </si>
  <si>
    <t>CWINEOTH_PRQ</t>
  </si>
  <si>
    <t>Other wines Production</t>
  </si>
  <si>
    <t>CSTRW_PRQ</t>
  </si>
  <si>
    <t>Straw Production</t>
  </si>
  <si>
    <t>CSUGBTTOP_PRQ</t>
  </si>
  <si>
    <t>Sugar beet tops Production</t>
  </si>
  <si>
    <t>CBYOTH_PRQ</t>
  </si>
  <si>
    <t>Other by-products Production</t>
  </si>
  <si>
    <t>CVINBY_PRQ</t>
  </si>
  <si>
    <t>Vine by-products (marc, lees) Production</t>
  </si>
  <si>
    <t>CFLNDNOSUB_PRQ</t>
  </si>
  <si>
    <t>Fallow land without any subsidies Production</t>
  </si>
  <si>
    <t>CFODMZ_PRQ</t>
  </si>
  <si>
    <t>Green maize Production</t>
  </si>
  <si>
    <t>CCRPPROTOTH_PRQ</t>
  </si>
  <si>
    <t>Other protein crops Production</t>
  </si>
  <si>
    <t>CRAPE_PRQ</t>
  </si>
  <si>
    <t>Rape and turnip rape Production</t>
  </si>
  <si>
    <t>CSNFL_PRQ</t>
  </si>
  <si>
    <t>Sunflower Production</t>
  </si>
  <si>
    <t>CSOYA_PRQ</t>
  </si>
  <si>
    <t>Soya Production</t>
  </si>
  <si>
    <t>CCRPOILOTH_PRQ</t>
  </si>
  <si>
    <t>Other oil seed crops Production</t>
  </si>
  <si>
    <t>CTOMAT_PRQ</t>
  </si>
  <si>
    <t>Tomatoes Production</t>
  </si>
  <si>
    <t>CMEDIC_PRQ</t>
  </si>
  <si>
    <t>Aromatic plants, medical and culinary plants Production</t>
  </si>
  <si>
    <t>CSUGCN_PRQ</t>
  </si>
  <si>
    <t>Sugar cane Production</t>
  </si>
  <si>
    <t>CCOTN_PRQ</t>
  </si>
  <si>
    <t>Cotton Production</t>
  </si>
  <si>
    <t>CNUT_PRQ</t>
  </si>
  <si>
    <t>Nuts Production</t>
  </si>
  <si>
    <t>CORANG_PRQ</t>
  </si>
  <si>
    <t>Oranges Production</t>
  </si>
  <si>
    <t>CCITRSML_PRQ</t>
  </si>
  <si>
    <t>Tangerines, mandarins, clementines and similar Production</t>
  </si>
  <si>
    <t>CLMON_PRQ</t>
  </si>
  <si>
    <t>Lemons Production</t>
  </si>
  <si>
    <t>CCITROTH_PRQ</t>
  </si>
  <si>
    <t>Other citrus fruit Production</t>
  </si>
  <si>
    <t>CPEA_PRQ</t>
  </si>
  <si>
    <t>Peas, field beans and sweet lupines Production</t>
  </si>
  <si>
    <t>CLNTL_PRQ</t>
  </si>
  <si>
    <t>Lentils, chickpeas and vetches Production</t>
  </si>
  <si>
    <t>CPOTST_PRQ</t>
  </si>
  <si>
    <t>Potatoes for starch Production</t>
  </si>
  <si>
    <t>CPOTOTH_PRQ</t>
  </si>
  <si>
    <t>Other potatoes Production</t>
  </si>
  <si>
    <t>CLINSED_PRQ</t>
  </si>
  <si>
    <t>Linseed (oil flax) Production</t>
  </si>
  <si>
    <t>CFLAX_PRQ</t>
  </si>
  <si>
    <t>Flax Production</t>
  </si>
  <si>
    <t>CHEMP_PRQ</t>
  </si>
  <si>
    <t>Hemp Production</t>
  </si>
  <si>
    <t>CCRNSWT_PRQ</t>
  </si>
  <si>
    <t>Sweet corn Production</t>
  </si>
  <si>
    <t>CAPL_TA</t>
  </si>
  <si>
    <t>CARALNDSED_TA</t>
  </si>
  <si>
    <t>CARAOTH_TA</t>
  </si>
  <si>
    <t>CBERRY_TA</t>
  </si>
  <si>
    <t>CCEROTH_TA</t>
  </si>
  <si>
    <t>CCFL_TA</t>
  </si>
  <si>
    <t>CCITROTH_TA</t>
  </si>
  <si>
    <t>CCITRSML_TA</t>
  </si>
  <si>
    <t>CCOTN_TA</t>
  </si>
  <si>
    <t>CCRNSWT_TA</t>
  </si>
  <si>
    <t>CCRPINDOTH_TA</t>
  </si>
  <si>
    <t>CCRPOILOTH_TA</t>
  </si>
  <si>
    <t>CCRPPERMOTH_TA</t>
  </si>
  <si>
    <t>CCRPPROTOTH_TA</t>
  </si>
  <si>
    <t>CCRT_TA</t>
  </si>
  <si>
    <t>CFIBOTH_TA</t>
  </si>
  <si>
    <t>CFLAX_TA</t>
  </si>
  <si>
    <t>CFLNDNOSUB_TA</t>
  </si>
  <si>
    <t>CFLNDSUB_TA</t>
  </si>
  <si>
    <t>CFLW_TA</t>
  </si>
  <si>
    <t>CFLWB_TA</t>
  </si>
  <si>
    <t>CFLWCUT_TA</t>
  </si>
  <si>
    <t>CFLWOUT_TA</t>
  </si>
  <si>
    <t>CFODMZ_TA</t>
  </si>
  <si>
    <t>CFODOTH_TA</t>
  </si>
  <si>
    <t>CFODRTBR_TA</t>
  </si>
  <si>
    <t>CFRUTTMP_TA</t>
  </si>
  <si>
    <t>CFRUTTRPL_TA</t>
  </si>
  <si>
    <t>CGRLC_TA</t>
  </si>
  <si>
    <t>CGRPTAB_TA</t>
  </si>
  <si>
    <t>CGRPWINOTH_TA</t>
  </si>
  <si>
    <t>CGRPWINPDO_TA</t>
  </si>
  <si>
    <t>CGRPWINPGI_TA</t>
  </si>
  <si>
    <t>CGRSNOUSESUB_TA</t>
  </si>
  <si>
    <t>CGRSTMP_TA</t>
  </si>
  <si>
    <t>CGRSXRG_TA</t>
  </si>
  <si>
    <t>CHEMP_TA</t>
  </si>
  <si>
    <t>CKGAR_TA</t>
  </si>
  <si>
    <t>CLEG_TA</t>
  </si>
  <si>
    <t>CLINSED_TA</t>
  </si>
  <si>
    <t>CLMON_TA</t>
  </si>
  <si>
    <t>CLNDOTH_TA</t>
  </si>
  <si>
    <t>CLNDREADSOW_TA</t>
  </si>
  <si>
    <t>CLTUCE_TA</t>
  </si>
  <si>
    <t>CMEDIC_TA</t>
  </si>
  <si>
    <t>CMELON_TA</t>
  </si>
  <si>
    <t>CMUSH_TA</t>
  </si>
  <si>
    <t>CNURS_TA</t>
  </si>
  <si>
    <t>CNUT_TA</t>
  </si>
  <si>
    <t>COLV_TA</t>
  </si>
  <si>
    <t>COLVFR_TA</t>
  </si>
  <si>
    <t>COLVOIL_TA</t>
  </si>
  <si>
    <t>CONION_TA</t>
  </si>
  <si>
    <t>CORANG_TA</t>
  </si>
  <si>
    <t>COTH_TA</t>
  </si>
  <si>
    <t>CPEACH_TA</t>
  </si>
  <si>
    <t>CPEAR_TA</t>
  </si>
  <si>
    <t>CPERMUG_TA</t>
  </si>
  <si>
    <t>CRAISIN_TA</t>
  </si>
  <si>
    <t>CRAPE_TA</t>
  </si>
  <si>
    <t>CRENTOUTLND_TA</t>
  </si>
  <si>
    <t>CRG_TA</t>
  </si>
  <si>
    <t>CSNFL_TA</t>
  </si>
  <si>
    <t>CSOYA_TA</t>
  </si>
  <si>
    <t>CSTRBER_TA</t>
  </si>
  <si>
    <t>CSUGCN_TA</t>
  </si>
  <si>
    <t>CTOMAT_TA</t>
  </si>
  <si>
    <t>CUNUSEDLND_TA</t>
  </si>
  <si>
    <t>CVEGOTH_TA</t>
  </si>
  <si>
    <t>CWDED_TA</t>
  </si>
  <si>
    <t>CWINEOTH_TA</t>
  </si>
  <si>
    <t>CWINEPDO_TA</t>
  </si>
  <si>
    <t>CWINEPGI_TA</t>
  </si>
  <si>
    <t>CWHTD_TA</t>
  </si>
  <si>
    <t>CRYE_TA</t>
  </si>
  <si>
    <t>CBRL_TA</t>
  </si>
  <si>
    <t>COAT_TA</t>
  </si>
  <si>
    <t>CMZ_TA</t>
  </si>
  <si>
    <t>CRICE_TA</t>
  </si>
  <si>
    <t>CPOT_TA</t>
  </si>
  <si>
    <t>CSUGBT_TA</t>
  </si>
  <si>
    <t>CHOP_TA</t>
  </si>
  <si>
    <t>CTOBAC_TA</t>
  </si>
  <si>
    <t>CPEA_TA</t>
  </si>
  <si>
    <t>CLNTL_TA</t>
  </si>
  <si>
    <t>Fruits and vegetables</t>
  </si>
  <si>
    <t>grains</t>
  </si>
  <si>
    <t>other</t>
  </si>
  <si>
    <t>soyabean</t>
  </si>
  <si>
    <t>wheat</t>
  </si>
  <si>
    <t>maize</t>
  </si>
  <si>
    <t>rye</t>
  </si>
  <si>
    <t>barley</t>
  </si>
  <si>
    <t>oats</t>
  </si>
  <si>
    <t>rice</t>
  </si>
  <si>
    <t>potatoes</t>
  </si>
  <si>
    <t>beans and pulses</t>
  </si>
  <si>
    <t>tubers</t>
  </si>
  <si>
    <t>perenial grasses</t>
  </si>
  <si>
    <t>fruits and vegetables</t>
  </si>
  <si>
    <t>crop_desc</t>
  </si>
  <si>
    <t>crop_ipcc</t>
  </si>
  <si>
    <t xml:space="preserve">Apples </t>
  </si>
  <si>
    <t xml:space="preserve">Arable land seed and seedlings </t>
  </si>
  <si>
    <t xml:space="preserve">Other arable land crops </t>
  </si>
  <si>
    <t xml:space="preserve">Berry species </t>
  </si>
  <si>
    <t xml:space="preserve">Other cereals for the production of grain </t>
  </si>
  <si>
    <t xml:space="preserve">Cauliflower and broccoli </t>
  </si>
  <si>
    <t xml:space="preserve">Other citrus fruit </t>
  </si>
  <si>
    <t xml:space="preserve">Tangerines, mandarins, clementines and similar </t>
  </si>
  <si>
    <t xml:space="preserve">Cotton </t>
  </si>
  <si>
    <t xml:space="preserve">Sweet corn </t>
  </si>
  <si>
    <t xml:space="preserve">Other industrial crops not mentioned elsewhere </t>
  </si>
  <si>
    <t xml:space="preserve">Other oil seed crops </t>
  </si>
  <si>
    <t xml:space="preserve">Other permanent crops </t>
  </si>
  <si>
    <t xml:space="preserve">Other protein crops </t>
  </si>
  <si>
    <t xml:space="preserve">Carrots </t>
  </si>
  <si>
    <t xml:space="preserve">Other fibre plants </t>
  </si>
  <si>
    <t xml:space="preserve">Flax </t>
  </si>
  <si>
    <t xml:space="preserve">Fallow land without any subsidies </t>
  </si>
  <si>
    <t xml:space="preserve">Fallow land subject to the payment of subs no econ use </t>
  </si>
  <si>
    <t xml:space="preserve">Flowering and ornamental plants. </t>
  </si>
  <si>
    <t xml:space="preserve">Flower bulbs, corms and tubers. </t>
  </si>
  <si>
    <t xml:space="preserve">Cut flowers and flower buds </t>
  </si>
  <si>
    <t xml:space="preserve">Flowers and ornamental plants Outdoor </t>
  </si>
  <si>
    <t xml:space="preserve">Flowers and ornamental plants Under glass </t>
  </si>
  <si>
    <t xml:space="preserve">Green maize </t>
  </si>
  <si>
    <t xml:space="preserve">Other plants harvested green not mentioned elsewh </t>
  </si>
  <si>
    <t xml:space="preserve">Fodder roots and brassicas (excluding seed) </t>
  </si>
  <si>
    <t xml:space="preserve">Other fruit of temperate zones </t>
  </si>
  <si>
    <t xml:space="preserve">Garlic </t>
  </si>
  <si>
    <t xml:space="preserve">Table grapes </t>
  </si>
  <si>
    <t xml:space="preserve">Grapes for other wines </t>
  </si>
  <si>
    <t xml:space="preserve">Grapes for quality wine with PDO </t>
  </si>
  <si>
    <t xml:space="preserve">Grapes for quality wine with PGI </t>
  </si>
  <si>
    <t xml:space="preserve">Perm grassland not used for prod and eligible for subs </t>
  </si>
  <si>
    <t xml:space="preserve">Temporary grass </t>
  </si>
  <si>
    <t xml:space="preserve">Pasture and meadow, excluding rough grazings </t>
  </si>
  <si>
    <t xml:space="preserve">Hemp </t>
  </si>
  <si>
    <t xml:space="preserve">Kitchen gardens </t>
  </si>
  <si>
    <t xml:space="preserve">Leguminous plants </t>
  </si>
  <si>
    <t xml:space="preserve">Linseed (oil flax) </t>
  </si>
  <si>
    <t xml:space="preserve">Lemons </t>
  </si>
  <si>
    <t xml:space="preserve">Other land </t>
  </si>
  <si>
    <t xml:space="preserve">Land ready for sowing leased to others </t>
  </si>
  <si>
    <t xml:space="preserve">Lettuce </t>
  </si>
  <si>
    <t xml:space="preserve">Aromatic plants, medical and culinary plants </t>
  </si>
  <si>
    <t xml:space="preserve">Melons </t>
  </si>
  <si>
    <t xml:space="preserve">Mushrooms </t>
  </si>
  <si>
    <t xml:space="preserve">Nurseries </t>
  </si>
  <si>
    <t xml:space="preserve">Nuts </t>
  </si>
  <si>
    <t xml:space="preserve">Table olives </t>
  </si>
  <si>
    <t xml:space="preserve">Olives for oil production (sold in fruit) </t>
  </si>
  <si>
    <t xml:space="preserve">Olive oil </t>
  </si>
  <si>
    <t xml:space="preserve">Onions </t>
  </si>
  <si>
    <t xml:space="preserve">Oranges </t>
  </si>
  <si>
    <t xml:space="preserve">Other </t>
  </si>
  <si>
    <t xml:space="preserve">Peaches and nectarines </t>
  </si>
  <si>
    <t xml:space="preserve">Pears </t>
  </si>
  <si>
    <t xml:space="preserve">Permanent crops under glass </t>
  </si>
  <si>
    <t xml:space="preserve">Raisins </t>
  </si>
  <si>
    <t xml:space="preserve">Rape and turnip rape </t>
  </si>
  <si>
    <t xml:space="preserve">Receipts from renting out agricultural land </t>
  </si>
  <si>
    <t xml:space="preserve">Rough grazings </t>
  </si>
  <si>
    <t xml:space="preserve">Sunflower </t>
  </si>
  <si>
    <t xml:space="preserve">Soya </t>
  </si>
  <si>
    <t xml:space="preserve">Strawberries </t>
  </si>
  <si>
    <t xml:space="preserve">Sugar cane </t>
  </si>
  <si>
    <t xml:space="preserve">Tomatoes </t>
  </si>
  <si>
    <t xml:space="preserve">Unutilised agricultural land </t>
  </si>
  <si>
    <t xml:space="preserve">Other vegetables </t>
  </si>
  <si>
    <t xml:space="preserve">Wooded area </t>
  </si>
  <si>
    <t xml:space="preserve">Other wines </t>
  </si>
  <si>
    <t xml:space="preserve">Quality wine with PDO </t>
  </si>
  <si>
    <t xml:space="preserve">Quality wine with PGI </t>
  </si>
  <si>
    <t xml:space="preserve">Durum wheat </t>
  </si>
  <si>
    <t xml:space="preserve">Rye </t>
  </si>
  <si>
    <t xml:space="preserve">Barley </t>
  </si>
  <si>
    <t xml:space="preserve">Oats </t>
  </si>
  <si>
    <t xml:space="preserve">Grain maize </t>
  </si>
  <si>
    <t xml:space="preserve">Rice </t>
  </si>
  <si>
    <t xml:space="preserve">Potatoes (incl early and seed) </t>
  </si>
  <si>
    <t xml:space="preserve">Sugar beet (excluding seed) </t>
  </si>
  <si>
    <t xml:space="preserve">Hops </t>
  </si>
  <si>
    <t xml:space="preserve">Tobacco </t>
  </si>
  <si>
    <t xml:space="preserve">Peas, field beans and sweet lupines </t>
  </si>
  <si>
    <t xml:space="preserve">Lentils, chickpeas and vetches </t>
  </si>
  <si>
    <t>crop_fadn</t>
  </si>
  <si>
    <t>x</t>
  </si>
  <si>
    <t>CCRPBY</t>
  </si>
  <si>
    <t>COLVBY</t>
  </si>
  <si>
    <t>CVINMISC</t>
  </si>
  <si>
    <t>CSTRW</t>
  </si>
  <si>
    <t>CSUGBTTOP</t>
  </si>
  <si>
    <t>CBYOTH</t>
  </si>
  <si>
    <t>CVINBY</t>
  </si>
  <si>
    <t>desc</t>
  </si>
  <si>
    <t>code</t>
  </si>
  <si>
    <t>grains ou perenial grasses depending on ha on farm?</t>
  </si>
  <si>
    <t>crop_ha</t>
  </si>
  <si>
    <t>crop_yield</t>
  </si>
  <si>
    <t>ok</t>
  </si>
  <si>
    <t>Common wheat and spelt</t>
  </si>
  <si>
    <t>CWHTC_PRQ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</si>
</sst>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62"/>
      <name val="Arial"/>
      <family val="2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rgb="FF1E1E1E"/>
      <name val="Segoe UI"/>
      <family val="2"/>
    </font>
    <font>
      <b/>
      <sz val="11"/>
      <color theme="7" tint="-0.499984740745262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4" fillId="3" borderId="0" applyNumberFormat="0" applyBorder="0" applyAlignment="0" applyProtection="0"/>
    <xf numFmtId="0" fontId="5" fillId="4" borderId="2" applyNumberFormat="0" applyAlignment="0" applyProtection="0"/>
    <xf numFmtId="0" fontId="8" fillId="5" borderId="0" applyNumberFormat="0" applyBorder="0" applyAlignment="0" applyProtection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6" fillId="0" borderId="0" xfId="0" applyFont="1"/>
    <xf numFmtId="0" fontId="7" fillId="3" borderId="0" xfId="1" applyFont="1"/>
    <xf numFmtId="0" fontId="7" fillId="3" borderId="1" xfId="1" applyFont="1" applyBorder="1" applyAlignment="1">
      <alignment horizontal="center" vertical="center"/>
    </xf>
    <xf numFmtId="0" fontId="7" fillId="3" borderId="0" xfId="1" applyFont="1" applyBorder="1" applyAlignment="1">
      <alignment horizontal="center" vertical="center"/>
    </xf>
    <xf numFmtId="0" fontId="5" fillId="4" borderId="2" xfId="2"/>
    <xf numFmtId="0" fontId="4" fillId="3" borderId="0" xfId="1"/>
    <xf numFmtId="0" fontId="8" fillId="5" borderId="0" xfId="3"/>
    <xf numFmtId="0" fontId="8" fillId="5" borderId="0" xfId="3" applyAlignment="1">
      <alignment horizontal="left" vertical="top"/>
    </xf>
    <xf numFmtId="0" fontId="4" fillId="3" borderId="0" xfId="1" applyAlignment="1">
      <alignment horizontal="left" vertical="top"/>
    </xf>
    <xf numFmtId="0" fontId="1" fillId="3" borderId="0" xfId="4" applyFill="1" applyAlignment="1">
      <alignment horizontal="left" vertical="top"/>
    </xf>
    <xf numFmtId="0" fontId="1" fillId="3" borderId="0" xfId="4" applyFill="1"/>
  </cellXfs>
  <cellStyles count="5">
    <cellStyle name="Avertissement" xfId="4" builtinId="11"/>
    <cellStyle name="Entrée" xfId="2" builtinId="20"/>
    <cellStyle name="Insatisfaisant" xfId="3" builtinId="27"/>
    <cellStyle name="Neutre" xfId="1" builtinId="2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topLeftCell="A4" workbookViewId="0">
      <selection activeCell="B2" sqref="B2"/>
    </sheetView>
  </sheetViews>
  <sheetFormatPr baseColWidth="10" defaultRowHeight="14.4" x14ac:dyDescent="0.3"/>
  <cols>
    <col min="1" max="1" width="32.77734375" customWidth="1"/>
    <col min="2" max="2" width="23.6640625" customWidth="1"/>
  </cols>
  <sheetData>
    <row r="1" spans="1:3" x14ac:dyDescent="0.3">
      <c r="A1" s="1" t="s">
        <v>1</v>
      </c>
      <c r="B1" s="1" t="s">
        <v>0</v>
      </c>
      <c r="C1" s="1" t="s">
        <v>21</v>
      </c>
    </row>
    <row r="2" spans="1:3" x14ac:dyDescent="0.3">
      <c r="A2" t="s">
        <v>2</v>
      </c>
      <c r="B2" t="s">
        <v>3</v>
      </c>
      <c r="C2" t="s">
        <v>151</v>
      </c>
    </row>
    <row r="3" spans="1:3" x14ac:dyDescent="0.3">
      <c r="A3" t="s">
        <v>4</v>
      </c>
      <c r="B3" t="s">
        <v>5</v>
      </c>
      <c r="C3" t="s">
        <v>151</v>
      </c>
    </row>
    <row r="4" spans="1:3" x14ac:dyDescent="0.3">
      <c r="A4" t="s">
        <v>6</v>
      </c>
      <c r="B4" t="s">
        <v>7</v>
      </c>
      <c r="C4" t="s">
        <v>6</v>
      </c>
    </row>
    <row r="5" spans="1:3" x14ac:dyDescent="0.3">
      <c r="A5" t="s">
        <v>8</v>
      </c>
      <c r="B5" t="s">
        <v>9</v>
      </c>
      <c r="C5" t="s">
        <v>8</v>
      </c>
    </row>
    <row r="6" spans="1:3" x14ac:dyDescent="0.3">
      <c r="A6" t="s">
        <v>10</v>
      </c>
      <c r="B6" t="s">
        <v>11</v>
      </c>
      <c r="C6" t="s">
        <v>10</v>
      </c>
    </row>
    <row r="7" spans="1:3" x14ac:dyDescent="0.3">
      <c r="A7" t="s">
        <v>12</v>
      </c>
      <c r="B7" t="s">
        <v>13</v>
      </c>
      <c r="C7" t="s">
        <v>152</v>
      </c>
    </row>
    <row r="8" spans="1:3" x14ac:dyDescent="0.3">
      <c r="A8" t="s">
        <v>14</v>
      </c>
      <c r="B8" t="s">
        <v>15</v>
      </c>
      <c r="C8" t="s">
        <v>14</v>
      </c>
    </row>
    <row r="9" spans="1:3" x14ac:dyDescent="0.3">
      <c r="A9" t="s">
        <v>25</v>
      </c>
      <c r="B9" t="s">
        <v>16</v>
      </c>
      <c r="C9" t="s">
        <v>154</v>
      </c>
    </row>
    <row r="10" spans="1:3" x14ac:dyDescent="0.3">
      <c r="A10" t="s">
        <v>17</v>
      </c>
      <c r="B10" t="s">
        <v>18</v>
      </c>
      <c r="C10" t="s">
        <v>17</v>
      </c>
    </row>
    <row r="11" spans="1:3" x14ac:dyDescent="0.3">
      <c r="A11" t="s">
        <v>19</v>
      </c>
      <c r="B11" t="s">
        <v>20</v>
      </c>
      <c r="C11" t="s">
        <v>154</v>
      </c>
    </row>
    <row r="12" spans="1:3" x14ac:dyDescent="0.3">
      <c r="A12" t="s">
        <v>22</v>
      </c>
      <c r="B12" t="s">
        <v>23</v>
      </c>
      <c r="C12" t="s">
        <v>155</v>
      </c>
    </row>
    <row r="13" spans="1:3" x14ac:dyDescent="0.3">
      <c r="A13" t="s">
        <v>82</v>
      </c>
      <c r="B13" t="s">
        <v>26</v>
      </c>
      <c r="C13" t="s">
        <v>24</v>
      </c>
    </row>
    <row r="14" spans="1:3" x14ac:dyDescent="0.3">
      <c r="A14" t="s">
        <v>83</v>
      </c>
      <c r="B14" t="s">
        <v>81</v>
      </c>
      <c r="C14" t="s">
        <v>24</v>
      </c>
    </row>
    <row r="15" spans="1:3" x14ac:dyDescent="0.3">
      <c r="A15" t="s">
        <v>27</v>
      </c>
      <c r="B15" t="s">
        <v>28</v>
      </c>
      <c r="C15" t="s">
        <v>27</v>
      </c>
    </row>
    <row r="16" spans="1:3" x14ac:dyDescent="0.3">
      <c r="A16" t="s">
        <v>29</v>
      </c>
      <c r="B16" t="s">
        <v>30</v>
      </c>
      <c r="C16" t="s">
        <v>29</v>
      </c>
    </row>
    <row r="17" spans="1:3" x14ac:dyDescent="0.3">
      <c r="A17" t="s">
        <v>31</v>
      </c>
      <c r="B17" t="s">
        <v>32</v>
      </c>
      <c r="C17" t="s">
        <v>31</v>
      </c>
    </row>
    <row r="18" spans="1:3" x14ac:dyDescent="0.3">
      <c r="A18" t="s">
        <v>33</v>
      </c>
      <c r="B18" t="s">
        <v>34</v>
      </c>
      <c r="C18" t="s">
        <v>33</v>
      </c>
    </row>
    <row r="19" spans="1:3" x14ac:dyDescent="0.3">
      <c r="A19" t="s">
        <v>35</v>
      </c>
      <c r="B19" t="s">
        <v>36</v>
      </c>
      <c r="C19" t="s">
        <v>35</v>
      </c>
    </row>
    <row r="20" spans="1:3" x14ac:dyDescent="0.3">
      <c r="A20" t="s">
        <v>38</v>
      </c>
      <c r="B20" t="s">
        <v>37</v>
      </c>
      <c r="C20" t="s">
        <v>38</v>
      </c>
    </row>
    <row r="21" spans="1:3" x14ac:dyDescent="0.3">
      <c r="A21" t="s">
        <v>39</v>
      </c>
      <c r="B21" t="s">
        <v>40</v>
      </c>
      <c r="C21" t="s">
        <v>39</v>
      </c>
    </row>
    <row r="22" spans="1:3" x14ac:dyDescent="0.3">
      <c r="A22" t="s">
        <v>84</v>
      </c>
      <c r="B22" t="s">
        <v>52</v>
      </c>
      <c r="C22" t="s">
        <v>98</v>
      </c>
    </row>
    <row r="23" spans="1:3" x14ac:dyDescent="0.3">
      <c r="A23" t="s">
        <v>85</v>
      </c>
      <c r="B23" t="s">
        <v>47</v>
      </c>
      <c r="C23" t="s">
        <v>98</v>
      </c>
    </row>
    <row r="24" spans="1:3" x14ac:dyDescent="0.3">
      <c r="A24" t="s">
        <v>86</v>
      </c>
      <c r="B24" t="s">
        <v>48</v>
      </c>
      <c r="C24" t="s">
        <v>98</v>
      </c>
    </row>
    <row r="25" spans="1:3" x14ac:dyDescent="0.3">
      <c r="A25" t="s">
        <v>87</v>
      </c>
      <c r="B25" t="s">
        <v>49</v>
      </c>
      <c r="C25" t="s">
        <v>98</v>
      </c>
    </row>
    <row r="26" spans="1:3" x14ac:dyDescent="0.3">
      <c r="A26" t="s">
        <v>88</v>
      </c>
      <c r="B26" t="s">
        <v>50</v>
      </c>
      <c r="C26" t="s">
        <v>98</v>
      </c>
    </row>
    <row r="27" spans="1:3" x14ac:dyDescent="0.3">
      <c r="A27" t="s">
        <v>89</v>
      </c>
      <c r="B27" t="s">
        <v>51</v>
      </c>
      <c r="C27" t="s">
        <v>98</v>
      </c>
    </row>
    <row r="28" spans="1:3" x14ac:dyDescent="0.3">
      <c r="A28" t="s">
        <v>90</v>
      </c>
      <c r="B28" t="s">
        <v>46</v>
      </c>
      <c r="C28" t="s">
        <v>41</v>
      </c>
    </row>
    <row r="29" spans="1:3" x14ac:dyDescent="0.3">
      <c r="A29" t="s">
        <v>91</v>
      </c>
      <c r="B29" t="s">
        <v>45</v>
      </c>
      <c r="C29" t="s">
        <v>41</v>
      </c>
    </row>
    <row r="30" spans="1:3" x14ac:dyDescent="0.3">
      <c r="A30" t="s">
        <v>92</v>
      </c>
      <c r="B30" t="s">
        <v>43</v>
      </c>
      <c r="C30" t="s">
        <v>41</v>
      </c>
    </row>
    <row r="31" spans="1:3" x14ac:dyDescent="0.3">
      <c r="A31" t="s">
        <v>93</v>
      </c>
      <c r="B31" t="s">
        <v>44</v>
      </c>
      <c r="C31" t="s">
        <v>41</v>
      </c>
    </row>
    <row r="32" spans="1:3" x14ac:dyDescent="0.3">
      <c r="A32" t="s">
        <v>42</v>
      </c>
      <c r="B32" t="s">
        <v>53</v>
      </c>
      <c r="C32" t="s">
        <v>57</v>
      </c>
    </row>
    <row r="33" spans="1:3" x14ac:dyDescent="0.3">
      <c r="A33" t="s">
        <v>63</v>
      </c>
      <c r="B33" t="s">
        <v>54</v>
      </c>
      <c r="C33" t="s">
        <v>57</v>
      </c>
    </row>
    <row r="34" spans="1:3" x14ac:dyDescent="0.3">
      <c r="A34" t="s">
        <v>64</v>
      </c>
      <c r="B34" t="s">
        <v>55</v>
      </c>
      <c r="C34" t="s">
        <v>57</v>
      </c>
    </row>
    <row r="35" spans="1:3" x14ac:dyDescent="0.3">
      <c r="A35" t="s">
        <v>65</v>
      </c>
      <c r="B35" t="s">
        <v>56</v>
      </c>
      <c r="C35" t="s">
        <v>57</v>
      </c>
    </row>
    <row r="36" spans="1:3" x14ac:dyDescent="0.3">
      <c r="A36" t="s">
        <v>66</v>
      </c>
      <c r="B36" t="s">
        <v>58</v>
      </c>
      <c r="C36" t="s">
        <v>57</v>
      </c>
    </row>
    <row r="37" spans="1:3" x14ac:dyDescent="0.3">
      <c r="A37" t="s">
        <v>60</v>
      </c>
      <c r="B37" t="s">
        <v>59</v>
      </c>
      <c r="C37" t="s">
        <v>153</v>
      </c>
    </row>
    <row r="38" spans="1:3" x14ac:dyDescent="0.3">
      <c r="A38" t="s">
        <v>61</v>
      </c>
      <c r="B38" t="s">
        <v>62</v>
      </c>
      <c r="C38" t="s">
        <v>153</v>
      </c>
    </row>
    <row r="39" spans="1:3" x14ac:dyDescent="0.3">
      <c r="A39" t="s">
        <v>72</v>
      </c>
      <c r="B39" t="s">
        <v>67</v>
      </c>
      <c r="C39" t="s">
        <v>153</v>
      </c>
    </row>
    <row r="40" spans="1:3" x14ac:dyDescent="0.3">
      <c r="A40" t="s">
        <v>73</v>
      </c>
      <c r="B40" t="s">
        <v>68</v>
      </c>
      <c r="C40" t="s">
        <v>153</v>
      </c>
    </row>
    <row r="41" spans="1:3" x14ac:dyDescent="0.3">
      <c r="A41" t="s">
        <v>74</v>
      </c>
      <c r="B41" t="s">
        <v>69</v>
      </c>
      <c r="C41" t="s">
        <v>153</v>
      </c>
    </row>
    <row r="42" spans="1:3" x14ac:dyDescent="0.3">
      <c r="A42" t="s">
        <v>75</v>
      </c>
      <c r="B42" t="s">
        <v>70</v>
      </c>
      <c r="C42" t="s">
        <v>153</v>
      </c>
    </row>
    <row r="43" spans="1:3" x14ac:dyDescent="0.3">
      <c r="A43" t="s">
        <v>76</v>
      </c>
      <c r="B43" t="s">
        <v>71</v>
      </c>
      <c r="C43" t="s">
        <v>153</v>
      </c>
    </row>
    <row r="44" spans="1:3" x14ac:dyDescent="0.3">
      <c r="A44" t="s">
        <v>94</v>
      </c>
      <c r="B44" t="s">
        <v>77</v>
      </c>
      <c r="C44" t="s">
        <v>153</v>
      </c>
    </row>
    <row r="45" spans="1:3" x14ac:dyDescent="0.3">
      <c r="A45" t="s">
        <v>95</v>
      </c>
      <c r="B45" t="s">
        <v>78</v>
      </c>
      <c r="C45" t="s">
        <v>153</v>
      </c>
    </row>
    <row r="46" spans="1:3" x14ac:dyDescent="0.3">
      <c r="A46" t="s">
        <v>96</v>
      </c>
      <c r="B46" t="s">
        <v>79</v>
      </c>
      <c r="C46" t="s">
        <v>153</v>
      </c>
    </row>
    <row r="47" spans="1:3" x14ac:dyDescent="0.3">
      <c r="A47" t="s">
        <v>97</v>
      </c>
      <c r="B47" t="s">
        <v>80</v>
      </c>
      <c r="C47" t="s">
        <v>153</v>
      </c>
    </row>
    <row r="48" spans="1:3" x14ac:dyDescent="0.3">
      <c r="A48" t="s">
        <v>99</v>
      </c>
      <c r="B48" t="s">
        <v>100</v>
      </c>
      <c r="C48" t="s">
        <v>153</v>
      </c>
    </row>
    <row r="49" spans="1:3" x14ac:dyDescent="0.3">
      <c r="A49" t="s">
        <v>101</v>
      </c>
      <c r="B49" t="s">
        <v>102</v>
      </c>
      <c r="C49" t="s">
        <v>153</v>
      </c>
    </row>
    <row r="50" spans="1:3" x14ac:dyDescent="0.3">
      <c r="A50" t="s">
        <v>104</v>
      </c>
      <c r="B50" t="s">
        <v>103</v>
      </c>
      <c r="C50" t="s">
        <v>153</v>
      </c>
    </row>
    <row r="51" spans="1:3" x14ac:dyDescent="0.3">
      <c r="A51" t="s">
        <v>105</v>
      </c>
      <c r="B51" t="s">
        <v>106</v>
      </c>
      <c r="C51" t="s">
        <v>153</v>
      </c>
    </row>
    <row r="52" spans="1:3" x14ac:dyDescent="0.3">
      <c r="A52" t="s">
        <v>120</v>
      </c>
      <c r="B52" t="s">
        <v>108</v>
      </c>
      <c r="C52" t="s">
        <v>107</v>
      </c>
    </row>
    <row r="53" spans="1:3" x14ac:dyDescent="0.3">
      <c r="A53" t="s">
        <v>121</v>
      </c>
      <c r="B53" t="s">
        <v>109</v>
      </c>
      <c r="C53" t="s">
        <v>107</v>
      </c>
    </row>
    <row r="54" spans="1:3" x14ac:dyDescent="0.3">
      <c r="A54" t="s">
        <v>119</v>
      </c>
      <c r="B54" t="s">
        <v>110</v>
      </c>
      <c r="C54" t="s">
        <v>107</v>
      </c>
    </row>
    <row r="55" spans="1:3" x14ac:dyDescent="0.3">
      <c r="A55" t="s">
        <v>115</v>
      </c>
      <c r="B55" t="s">
        <v>111</v>
      </c>
      <c r="C55" t="s">
        <v>107</v>
      </c>
    </row>
    <row r="56" spans="1:3" x14ac:dyDescent="0.3">
      <c r="A56" t="s">
        <v>116</v>
      </c>
      <c r="B56" t="s">
        <v>112</v>
      </c>
      <c r="C56" t="s">
        <v>107</v>
      </c>
    </row>
    <row r="57" spans="1:3" x14ac:dyDescent="0.3">
      <c r="A57" t="s">
        <v>117</v>
      </c>
      <c r="B57" t="s">
        <v>113</v>
      </c>
      <c r="C57" t="s">
        <v>107</v>
      </c>
    </row>
    <row r="58" spans="1:3" x14ac:dyDescent="0.3">
      <c r="A58" t="s">
        <v>118</v>
      </c>
      <c r="B58" t="s">
        <v>114</v>
      </c>
      <c r="C58" t="s">
        <v>107</v>
      </c>
    </row>
    <row r="59" spans="1:3" x14ac:dyDescent="0.3">
      <c r="A59" t="s">
        <v>122</v>
      </c>
      <c r="B59" t="s">
        <v>123</v>
      </c>
      <c r="C59" t="s">
        <v>122</v>
      </c>
    </row>
    <row r="60" spans="1:3" x14ac:dyDescent="0.3">
      <c r="A60" t="s">
        <v>125</v>
      </c>
      <c r="B60" t="s">
        <v>124</v>
      </c>
      <c r="C60" t="s">
        <v>57</v>
      </c>
    </row>
    <row r="61" spans="1:3" x14ac:dyDescent="0.3">
      <c r="A61" t="s">
        <v>126</v>
      </c>
      <c r="B61" t="s">
        <v>128</v>
      </c>
      <c r="C61" t="s">
        <v>57</v>
      </c>
    </row>
    <row r="62" spans="1:3" x14ac:dyDescent="0.3">
      <c r="A62" t="s">
        <v>129</v>
      </c>
      <c r="B62" t="s">
        <v>130</v>
      </c>
      <c r="C62" t="s">
        <v>57</v>
      </c>
    </row>
    <row r="63" spans="1:3" x14ac:dyDescent="0.3">
      <c r="A63" t="s">
        <v>133</v>
      </c>
      <c r="B63" t="s">
        <v>131</v>
      </c>
      <c r="C63" t="s">
        <v>57</v>
      </c>
    </row>
    <row r="64" spans="1:3" x14ac:dyDescent="0.3">
      <c r="A64" t="s">
        <v>134</v>
      </c>
      <c r="B64" t="s">
        <v>132</v>
      </c>
      <c r="C64" t="s">
        <v>57</v>
      </c>
    </row>
    <row r="65" spans="1:4" x14ac:dyDescent="0.3">
      <c r="A65" t="s">
        <v>135</v>
      </c>
      <c r="B65" t="s">
        <v>136</v>
      </c>
      <c r="C65" t="s">
        <v>135</v>
      </c>
    </row>
    <row r="66" spans="1:4" x14ac:dyDescent="0.3">
      <c r="A66" t="s">
        <v>137</v>
      </c>
      <c r="B66" t="s">
        <v>138</v>
      </c>
      <c r="C66" t="s">
        <v>137</v>
      </c>
      <c r="D66" s="2" t="s">
        <v>146</v>
      </c>
    </row>
    <row r="67" spans="1:4" x14ac:dyDescent="0.3">
      <c r="A67" t="s">
        <v>139</v>
      </c>
      <c r="B67" t="s">
        <v>140</v>
      </c>
      <c r="C67" t="s">
        <v>139</v>
      </c>
    </row>
    <row r="68" spans="1:4" x14ac:dyDescent="0.3">
      <c r="A68" t="s">
        <v>144</v>
      </c>
      <c r="B68" t="s">
        <v>142</v>
      </c>
      <c r="C68" t="s">
        <v>141</v>
      </c>
    </row>
    <row r="69" spans="1:4" x14ac:dyDescent="0.3">
      <c r="A69" t="s">
        <v>145</v>
      </c>
      <c r="B69" t="s">
        <v>143</v>
      </c>
      <c r="C69" t="s">
        <v>141</v>
      </c>
    </row>
    <row r="70" spans="1:4" x14ac:dyDescent="0.3">
      <c r="A70" t="s">
        <v>161</v>
      </c>
      <c r="B70" t="s">
        <v>148</v>
      </c>
      <c r="C70" t="s">
        <v>147</v>
      </c>
    </row>
    <row r="71" spans="1:4" x14ac:dyDescent="0.3">
      <c r="A71" t="s">
        <v>162</v>
      </c>
      <c r="B71" t="s">
        <v>149</v>
      </c>
      <c r="C71" t="s">
        <v>147</v>
      </c>
    </row>
    <row r="72" spans="1:4" x14ac:dyDescent="0.3">
      <c r="A72" t="s">
        <v>163</v>
      </c>
      <c r="B72" t="s">
        <v>150</v>
      </c>
      <c r="C72" t="s">
        <v>147</v>
      </c>
    </row>
    <row r="73" spans="1:4" x14ac:dyDescent="0.3">
      <c r="A73" t="s">
        <v>164</v>
      </c>
      <c r="B73" t="s">
        <v>157</v>
      </c>
      <c r="C73" t="s">
        <v>156</v>
      </c>
    </row>
    <row r="74" spans="1:4" x14ac:dyDescent="0.3">
      <c r="A74" t="s">
        <v>165</v>
      </c>
      <c r="B74" t="s">
        <v>158</v>
      </c>
      <c r="C74" t="s">
        <v>156</v>
      </c>
    </row>
    <row r="75" spans="1:4" x14ac:dyDescent="0.3">
      <c r="A75" t="s">
        <v>166</v>
      </c>
      <c r="B75" t="s">
        <v>160</v>
      </c>
      <c r="C75" t="s">
        <v>159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workbookViewId="0">
      <selection activeCell="E64" sqref="E64"/>
    </sheetView>
  </sheetViews>
  <sheetFormatPr baseColWidth="10" defaultRowHeight="14.4" x14ac:dyDescent="0.3"/>
  <cols>
    <col min="1" max="1" width="28.109375" customWidth="1"/>
    <col min="2" max="2" width="63.77734375" customWidth="1"/>
  </cols>
  <sheetData>
    <row r="1" spans="1:5" x14ac:dyDescent="0.3">
      <c r="A1" s="3" t="s">
        <v>167</v>
      </c>
      <c r="B1" s="3" t="s">
        <v>168</v>
      </c>
      <c r="C1" s="9" t="s">
        <v>523</v>
      </c>
      <c r="D1" s="9" t="s">
        <v>524</v>
      </c>
      <c r="E1" t="s">
        <v>515</v>
      </c>
    </row>
    <row r="2" spans="1:5" x14ac:dyDescent="0.3">
      <c r="A2" s="4" t="s">
        <v>169</v>
      </c>
      <c r="B2" s="4" t="s">
        <v>170</v>
      </c>
      <c r="C2" t="str">
        <f>LEFT(B2,FIND("Production",B2)-1)</f>
        <v xml:space="preserve">Apples </v>
      </c>
      <c r="D2" t="str">
        <f>LEFT(A2,FIND("_",A2)-1)</f>
        <v>CAPL</v>
      </c>
    </row>
    <row r="3" spans="1:5" x14ac:dyDescent="0.3">
      <c r="A3" s="4" t="s">
        <v>171</v>
      </c>
      <c r="B3" s="4" t="s">
        <v>172</v>
      </c>
      <c r="C3" t="str">
        <f t="shared" ref="C3:C63" si="0">LEFT(B3,FIND("Production",B3)-1)</f>
        <v xml:space="preserve">Arable land seed and seedlings </v>
      </c>
      <c r="D3" t="str">
        <f t="shared" ref="D3:D65" si="1">LEFT(A3,FIND("_",A3)-1)</f>
        <v>CARALNDSED</v>
      </c>
    </row>
    <row r="4" spans="1:5" x14ac:dyDescent="0.3">
      <c r="A4" s="4" t="s">
        <v>173</v>
      </c>
      <c r="B4" s="4" t="s">
        <v>174</v>
      </c>
      <c r="C4" t="str">
        <f t="shared" si="0"/>
        <v xml:space="preserve">Berry species </v>
      </c>
      <c r="D4" t="str">
        <f t="shared" si="1"/>
        <v>CBERRY</v>
      </c>
    </row>
    <row r="5" spans="1:5" x14ac:dyDescent="0.3">
      <c r="A5" s="4" t="s">
        <v>175</v>
      </c>
      <c r="B5" s="4" t="s">
        <v>176</v>
      </c>
      <c r="C5" t="str">
        <f t="shared" si="0"/>
        <v xml:space="preserve">Other cereals for the production of grain </v>
      </c>
      <c r="D5" t="str">
        <f t="shared" si="1"/>
        <v>CCEROTH</v>
      </c>
    </row>
    <row r="6" spans="1:5" x14ac:dyDescent="0.3">
      <c r="A6" s="4" t="s">
        <v>177</v>
      </c>
      <c r="B6" s="4" t="s">
        <v>178</v>
      </c>
      <c r="C6" t="str">
        <f t="shared" si="0"/>
        <v xml:space="preserve">Cauliflower and broccoli </v>
      </c>
      <c r="D6" t="str">
        <f t="shared" si="1"/>
        <v>CCFL</v>
      </c>
    </row>
    <row r="7" spans="1:5" x14ac:dyDescent="0.3">
      <c r="A7" s="4" t="s">
        <v>179</v>
      </c>
      <c r="B7" s="4" t="s">
        <v>180</v>
      </c>
      <c r="C7" t="str">
        <f t="shared" si="0"/>
        <v xml:space="preserve">Other industrial crops not mentioned elsewhere </v>
      </c>
      <c r="D7" t="str">
        <f t="shared" si="1"/>
        <v>CCRPINDOTH</v>
      </c>
    </row>
    <row r="8" spans="1:5" x14ac:dyDescent="0.3">
      <c r="A8" s="4" t="s">
        <v>181</v>
      </c>
      <c r="B8" s="4" t="s">
        <v>182</v>
      </c>
      <c r="C8" t="str">
        <f t="shared" si="0"/>
        <v xml:space="preserve">Carrots </v>
      </c>
      <c r="D8" t="str">
        <f t="shared" si="1"/>
        <v>CCRT</v>
      </c>
    </row>
    <row r="9" spans="1:5" x14ac:dyDescent="0.3">
      <c r="A9" s="4" t="s">
        <v>183</v>
      </c>
      <c r="B9" s="4" t="s">
        <v>184</v>
      </c>
      <c r="C9" t="str">
        <f t="shared" si="0"/>
        <v xml:space="preserve">Other fibre plants </v>
      </c>
      <c r="D9" t="str">
        <f t="shared" si="1"/>
        <v>CFIBOTH</v>
      </c>
    </row>
    <row r="10" spans="1:5" x14ac:dyDescent="0.3">
      <c r="A10" s="4" t="s">
        <v>185</v>
      </c>
      <c r="B10" s="4" t="s">
        <v>186</v>
      </c>
      <c r="C10" t="str">
        <f t="shared" si="0"/>
        <v xml:space="preserve">Other plants harvested green not mentioned elsewh </v>
      </c>
      <c r="D10" t="str">
        <f t="shared" si="1"/>
        <v>CFODOTH</v>
      </c>
    </row>
    <row r="11" spans="1:5" x14ac:dyDescent="0.3">
      <c r="A11" s="4" t="s">
        <v>187</v>
      </c>
      <c r="B11" s="4" t="s">
        <v>188</v>
      </c>
      <c r="C11" t="str">
        <f t="shared" si="0"/>
        <v xml:space="preserve">Other fruit of temperate zones </v>
      </c>
      <c r="D11" t="str">
        <f t="shared" si="1"/>
        <v>CFRUTTMP</v>
      </c>
    </row>
    <row r="12" spans="1:5" x14ac:dyDescent="0.3">
      <c r="A12" s="4" t="s">
        <v>189</v>
      </c>
      <c r="B12" s="4" t="s">
        <v>190</v>
      </c>
      <c r="C12" t="str">
        <f t="shared" si="0"/>
        <v xml:space="preserve">Fruit of subtropical or tropical zones </v>
      </c>
      <c r="D12" t="str">
        <f t="shared" si="1"/>
        <v>CFRUTTRPL</v>
      </c>
    </row>
    <row r="13" spans="1:5" x14ac:dyDescent="0.3">
      <c r="A13" s="4" t="s">
        <v>191</v>
      </c>
      <c r="B13" s="4" t="s">
        <v>192</v>
      </c>
      <c r="C13" t="str">
        <f t="shared" si="0"/>
        <v xml:space="preserve">Garlic </v>
      </c>
      <c r="D13" t="str">
        <f t="shared" si="1"/>
        <v>CGRLC</v>
      </c>
    </row>
    <row r="14" spans="1:5" x14ac:dyDescent="0.3">
      <c r="A14" s="4" t="s">
        <v>193</v>
      </c>
      <c r="B14" s="4" t="s">
        <v>194</v>
      </c>
      <c r="C14" t="str">
        <f t="shared" si="0"/>
        <v xml:space="preserve">Leguminous plants </v>
      </c>
      <c r="D14" t="str">
        <f t="shared" si="1"/>
        <v>CLEG</v>
      </c>
    </row>
    <row r="15" spans="1:5" x14ac:dyDescent="0.3">
      <c r="A15" s="4" t="s">
        <v>195</v>
      </c>
      <c r="B15" s="4" t="s">
        <v>196</v>
      </c>
      <c r="C15" t="str">
        <f t="shared" si="0"/>
        <v xml:space="preserve">Lettuce </v>
      </c>
      <c r="D15" t="str">
        <f t="shared" si="1"/>
        <v>CLTUCE</v>
      </c>
    </row>
    <row r="16" spans="1:5" x14ac:dyDescent="0.3">
      <c r="A16" s="4" t="s">
        <v>197</v>
      </c>
      <c r="B16" s="4" t="s">
        <v>198</v>
      </c>
      <c r="C16" t="str">
        <f t="shared" si="0"/>
        <v xml:space="preserve">Melons </v>
      </c>
      <c r="D16" t="str">
        <f t="shared" si="1"/>
        <v>CMELON</v>
      </c>
    </row>
    <row r="17" spans="1:4" x14ac:dyDescent="0.3">
      <c r="A17" s="4" t="s">
        <v>199</v>
      </c>
      <c r="B17" s="4" t="s">
        <v>200</v>
      </c>
      <c r="C17" t="str">
        <f t="shared" si="0"/>
        <v xml:space="preserve">Onions </v>
      </c>
      <c r="D17" t="str">
        <f t="shared" si="1"/>
        <v>CONION</v>
      </c>
    </row>
    <row r="18" spans="1:4" x14ac:dyDescent="0.3">
      <c r="A18" s="4" t="s">
        <v>201</v>
      </c>
      <c r="B18" s="4" t="s">
        <v>202</v>
      </c>
      <c r="C18" t="str">
        <f t="shared" si="0"/>
        <v xml:space="preserve">Peaches and nectarines </v>
      </c>
      <c r="D18" t="str">
        <f t="shared" si="1"/>
        <v>CPEACH</v>
      </c>
    </row>
    <row r="19" spans="1:4" x14ac:dyDescent="0.3">
      <c r="A19" s="4" t="s">
        <v>203</v>
      </c>
      <c r="B19" s="4" t="s">
        <v>204</v>
      </c>
      <c r="C19" t="str">
        <f t="shared" si="0"/>
        <v xml:space="preserve">Pears </v>
      </c>
      <c r="D19" t="str">
        <f t="shared" si="1"/>
        <v>CPEAR</v>
      </c>
    </row>
    <row r="20" spans="1:4" x14ac:dyDescent="0.3">
      <c r="A20" s="4" t="s">
        <v>205</v>
      </c>
      <c r="B20" s="4" t="s">
        <v>206</v>
      </c>
      <c r="C20" t="str">
        <f t="shared" si="0"/>
        <v xml:space="preserve">Receipts from renting out agricultural land </v>
      </c>
      <c r="D20" t="str">
        <f t="shared" si="1"/>
        <v>CRENTOUTLND</v>
      </c>
    </row>
    <row r="21" spans="1:4" x14ac:dyDescent="0.3">
      <c r="A21" s="4" t="s">
        <v>207</v>
      </c>
      <c r="B21" s="4" t="s">
        <v>208</v>
      </c>
      <c r="C21" t="str">
        <f t="shared" si="0"/>
        <v xml:space="preserve">Strawberries </v>
      </c>
      <c r="D21" t="str">
        <f t="shared" si="1"/>
        <v>CSTRBER</v>
      </c>
    </row>
    <row r="22" spans="1:4" x14ac:dyDescent="0.3">
      <c r="A22" s="4" t="s">
        <v>209</v>
      </c>
      <c r="B22" s="4" t="s">
        <v>210</v>
      </c>
      <c r="C22" t="str">
        <f t="shared" si="0"/>
        <v xml:space="preserve">Other vegetables </v>
      </c>
      <c r="D22" t="str">
        <f t="shared" si="1"/>
        <v>CVEGOTH</v>
      </c>
    </row>
    <row r="23" spans="1:4" x14ac:dyDescent="0.3">
      <c r="A23" s="4" t="s">
        <v>211</v>
      </c>
      <c r="B23" s="4" t="s">
        <v>212</v>
      </c>
      <c r="C23" t="str">
        <f t="shared" si="0"/>
        <v xml:space="preserve">Durum wheat </v>
      </c>
      <c r="D23" t="str">
        <f t="shared" si="1"/>
        <v>CWHTD</v>
      </c>
    </row>
    <row r="24" spans="1:4" x14ac:dyDescent="0.3">
      <c r="A24" s="4" t="s">
        <v>213</v>
      </c>
      <c r="B24" s="4" t="s">
        <v>214</v>
      </c>
      <c r="C24" t="str">
        <f t="shared" si="0"/>
        <v xml:space="preserve">Rye </v>
      </c>
      <c r="D24" t="str">
        <f t="shared" si="1"/>
        <v>CRYE</v>
      </c>
    </row>
    <row r="25" spans="1:4" x14ac:dyDescent="0.3">
      <c r="A25" s="4" t="s">
        <v>215</v>
      </c>
      <c r="B25" s="4" t="s">
        <v>216</v>
      </c>
      <c r="C25" t="str">
        <f t="shared" si="0"/>
        <v xml:space="preserve">Barley </v>
      </c>
      <c r="D25" t="str">
        <f t="shared" si="1"/>
        <v>CBRL</v>
      </c>
    </row>
    <row r="26" spans="1:4" x14ac:dyDescent="0.3">
      <c r="A26" s="4" t="s">
        <v>217</v>
      </c>
      <c r="B26" s="4" t="s">
        <v>218</v>
      </c>
      <c r="C26" t="str">
        <f t="shared" si="0"/>
        <v xml:space="preserve">Oats </v>
      </c>
      <c r="D26" t="str">
        <f t="shared" si="1"/>
        <v>COAT</v>
      </c>
    </row>
    <row r="27" spans="1:4" x14ac:dyDescent="0.3">
      <c r="A27" s="4" t="s">
        <v>219</v>
      </c>
      <c r="B27" s="4" t="s">
        <v>220</v>
      </c>
      <c r="C27" t="str">
        <f t="shared" si="0"/>
        <v xml:space="preserve">Grain maize </v>
      </c>
      <c r="D27" t="str">
        <f t="shared" si="1"/>
        <v>CMZ</v>
      </c>
    </row>
    <row r="28" spans="1:4" x14ac:dyDescent="0.3">
      <c r="A28" s="4" t="s">
        <v>221</v>
      </c>
      <c r="B28" s="4" t="s">
        <v>222</v>
      </c>
      <c r="C28" t="str">
        <f t="shared" si="0"/>
        <v xml:space="preserve">Rice </v>
      </c>
      <c r="D28" t="str">
        <f t="shared" si="1"/>
        <v>CRICE</v>
      </c>
    </row>
    <row r="29" spans="1:4" x14ac:dyDescent="0.3">
      <c r="A29" s="4" t="s">
        <v>223</v>
      </c>
      <c r="B29" s="4" t="s">
        <v>224</v>
      </c>
      <c r="C29" t="str">
        <f t="shared" si="0"/>
        <v xml:space="preserve">Potatoes (incl early and seed) </v>
      </c>
      <c r="D29" t="str">
        <f t="shared" si="1"/>
        <v>CPOT</v>
      </c>
    </row>
    <row r="30" spans="1:4" x14ac:dyDescent="0.3">
      <c r="A30" s="4" t="s">
        <v>225</v>
      </c>
      <c r="B30" s="4" t="s">
        <v>226</v>
      </c>
      <c r="C30" t="str">
        <f t="shared" si="0"/>
        <v xml:space="preserve">Sugar beet (excluding seed) </v>
      </c>
      <c r="D30" t="str">
        <f t="shared" si="1"/>
        <v>CSUGBT</v>
      </c>
    </row>
    <row r="31" spans="1:4" x14ac:dyDescent="0.3">
      <c r="A31" s="4" t="s">
        <v>227</v>
      </c>
      <c r="B31" s="4" t="s">
        <v>228</v>
      </c>
      <c r="C31" t="str">
        <f t="shared" si="0"/>
        <v xml:space="preserve">Hops </v>
      </c>
      <c r="D31" t="str">
        <f t="shared" si="1"/>
        <v>CHOP</v>
      </c>
    </row>
    <row r="32" spans="1:4" x14ac:dyDescent="0.3">
      <c r="A32" s="4" t="s">
        <v>229</v>
      </c>
      <c r="B32" s="4" t="s">
        <v>230</v>
      </c>
      <c r="C32" t="str">
        <f t="shared" si="0"/>
        <v xml:space="preserve">Tobacco </v>
      </c>
      <c r="D32" t="str">
        <f t="shared" si="1"/>
        <v>CTOBAC</v>
      </c>
    </row>
    <row r="33" spans="1:5" x14ac:dyDescent="0.3">
      <c r="A33" s="4" t="s">
        <v>231</v>
      </c>
      <c r="B33" s="4" t="s">
        <v>232</v>
      </c>
      <c r="C33" t="str">
        <f t="shared" si="0"/>
        <v xml:space="preserve">Mushrooms </v>
      </c>
      <c r="D33" t="str">
        <f t="shared" si="1"/>
        <v>CMUSH</v>
      </c>
    </row>
    <row r="34" spans="1:5" x14ac:dyDescent="0.3">
      <c r="A34" s="4" t="s">
        <v>233</v>
      </c>
      <c r="B34" s="4" t="s">
        <v>234</v>
      </c>
      <c r="C34" t="str">
        <f t="shared" si="0"/>
        <v xml:space="preserve">Fodder roots and brassicas (excluding seed) </v>
      </c>
      <c r="D34" t="str">
        <f t="shared" si="1"/>
        <v>CFODRTBR</v>
      </c>
    </row>
    <row r="35" spans="1:5" x14ac:dyDescent="0.3">
      <c r="A35" s="4" t="s">
        <v>235</v>
      </c>
      <c r="B35" s="4" t="s">
        <v>236</v>
      </c>
      <c r="C35" t="str">
        <f t="shared" si="0"/>
        <v xml:space="preserve">Temporary grass </v>
      </c>
      <c r="D35" t="str">
        <f t="shared" si="1"/>
        <v>CGRSTMP</v>
      </c>
    </row>
    <row r="36" spans="1:5" x14ac:dyDescent="0.3">
      <c r="A36" s="4" t="s">
        <v>237</v>
      </c>
      <c r="B36" s="4" t="s">
        <v>238</v>
      </c>
      <c r="C36" t="str">
        <f t="shared" si="0"/>
        <v xml:space="preserve">Other arable land crops </v>
      </c>
      <c r="D36" t="str">
        <f t="shared" si="1"/>
        <v>CARAOTH</v>
      </c>
    </row>
    <row r="37" spans="1:5" x14ac:dyDescent="0.3">
      <c r="A37" s="4" t="s">
        <v>239</v>
      </c>
      <c r="B37" s="4" t="s">
        <v>240</v>
      </c>
      <c r="C37" t="str">
        <f t="shared" si="0"/>
        <v xml:space="preserve">Pasture and meadow, excluding rough grazings </v>
      </c>
      <c r="D37" t="str">
        <f t="shared" si="1"/>
        <v>CGRSXRG</v>
      </c>
    </row>
    <row r="38" spans="1:5" x14ac:dyDescent="0.3">
      <c r="A38" s="4" t="s">
        <v>241</v>
      </c>
      <c r="B38" s="4" t="s">
        <v>242</v>
      </c>
      <c r="C38" t="str">
        <f t="shared" si="0"/>
        <v xml:space="preserve">Rough grazings </v>
      </c>
      <c r="D38" t="str">
        <f t="shared" si="1"/>
        <v>CRG</v>
      </c>
    </row>
    <row r="39" spans="1:5" x14ac:dyDescent="0.3">
      <c r="A39" s="4" t="s">
        <v>243</v>
      </c>
      <c r="B39" s="4" t="s">
        <v>244</v>
      </c>
      <c r="C39" t="str">
        <f t="shared" si="0"/>
        <v xml:space="preserve">Crop by-products other than from olives and vine </v>
      </c>
      <c r="D39" t="str">
        <f t="shared" si="1"/>
        <v>CCRPBY</v>
      </c>
      <c r="E39" t="s">
        <v>412</v>
      </c>
    </row>
    <row r="40" spans="1:5" x14ac:dyDescent="0.3">
      <c r="A40" s="4" t="s">
        <v>245</v>
      </c>
      <c r="B40" s="4" t="s">
        <v>246</v>
      </c>
      <c r="C40" t="str">
        <f t="shared" si="0"/>
        <v xml:space="preserve">Table olives </v>
      </c>
      <c r="D40" t="str">
        <f t="shared" si="1"/>
        <v>COLV</v>
      </c>
    </row>
    <row r="41" spans="1:5" x14ac:dyDescent="0.3">
      <c r="A41" s="4" t="s">
        <v>247</v>
      </c>
      <c r="B41" s="4" t="s">
        <v>248</v>
      </c>
      <c r="C41" t="str">
        <f t="shared" si="0"/>
        <v xml:space="preserve">Olives for oil production (sold in fruit) </v>
      </c>
      <c r="D41" t="str">
        <f t="shared" si="1"/>
        <v>COLVFR</v>
      </c>
    </row>
    <row r="42" spans="1:5" x14ac:dyDescent="0.3">
      <c r="A42" s="4" t="s">
        <v>249</v>
      </c>
      <c r="B42" s="4" t="s">
        <v>250</v>
      </c>
      <c r="C42" t="str">
        <f t="shared" si="0"/>
        <v xml:space="preserve">Olive oil </v>
      </c>
      <c r="D42" t="str">
        <f t="shared" si="1"/>
        <v>COLVOIL</v>
      </c>
    </row>
    <row r="43" spans="1:5" x14ac:dyDescent="0.3">
      <c r="A43" s="4" t="s">
        <v>251</v>
      </c>
      <c r="B43" s="4" t="s">
        <v>252</v>
      </c>
      <c r="C43" t="str">
        <f t="shared" si="0"/>
        <v xml:space="preserve">Olive by-products </v>
      </c>
      <c r="D43" t="str">
        <f t="shared" si="1"/>
        <v>COLVBY</v>
      </c>
      <c r="E43" t="s">
        <v>412</v>
      </c>
    </row>
    <row r="44" spans="1:5" x14ac:dyDescent="0.3">
      <c r="A44" s="4" t="s">
        <v>253</v>
      </c>
      <c r="B44" s="4" t="s">
        <v>254</v>
      </c>
      <c r="C44" t="str">
        <f t="shared" si="0"/>
        <v xml:space="preserve">Table grapes </v>
      </c>
      <c r="D44" t="str">
        <f t="shared" si="1"/>
        <v>CGRPTAB</v>
      </c>
    </row>
    <row r="45" spans="1:5" x14ac:dyDescent="0.3">
      <c r="A45" s="4" t="s">
        <v>255</v>
      </c>
      <c r="B45" s="4" t="s">
        <v>256</v>
      </c>
      <c r="C45" t="str">
        <f t="shared" si="0"/>
        <v xml:space="preserve">Grapes for quality wine with PDO </v>
      </c>
      <c r="D45" t="str">
        <f t="shared" si="1"/>
        <v>CGRPWINPDO</v>
      </c>
    </row>
    <row r="46" spans="1:5" x14ac:dyDescent="0.3">
      <c r="A46" s="4" t="s">
        <v>257</v>
      </c>
      <c r="B46" s="4" t="s">
        <v>258</v>
      </c>
      <c r="C46" t="str">
        <f t="shared" si="0"/>
        <v xml:space="preserve">Miscellaneous products of vines produced on the farm </v>
      </c>
      <c r="D46" t="str">
        <f>LEFT(A46,FIND("_",A46)-1)</f>
        <v>CVINMISC</v>
      </c>
      <c r="E46" t="s">
        <v>412</v>
      </c>
    </row>
    <row r="47" spans="1:5" x14ac:dyDescent="0.3">
      <c r="A47" s="4" t="s">
        <v>259</v>
      </c>
      <c r="B47" s="4" t="s">
        <v>260</v>
      </c>
      <c r="C47" t="str">
        <f t="shared" si="0"/>
        <v xml:space="preserve">Quality wine with PDO </v>
      </c>
      <c r="D47" t="str">
        <f t="shared" si="1"/>
        <v>CWINEPDO</v>
      </c>
    </row>
    <row r="48" spans="1:5" x14ac:dyDescent="0.3">
      <c r="A48" s="4" t="s">
        <v>261</v>
      </c>
      <c r="B48" s="4" t="s">
        <v>262</v>
      </c>
      <c r="C48" t="str">
        <f t="shared" si="0"/>
        <v xml:space="preserve">Raisins </v>
      </c>
      <c r="D48" t="str">
        <f t="shared" si="1"/>
        <v>CRAISIN</v>
      </c>
    </row>
    <row r="49" spans="1:5" x14ac:dyDescent="0.3">
      <c r="A49" s="4" t="s">
        <v>263</v>
      </c>
      <c r="B49" s="4" t="s">
        <v>264</v>
      </c>
      <c r="C49" t="str">
        <f t="shared" si="0"/>
        <v xml:space="preserve">Grapes for quality wine with PGI </v>
      </c>
      <c r="D49" t="str">
        <f t="shared" si="1"/>
        <v>CGRPWINPGI</v>
      </c>
    </row>
    <row r="50" spans="1:5" x14ac:dyDescent="0.3">
      <c r="A50" s="4" t="s">
        <v>265</v>
      </c>
      <c r="B50" s="4" t="s">
        <v>266</v>
      </c>
      <c r="C50" t="str">
        <f t="shared" si="0"/>
        <v xml:space="preserve">Grapes for other wines </v>
      </c>
      <c r="D50" t="str">
        <f t="shared" si="1"/>
        <v>CGRPWINOTH</v>
      </c>
    </row>
    <row r="51" spans="1:5" x14ac:dyDescent="0.3">
      <c r="A51" s="4" t="s">
        <v>267</v>
      </c>
      <c r="B51" s="4" t="s">
        <v>268</v>
      </c>
      <c r="C51" t="str">
        <f t="shared" si="0"/>
        <v xml:space="preserve">Quality wine with PGI </v>
      </c>
      <c r="D51" t="str">
        <f t="shared" si="1"/>
        <v>CWINEPGI</v>
      </c>
    </row>
    <row r="52" spans="1:5" x14ac:dyDescent="0.3">
      <c r="A52" s="4" t="s">
        <v>269</v>
      </c>
      <c r="B52" s="4" t="s">
        <v>270</v>
      </c>
      <c r="C52" t="str">
        <f t="shared" si="0"/>
        <v xml:space="preserve">Other wines </v>
      </c>
      <c r="D52" t="str">
        <f t="shared" si="1"/>
        <v>CWINEOTH</v>
      </c>
    </row>
    <row r="53" spans="1:5" x14ac:dyDescent="0.3">
      <c r="A53" s="4" t="s">
        <v>271</v>
      </c>
      <c r="B53" s="4" t="s">
        <v>272</v>
      </c>
      <c r="C53" t="str">
        <f t="shared" si="0"/>
        <v xml:space="preserve">Straw </v>
      </c>
      <c r="D53" t="str">
        <f t="shared" si="1"/>
        <v>CSTRW</v>
      </c>
      <c r="E53" t="s">
        <v>525</v>
      </c>
    </row>
    <row r="54" spans="1:5" x14ac:dyDescent="0.3">
      <c r="A54" s="4" t="s">
        <v>273</v>
      </c>
      <c r="B54" s="4" t="s">
        <v>274</v>
      </c>
      <c r="C54" t="str">
        <f t="shared" si="0"/>
        <v xml:space="preserve">Sugar beet tops </v>
      </c>
      <c r="D54" t="str">
        <f t="shared" si="1"/>
        <v>CSUGBTTOP</v>
      </c>
      <c r="E54" t="s">
        <v>424</v>
      </c>
    </row>
    <row r="55" spans="1:5" x14ac:dyDescent="0.3">
      <c r="A55" s="4" t="s">
        <v>275</v>
      </c>
      <c r="B55" s="4" t="s">
        <v>276</v>
      </c>
      <c r="C55" t="str">
        <f t="shared" si="0"/>
        <v xml:space="preserve">Other by-products </v>
      </c>
      <c r="D55" t="str">
        <f t="shared" si="1"/>
        <v>CBYOTH</v>
      </c>
      <c r="E55" t="s">
        <v>414</v>
      </c>
    </row>
    <row r="56" spans="1:5" x14ac:dyDescent="0.3">
      <c r="A56" s="4" t="s">
        <v>277</v>
      </c>
      <c r="B56" s="4" t="s">
        <v>278</v>
      </c>
      <c r="C56" t="str">
        <f t="shared" si="0"/>
        <v xml:space="preserve">Vine by-products (marc, lees) </v>
      </c>
      <c r="D56" t="str">
        <f t="shared" si="1"/>
        <v>CVINBY</v>
      </c>
      <c r="E56" t="s">
        <v>412</v>
      </c>
    </row>
    <row r="57" spans="1:5" x14ac:dyDescent="0.3">
      <c r="A57" s="4" t="s">
        <v>279</v>
      </c>
      <c r="B57" s="4" t="s">
        <v>280</v>
      </c>
      <c r="C57" t="str">
        <f t="shared" si="0"/>
        <v xml:space="preserve">Fallow land without any subsidies </v>
      </c>
      <c r="D57" t="str">
        <f t="shared" si="1"/>
        <v>CFLNDNOSUB</v>
      </c>
    </row>
    <row r="58" spans="1:5" x14ac:dyDescent="0.3">
      <c r="A58" s="4" t="s">
        <v>281</v>
      </c>
      <c r="B58" s="4" t="s">
        <v>282</v>
      </c>
      <c r="C58" t="str">
        <f t="shared" si="0"/>
        <v xml:space="preserve">Green maize </v>
      </c>
      <c r="D58" t="str">
        <f t="shared" si="1"/>
        <v>CFODMZ</v>
      </c>
    </row>
    <row r="59" spans="1:5" x14ac:dyDescent="0.3">
      <c r="A59" s="4" t="s">
        <v>283</v>
      </c>
      <c r="B59" s="4" t="s">
        <v>284</v>
      </c>
      <c r="C59" t="str">
        <f t="shared" si="0"/>
        <v xml:space="preserve">Other protein crops </v>
      </c>
      <c r="D59" t="str">
        <f t="shared" si="1"/>
        <v>CCRPPROTOTH</v>
      </c>
    </row>
    <row r="60" spans="1:5" x14ac:dyDescent="0.3">
      <c r="A60" s="4" t="s">
        <v>285</v>
      </c>
      <c r="B60" s="4" t="s">
        <v>286</v>
      </c>
      <c r="C60" t="str">
        <f t="shared" si="0"/>
        <v xml:space="preserve">Rape and turnip rape </v>
      </c>
      <c r="D60" t="str">
        <f t="shared" si="1"/>
        <v>CRAPE</v>
      </c>
    </row>
    <row r="61" spans="1:5" x14ac:dyDescent="0.3">
      <c r="A61" s="4" t="s">
        <v>287</v>
      </c>
      <c r="B61" s="4" t="s">
        <v>288</v>
      </c>
      <c r="C61" t="str">
        <f t="shared" si="0"/>
        <v xml:space="preserve">Sunflower </v>
      </c>
      <c r="D61" t="str">
        <f t="shared" si="1"/>
        <v>CSNFL</v>
      </c>
    </row>
    <row r="62" spans="1:5" x14ac:dyDescent="0.3">
      <c r="A62" s="4" t="s">
        <v>289</v>
      </c>
      <c r="B62" s="4" t="s">
        <v>290</v>
      </c>
      <c r="C62" t="str">
        <f t="shared" si="0"/>
        <v xml:space="preserve">Soya </v>
      </c>
      <c r="D62" t="str">
        <f t="shared" si="1"/>
        <v>CSOYA</v>
      </c>
    </row>
    <row r="63" spans="1:5" x14ac:dyDescent="0.3">
      <c r="A63" s="4" t="s">
        <v>291</v>
      </c>
      <c r="B63" s="4" t="s">
        <v>292</v>
      </c>
      <c r="C63" t="str">
        <f t="shared" si="0"/>
        <v xml:space="preserve">Other oil seed crops </v>
      </c>
      <c r="D63" t="str">
        <f t="shared" si="1"/>
        <v>CCRPOILOTH</v>
      </c>
    </row>
    <row r="64" spans="1:5" x14ac:dyDescent="0.3">
      <c r="A64" s="4" t="s">
        <v>293</v>
      </c>
      <c r="B64" s="4" t="s">
        <v>294</v>
      </c>
      <c r="C64" t="str">
        <f t="shared" ref="C64:C80" si="2">LEFT(B64,FIND("Production",B64)-1)</f>
        <v xml:space="preserve">Tomatoes </v>
      </c>
      <c r="D64" t="str">
        <f t="shared" si="1"/>
        <v>CTOMAT</v>
      </c>
    </row>
    <row r="65" spans="1:4" x14ac:dyDescent="0.3">
      <c r="A65" s="4" t="s">
        <v>295</v>
      </c>
      <c r="B65" s="4" t="s">
        <v>296</v>
      </c>
      <c r="C65" t="str">
        <f t="shared" si="2"/>
        <v xml:space="preserve">Aromatic plants, medical and culinary plants </v>
      </c>
      <c r="D65" t="str">
        <f t="shared" si="1"/>
        <v>CMEDIC</v>
      </c>
    </row>
    <row r="66" spans="1:4" x14ac:dyDescent="0.3">
      <c r="A66" s="4" t="s">
        <v>297</v>
      </c>
      <c r="B66" s="4" t="s">
        <v>298</v>
      </c>
      <c r="C66" t="str">
        <f t="shared" si="2"/>
        <v xml:space="preserve">Sugar cane </v>
      </c>
      <c r="D66" t="str">
        <f t="shared" ref="D66:D80" si="3">LEFT(A66,FIND("_",A66)-1)</f>
        <v>CSUGCN</v>
      </c>
    </row>
    <row r="67" spans="1:4" x14ac:dyDescent="0.3">
      <c r="A67" s="4" t="s">
        <v>299</v>
      </c>
      <c r="B67" s="4" t="s">
        <v>300</v>
      </c>
      <c r="C67" t="str">
        <f t="shared" si="2"/>
        <v xml:space="preserve">Cotton </v>
      </c>
      <c r="D67" t="str">
        <f t="shared" si="3"/>
        <v>CCOTN</v>
      </c>
    </row>
    <row r="68" spans="1:4" x14ac:dyDescent="0.3">
      <c r="A68" s="4" t="s">
        <v>301</v>
      </c>
      <c r="B68" s="4" t="s">
        <v>302</v>
      </c>
      <c r="C68" t="str">
        <f t="shared" si="2"/>
        <v xml:space="preserve">Nuts </v>
      </c>
      <c r="D68" t="str">
        <f t="shared" si="3"/>
        <v>CNUT</v>
      </c>
    </row>
    <row r="69" spans="1:4" x14ac:dyDescent="0.3">
      <c r="A69" s="4" t="s">
        <v>303</v>
      </c>
      <c r="B69" s="4" t="s">
        <v>304</v>
      </c>
      <c r="C69" t="str">
        <f t="shared" si="2"/>
        <v xml:space="preserve">Oranges </v>
      </c>
      <c r="D69" t="str">
        <f t="shared" si="3"/>
        <v>CORANG</v>
      </c>
    </row>
    <row r="70" spans="1:4" x14ac:dyDescent="0.3">
      <c r="A70" s="4" t="s">
        <v>305</v>
      </c>
      <c r="B70" s="4" t="s">
        <v>306</v>
      </c>
      <c r="C70" t="str">
        <f t="shared" si="2"/>
        <v xml:space="preserve">Tangerines, mandarins, clementines and similar </v>
      </c>
      <c r="D70" t="str">
        <f t="shared" si="3"/>
        <v>CCITRSML</v>
      </c>
    </row>
    <row r="71" spans="1:4" x14ac:dyDescent="0.3">
      <c r="A71" s="4" t="s">
        <v>307</v>
      </c>
      <c r="B71" s="4" t="s">
        <v>308</v>
      </c>
      <c r="C71" t="str">
        <f t="shared" si="2"/>
        <v xml:space="preserve">Lemons </v>
      </c>
      <c r="D71" t="str">
        <f t="shared" si="3"/>
        <v>CLMON</v>
      </c>
    </row>
    <row r="72" spans="1:4" x14ac:dyDescent="0.3">
      <c r="A72" s="4" t="s">
        <v>309</v>
      </c>
      <c r="B72" s="4" t="s">
        <v>310</v>
      </c>
      <c r="C72" t="str">
        <f t="shared" si="2"/>
        <v xml:space="preserve">Other citrus fruit </v>
      </c>
      <c r="D72" t="str">
        <f t="shared" si="3"/>
        <v>CCITROTH</v>
      </c>
    </row>
    <row r="73" spans="1:4" x14ac:dyDescent="0.3">
      <c r="A73" s="4" t="s">
        <v>311</v>
      </c>
      <c r="B73" s="4" t="s">
        <v>312</v>
      </c>
      <c r="C73" t="str">
        <f t="shared" si="2"/>
        <v xml:space="preserve">Peas, field beans and sweet lupines </v>
      </c>
      <c r="D73" t="str">
        <f t="shared" si="3"/>
        <v>CPEA</v>
      </c>
    </row>
    <row r="74" spans="1:4" x14ac:dyDescent="0.3">
      <c r="A74" s="4" t="s">
        <v>313</v>
      </c>
      <c r="B74" s="4" t="s">
        <v>314</v>
      </c>
      <c r="C74" t="str">
        <f t="shared" si="2"/>
        <v xml:space="preserve">Lentils, chickpeas and vetches </v>
      </c>
      <c r="D74" t="str">
        <f t="shared" si="3"/>
        <v>CLNTL</v>
      </c>
    </row>
    <row r="75" spans="1:4" x14ac:dyDescent="0.3">
      <c r="A75" s="4" t="s">
        <v>315</v>
      </c>
      <c r="B75" s="4" t="s">
        <v>316</v>
      </c>
      <c r="C75" t="str">
        <f t="shared" si="2"/>
        <v xml:space="preserve">Potatoes for starch </v>
      </c>
      <c r="D75" t="str">
        <f t="shared" si="3"/>
        <v>CPOTST</v>
      </c>
    </row>
    <row r="76" spans="1:4" x14ac:dyDescent="0.3">
      <c r="A76" s="4" t="s">
        <v>317</v>
      </c>
      <c r="B76" s="4" t="s">
        <v>318</v>
      </c>
      <c r="C76" t="str">
        <f t="shared" si="2"/>
        <v xml:space="preserve">Other potatoes </v>
      </c>
      <c r="D76" t="str">
        <f t="shared" si="3"/>
        <v>CPOTOTH</v>
      </c>
    </row>
    <row r="77" spans="1:4" x14ac:dyDescent="0.3">
      <c r="A77" s="4" t="s">
        <v>319</v>
      </c>
      <c r="B77" s="4" t="s">
        <v>320</v>
      </c>
      <c r="C77" t="str">
        <f t="shared" si="2"/>
        <v xml:space="preserve">Linseed (oil flax) </v>
      </c>
      <c r="D77" t="str">
        <f t="shared" si="3"/>
        <v>CLINSED</v>
      </c>
    </row>
    <row r="78" spans="1:4" x14ac:dyDescent="0.3">
      <c r="A78" s="4" t="s">
        <v>321</v>
      </c>
      <c r="B78" s="4" t="s">
        <v>322</v>
      </c>
      <c r="C78" t="str">
        <f t="shared" si="2"/>
        <v xml:space="preserve">Flax </v>
      </c>
      <c r="D78" t="str">
        <f t="shared" si="3"/>
        <v>CFLAX</v>
      </c>
    </row>
    <row r="79" spans="1:4" x14ac:dyDescent="0.3">
      <c r="A79" s="4" t="s">
        <v>323</v>
      </c>
      <c r="B79" s="4" t="s">
        <v>324</v>
      </c>
      <c r="C79" t="str">
        <f t="shared" si="2"/>
        <v xml:space="preserve">Hemp </v>
      </c>
      <c r="D79" t="str">
        <f t="shared" si="3"/>
        <v>CHEMP</v>
      </c>
    </row>
    <row r="80" spans="1:4" x14ac:dyDescent="0.3">
      <c r="A80" s="4" t="s">
        <v>325</v>
      </c>
      <c r="B80" s="4" t="s">
        <v>326</v>
      </c>
      <c r="C80" t="str">
        <f t="shared" si="2"/>
        <v xml:space="preserve">Sweet corn </v>
      </c>
      <c r="D80" t="str">
        <f t="shared" si="3"/>
        <v>CCRNSWT</v>
      </c>
    </row>
  </sheetData>
  <autoFilter ref="A1:E80"/>
  <conditionalFormatting sqref="F4:F10">
    <cfRule type="uniqu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tabSelected="1" topLeftCell="A48" workbookViewId="0">
      <selection activeCell="F72" sqref="F72"/>
    </sheetView>
  </sheetViews>
  <sheetFormatPr baseColWidth="10" defaultRowHeight="14.4" x14ac:dyDescent="0.3"/>
  <cols>
    <col min="1" max="1" width="22.44140625" customWidth="1"/>
    <col min="2" max="2" width="32.33203125" customWidth="1"/>
    <col min="3" max="3" width="54.88671875" customWidth="1"/>
    <col min="4" max="4" width="15.33203125" customWidth="1"/>
    <col min="5" max="5" width="21.88671875" customWidth="1"/>
  </cols>
  <sheetData>
    <row r="1" spans="1:6" x14ac:dyDescent="0.3">
      <c r="A1" s="7" t="s">
        <v>526</v>
      </c>
      <c r="B1" s="8" t="s">
        <v>527</v>
      </c>
      <c r="C1" s="8" t="s">
        <v>427</v>
      </c>
      <c r="D1" s="6" t="s">
        <v>514</v>
      </c>
      <c r="E1" s="6" t="s">
        <v>428</v>
      </c>
      <c r="F1" s="8" t="s">
        <v>528</v>
      </c>
    </row>
    <row r="2" spans="1:6" ht="15" x14ac:dyDescent="0.35">
      <c r="A2" s="4" t="s">
        <v>327</v>
      </c>
      <c r="B2" s="4" t="str">
        <f>D2&amp;"_PRQ"</f>
        <v>CAPL_PRQ</v>
      </c>
      <c r="C2" s="5" t="s">
        <v>429</v>
      </c>
      <c r="D2" s="5" t="str">
        <f t="shared" ref="D2:D33" si="0">LEFT(A2,FIND("_",A2)-1)</f>
        <v>CAPL</v>
      </c>
      <c r="E2" t="s">
        <v>426</v>
      </c>
      <c r="F2" t="s">
        <v>515</v>
      </c>
    </row>
    <row r="3" spans="1:6" ht="15" x14ac:dyDescent="0.35">
      <c r="A3" s="4" t="s">
        <v>328</v>
      </c>
      <c r="B3" s="4" t="str">
        <f t="shared" ref="B3:B13" si="1">D3&amp;"_PRQ"</f>
        <v>CARALNDSED_PRQ</v>
      </c>
      <c r="C3" s="5" t="s">
        <v>430</v>
      </c>
      <c r="D3" s="5" t="str">
        <f t="shared" si="0"/>
        <v>CARALNDSED</v>
      </c>
      <c r="E3" t="s">
        <v>413</v>
      </c>
      <c r="F3" t="s">
        <v>515</v>
      </c>
    </row>
    <row r="4" spans="1:6" ht="15" x14ac:dyDescent="0.35">
      <c r="A4" s="4" t="s">
        <v>329</v>
      </c>
      <c r="B4" s="4" t="str">
        <f t="shared" si="1"/>
        <v>CARAOTH_PRQ</v>
      </c>
      <c r="C4" s="5" t="s">
        <v>431</v>
      </c>
      <c r="D4" s="5" t="str">
        <f t="shared" si="0"/>
        <v>CARAOTH</v>
      </c>
      <c r="E4" t="s">
        <v>413</v>
      </c>
      <c r="F4" t="s">
        <v>515</v>
      </c>
    </row>
    <row r="5" spans="1:6" ht="15" x14ac:dyDescent="0.35">
      <c r="A5" s="4" t="s">
        <v>330</v>
      </c>
      <c r="B5" s="4" t="str">
        <f t="shared" si="1"/>
        <v>CBERRY_PRQ</v>
      </c>
      <c r="C5" s="5" t="s">
        <v>432</v>
      </c>
      <c r="D5" s="5" t="str">
        <f t="shared" si="0"/>
        <v>CBERRY</v>
      </c>
      <c r="E5" t="s">
        <v>426</v>
      </c>
      <c r="F5" t="s">
        <v>515</v>
      </c>
    </row>
    <row r="6" spans="1:6" ht="15" x14ac:dyDescent="0.35">
      <c r="A6" s="4" t="s">
        <v>331</v>
      </c>
      <c r="B6" s="4" t="str">
        <f t="shared" si="1"/>
        <v>CCEROTH_PRQ</v>
      </c>
      <c r="C6" s="5" t="s">
        <v>433</v>
      </c>
      <c r="D6" s="5" t="str">
        <f t="shared" si="0"/>
        <v>CCEROTH</v>
      </c>
      <c r="E6" t="s">
        <v>413</v>
      </c>
      <c r="F6" t="s">
        <v>515</v>
      </c>
    </row>
    <row r="7" spans="1:6" ht="15" x14ac:dyDescent="0.35">
      <c r="A7" s="4" t="s">
        <v>332</v>
      </c>
      <c r="B7" s="4" t="str">
        <f t="shared" si="1"/>
        <v>CCFL_PRQ</v>
      </c>
      <c r="C7" s="5" t="s">
        <v>434</v>
      </c>
      <c r="D7" s="5" t="str">
        <f t="shared" si="0"/>
        <v>CCFL</v>
      </c>
      <c r="E7" t="s">
        <v>426</v>
      </c>
    </row>
    <row r="8" spans="1:6" ht="15" x14ac:dyDescent="0.35">
      <c r="A8" s="4" t="s">
        <v>333</v>
      </c>
      <c r="B8" s="4" t="str">
        <f t="shared" si="1"/>
        <v>CCITROTH_PRQ</v>
      </c>
      <c r="C8" s="5" t="s">
        <v>435</v>
      </c>
      <c r="D8" s="5" t="str">
        <f t="shared" si="0"/>
        <v>CCITROTH</v>
      </c>
      <c r="E8" t="s">
        <v>426</v>
      </c>
      <c r="F8" t="s">
        <v>515</v>
      </c>
    </row>
    <row r="9" spans="1:6" ht="15" x14ac:dyDescent="0.35">
      <c r="A9" s="4" t="s">
        <v>334</v>
      </c>
      <c r="B9" s="4" t="str">
        <f t="shared" si="1"/>
        <v>CCITRSML_PRQ</v>
      </c>
      <c r="C9" s="5" t="s">
        <v>436</v>
      </c>
      <c r="D9" s="5" t="str">
        <f t="shared" si="0"/>
        <v>CCITRSML</v>
      </c>
      <c r="E9" t="s">
        <v>426</v>
      </c>
      <c r="F9" t="s">
        <v>515</v>
      </c>
    </row>
    <row r="10" spans="1:6" ht="15" x14ac:dyDescent="0.35">
      <c r="A10" s="4" t="s">
        <v>335</v>
      </c>
      <c r="B10" s="4" t="str">
        <f t="shared" si="1"/>
        <v>CCOTN_PRQ</v>
      </c>
      <c r="C10" s="5" t="s">
        <v>437</v>
      </c>
      <c r="D10" s="5" t="str">
        <f t="shared" si="0"/>
        <v>CCOTN</v>
      </c>
      <c r="E10" t="s">
        <v>413</v>
      </c>
      <c r="F10" t="s">
        <v>515</v>
      </c>
    </row>
    <row r="11" spans="1:6" ht="15" x14ac:dyDescent="0.35">
      <c r="A11" s="4" t="s">
        <v>336</v>
      </c>
      <c r="B11" s="4" t="str">
        <f t="shared" si="1"/>
        <v>CCRNSWT_PRQ</v>
      </c>
      <c r="C11" s="5" t="s">
        <v>438</v>
      </c>
      <c r="D11" s="5" t="str">
        <f t="shared" si="0"/>
        <v>CCRNSWT</v>
      </c>
      <c r="E11" t="s">
        <v>417</v>
      </c>
    </row>
    <row r="12" spans="1:6" ht="15" x14ac:dyDescent="0.35">
      <c r="A12" s="4" t="s">
        <v>337</v>
      </c>
      <c r="B12" s="4" t="str">
        <f t="shared" si="1"/>
        <v>CCRPINDOTH_PRQ</v>
      </c>
      <c r="C12" s="5" t="s">
        <v>439</v>
      </c>
      <c r="D12" s="5" t="str">
        <f t="shared" si="0"/>
        <v>CCRPINDOTH</v>
      </c>
      <c r="E12" t="s">
        <v>413</v>
      </c>
      <c r="F12" t="s">
        <v>515</v>
      </c>
    </row>
    <row r="13" spans="1:6" ht="15" x14ac:dyDescent="0.35">
      <c r="A13" s="4" t="s">
        <v>338</v>
      </c>
      <c r="B13" s="4" t="str">
        <f t="shared" si="1"/>
        <v>CCRPOILOTH_PRQ</v>
      </c>
      <c r="C13" s="5" t="s">
        <v>440</v>
      </c>
      <c r="D13" s="5" t="str">
        <f t="shared" si="0"/>
        <v>CCRPOILOTH</v>
      </c>
      <c r="E13" t="s">
        <v>413</v>
      </c>
      <c r="F13" t="s">
        <v>515</v>
      </c>
    </row>
    <row r="14" spans="1:6" x14ac:dyDescent="0.3">
      <c r="A14" s="13" t="s">
        <v>339</v>
      </c>
      <c r="B14" s="13"/>
      <c r="C14" s="10" t="s">
        <v>441</v>
      </c>
      <c r="D14" s="10" t="str">
        <f t="shared" si="0"/>
        <v>CCRPPERMOTH</v>
      </c>
      <c r="E14" s="10" t="s">
        <v>426</v>
      </c>
      <c r="F14" s="10" t="s">
        <v>515</v>
      </c>
    </row>
    <row r="15" spans="1:6" ht="15" x14ac:dyDescent="0.35">
      <c r="A15" s="4" t="s">
        <v>340</v>
      </c>
      <c r="B15" s="4" t="str">
        <f t="shared" ref="B15:B19" si="2">D15&amp;"_PRQ"</f>
        <v>CCRPPROTOTH_PRQ</v>
      </c>
      <c r="C15" s="5" t="s">
        <v>442</v>
      </c>
      <c r="D15" s="5" t="str">
        <f t="shared" si="0"/>
        <v>CCRPPROTOTH</v>
      </c>
      <c r="E15" t="s">
        <v>423</v>
      </c>
      <c r="F15" t="s">
        <v>515</v>
      </c>
    </row>
    <row r="16" spans="1:6" ht="15" x14ac:dyDescent="0.35">
      <c r="A16" s="4" t="s">
        <v>341</v>
      </c>
      <c r="B16" s="4" t="str">
        <f t="shared" si="2"/>
        <v>CCRT_PRQ</v>
      </c>
      <c r="C16" s="5" t="s">
        <v>443</v>
      </c>
      <c r="D16" s="5" t="str">
        <f t="shared" si="0"/>
        <v>CCRT</v>
      </c>
      <c r="E16" t="s">
        <v>424</v>
      </c>
    </row>
    <row r="17" spans="1:6" ht="15" x14ac:dyDescent="0.35">
      <c r="A17" s="4" t="s">
        <v>342</v>
      </c>
      <c r="B17" s="4" t="str">
        <f t="shared" si="2"/>
        <v>CFIBOTH_PRQ</v>
      </c>
      <c r="C17" s="5" t="s">
        <v>444</v>
      </c>
      <c r="D17" s="5" t="str">
        <f t="shared" si="0"/>
        <v>CFIBOTH</v>
      </c>
      <c r="E17" t="s">
        <v>413</v>
      </c>
      <c r="F17" t="s">
        <v>515</v>
      </c>
    </row>
    <row r="18" spans="1:6" ht="15" x14ac:dyDescent="0.35">
      <c r="A18" s="4" t="s">
        <v>343</v>
      </c>
      <c r="B18" s="4" t="str">
        <f t="shared" si="2"/>
        <v>CFLAX_PRQ</v>
      </c>
      <c r="C18" s="5" t="s">
        <v>445</v>
      </c>
      <c r="D18" s="5" t="str">
        <f t="shared" si="0"/>
        <v>CFLAX</v>
      </c>
      <c r="E18" t="s">
        <v>413</v>
      </c>
      <c r="F18" t="s">
        <v>515</v>
      </c>
    </row>
    <row r="19" spans="1:6" x14ac:dyDescent="0.3">
      <c r="A19" s="13" t="s">
        <v>344</v>
      </c>
      <c r="B19" s="13" t="str">
        <f t="shared" si="2"/>
        <v>CFLNDNOSUB_PRQ</v>
      </c>
      <c r="C19" s="10" t="s">
        <v>446</v>
      </c>
      <c r="D19" s="10" t="str">
        <f t="shared" si="0"/>
        <v>CFLNDNOSUB</v>
      </c>
      <c r="E19" s="10" t="s">
        <v>425</v>
      </c>
      <c r="F19" s="10" t="s">
        <v>515</v>
      </c>
    </row>
    <row r="20" spans="1:6" x14ac:dyDescent="0.3">
      <c r="A20" s="13" t="s">
        <v>345</v>
      </c>
      <c r="B20" s="13"/>
      <c r="C20" s="10" t="s">
        <v>447</v>
      </c>
      <c r="D20" s="10" t="str">
        <f t="shared" si="0"/>
        <v>CFLNDSUB</v>
      </c>
      <c r="E20" s="10" t="s">
        <v>425</v>
      </c>
      <c r="F20" s="10" t="s">
        <v>515</v>
      </c>
    </row>
    <row r="21" spans="1:6" x14ac:dyDescent="0.3">
      <c r="A21" s="14" t="s">
        <v>346</v>
      </c>
      <c r="B21" s="14"/>
      <c r="C21" s="15" t="s">
        <v>448</v>
      </c>
      <c r="D21" s="15" t="str">
        <f t="shared" si="0"/>
        <v>CFLW</v>
      </c>
      <c r="E21" s="15" t="s">
        <v>424</v>
      </c>
      <c r="F21" s="15"/>
    </row>
    <row r="22" spans="1:6" x14ac:dyDescent="0.3">
      <c r="A22" s="14" t="s">
        <v>347</v>
      </c>
      <c r="B22" s="14"/>
      <c r="C22" s="15" t="s">
        <v>449</v>
      </c>
      <c r="D22" s="15" t="str">
        <f t="shared" si="0"/>
        <v>CFLWB</v>
      </c>
      <c r="E22" s="15" t="s">
        <v>424</v>
      </c>
      <c r="F22" s="15"/>
    </row>
    <row r="23" spans="1:6" x14ac:dyDescent="0.3">
      <c r="A23" s="14" t="s">
        <v>348</v>
      </c>
      <c r="B23" s="14"/>
      <c r="C23" s="15" t="s">
        <v>450</v>
      </c>
      <c r="D23" s="15" t="str">
        <f t="shared" si="0"/>
        <v>CFLWCUT</v>
      </c>
      <c r="E23" s="15" t="s">
        <v>424</v>
      </c>
      <c r="F23" s="15"/>
    </row>
    <row r="24" spans="1:6" x14ac:dyDescent="0.3">
      <c r="A24" s="14" t="s">
        <v>349</v>
      </c>
      <c r="B24" s="14"/>
      <c r="C24" s="15" t="s">
        <v>451</v>
      </c>
      <c r="D24" s="15" t="str">
        <f t="shared" si="0"/>
        <v>CFLWOUT</v>
      </c>
      <c r="E24" s="15" t="s">
        <v>424</v>
      </c>
      <c r="F24" s="15"/>
    </row>
    <row r="25" spans="1:6" x14ac:dyDescent="0.3">
      <c r="A25" s="14" t="s">
        <v>127</v>
      </c>
      <c r="B25" s="14"/>
      <c r="C25" s="15" t="s">
        <v>452</v>
      </c>
      <c r="D25" s="15" t="str">
        <f t="shared" si="0"/>
        <v>CFLWUG</v>
      </c>
      <c r="E25" s="15" t="s">
        <v>424</v>
      </c>
      <c r="F25" s="15"/>
    </row>
    <row r="26" spans="1:6" ht="15" x14ac:dyDescent="0.35">
      <c r="A26" s="4" t="s">
        <v>350</v>
      </c>
      <c r="B26" s="4" t="str">
        <f t="shared" ref="B26:B35" si="3">D26&amp;"_PRQ"</f>
        <v>CFODMZ_PRQ</v>
      </c>
      <c r="C26" s="5" t="s">
        <v>453</v>
      </c>
      <c r="D26" s="5" t="str">
        <f t="shared" si="0"/>
        <v>CFODMZ</v>
      </c>
      <c r="E26" t="s">
        <v>417</v>
      </c>
      <c r="F26" t="s">
        <v>515</v>
      </c>
    </row>
    <row r="27" spans="1:6" ht="15" x14ac:dyDescent="0.35">
      <c r="A27" s="4" t="s">
        <v>351</v>
      </c>
      <c r="B27" s="4" t="str">
        <f t="shared" si="3"/>
        <v>CFODOTH_PRQ</v>
      </c>
      <c r="C27" s="5" t="s">
        <v>454</v>
      </c>
      <c r="D27" s="5" t="str">
        <f t="shared" si="0"/>
        <v>CFODOTH</v>
      </c>
      <c r="E27" t="s">
        <v>413</v>
      </c>
      <c r="F27" t="s">
        <v>515</v>
      </c>
    </row>
    <row r="28" spans="1:6" ht="15" x14ac:dyDescent="0.35">
      <c r="A28" s="4" t="s">
        <v>352</v>
      </c>
      <c r="B28" s="4" t="str">
        <f t="shared" si="3"/>
        <v>CFODRTBR_PRQ</v>
      </c>
      <c r="C28" s="5" t="s">
        <v>455</v>
      </c>
      <c r="D28" s="5" t="str">
        <f t="shared" si="0"/>
        <v>CFODRTBR</v>
      </c>
      <c r="E28" t="s">
        <v>426</v>
      </c>
      <c r="F28" t="s">
        <v>515</v>
      </c>
    </row>
    <row r="29" spans="1:6" ht="15" x14ac:dyDescent="0.35">
      <c r="A29" s="4" t="s">
        <v>353</v>
      </c>
      <c r="B29" s="4" t="str">
        <f t="shared" si="3"/>
        <v>CFRUTTMP_PRQ</v>
      </c>
      <c r="C29" s="5" t="s">
        <v>456</v>
      </c>
      <c r="D29" s="5" t="str">
        <f t="shared" si="0"/>
        <v>CFRUTTMP</v>
      </c>
      <c r="E29" t="s">
        <v>426</v>
      </c>
      <c r="F29" t="s">
        <v>515</v>
      </c>
    </row>
    <row r="30" spans="1:6" ht="15" x14ac:dyDescent="0.35">
      <c r="A30" s="4" t="s">
        <v>354</v>
      </c>
      <c r="B30" s="4" t="str">
        <f t="shared" si="3"/>
        <v>CFRUTTRPL_PRQ</v>
      </c>
      <c r="C30" s="5" t="s">
        <v>74</v>
      </c>
      <c r="D30" s="5" t="str">
        <f t="shared" si="0"/>
        <v>CFRUTTRPL</v>
      </c>
      <c r="E30" t="s">
        <v>426</v>
      </c>
      <c r="F30" t="s">
        <v>515</v>
      </c>
    </row>
    <row r="31" spans="1:6" ht="15" x14ac:dyDescent="0.35">
      <c r="A31" s="4" t="s">
        <v>355</v>
      </c>
      <c r="B31" s="4" t="str">
        <f t="shared" si="3"/>
        <v>CGRLC_PRQ</v>
      </c>
      <c r="C31" s="5" t="s">
        <v>457</v>
      </c>
      <c r="D31" s="5" t="str">
        <f t="shared" si="0"/>
        <v>CGRLC</v>
      </c>
      <c r="E31" t="s">
        <v>424</v>
      </c>
    </row>
    <row r="32" spans="1:6" ht="15" x14ac:dyDescent="0.35">
      <c r="A32" s="4" t="s">
        <v>356</v>
      </c>
      <c r="B32" s="4" t="str">
        <f t="shared" si="3"/>
        <v>CGRPTAB_PRQ</v>
      </c>
      <c r="C32" s="5" t="s">
        <v>458</v>
      </c>
      <c r="D32" s="5" t="str">
        <f t="shared" si="0"/>
        <v>CGRPTAB</v>
      </c>
      <c r="E32" t="s">
        <v>426</v>
      </c>
      <c r="F32" t="s">
        <v>515</v>
      </c>
    </row>
    <row r="33" spans="1:6" ht="15" x14ac:dyDescent="0.35">
      <c r="A33" s="4" t="s">
        <v>357</v>
      </c>
      <c r="B33" s="4" t="str">
        <f t="shared" si="3"/>
        <v>CGRPWINOTH_PRQ</v>
      </c>
      <c r="C33" s="5" t="s">
        <v>459</v>
      </c>
      <c r="D33" s="5" t="str">
        <f t="shared" si="0"/>
        <v>CGRPWINOTH</v>
      </c>
      <c r="E33" t="s">
        <v>426</v>
      </c>
      <c r="F33" t="s">
        <v>515</v>
      </c>
    </row>
    <row r="34" spans="1:6" ht="15" x14ac:dyDescent="0.35">
      <c r="A34" s="4" t="s">
        <v>358</v>
      </c>
      <c r="B34" s="4" t="str">
        <f t="shared" si="3"/>
        <v>CGRPWINPDO_PRQ</v>
      </c>
      <c r="C34" s="5" t="s">
        <v>460</v>
      </c>
      <c r="D34" s="5" t="str">
        <f t="shared" ref="D34:D62" si="4">LEFT(A34,FIND("_",A34)-1)</f>
        <v>CGRPWINPDO</v>
      </c>
      <c r="E34" t="s">
        <v>426</v>
      </c>
      <c r="F34" t="s">
        <v>515</v>
      </c>
    </row>
    <row r="35" spans="1:6" ht="15" x14ac:dyDescent="0.35">
      <c r="A35" s="4" t="s">
        <v>359</v>
      </c>
      <c r="B35" s="4" t="str">
        <f t="shared" si="3"/>
        <v>CGRPWINPGI_PRQ</v>
      </c>
      <c r="C35" s="5" t="s">
        <v>461</v>
      </c>
      <c r="D35" s="5" t="str">
        <f t="shared" si="4"/>
        <v>CGRPWINPGI</v>
      </c>
      <c r="E35" t="s">
        <v>426</v>
      </c>
      <c r="F35" t="s">
        <v>515</v>
      </c>
    </row>
    <row r="36" spans="1:6" ht="15" x14ac:dyDescent="0.35">
      <c r="A36" s="4" t="s">
        <v>360</v>
      </c>
      <c r="B36" s="4"/>
      <c r="C36" s="5" t="s">
        <v>462</v>
      </c>
      <c r="D36" s="5" t="str">
        <f t="shared" si="4"/>
        <v>CGRSNOUSESUB</v>
      </c>
      <c r="E36" t="s">
        <v>425</v>
      </c>
      <c r="F36" t="s">
        <v>515</v>
      </c>
    </row>
    <row r="37" spans="1:6" ht="15" x14ac:dyDescent="0.35">
      <c r="A37" s="4" t="s">
        <v>361</v>
      </c>
      <c r="B37" s="4" t="str">
        <f t="shared" ref="B37:B39" si="5">D37&amp;"_PRQ"</f>
        <v>CGRSTMP_PRQ</v>
      </c>
      <c r="C37" s="5" t="s">
        <v>463</v>
      </c>
      <c r="D37" s="5" t="str">
        <f t="shared" si="4"/>
        <v>CGRSTMP</v>
      </c>
      <c r="E37" t="s">
        <v>425</v>
      </c>
      <c r="F37" t="s">
        <v>515</v>
      </c>
    </row>
    <row r="38" spans="1:6" ht="15" x14ac:dyDescent="0.35">
      <c r="A38" s="4" t="s">
        <v>362</v>
      </c>
      <c r="B38" s="4" t="str">
        <f t="shared" si="5"/>
        <v>CGRSXRG_PRQ</v>
      </c>
      <c r="C38" s="5" t="s">
        <v>464</v>
      </c>
      <c r="D38" s="5" t="str">
        <f t="shared" si="4"/>
        <v>CGRSXRG</v>
      </c>
      <c r="E38" t="s">
        <v>425</v>
      </c>
      <c r="F38" t="s">
        <v>515</v>
      </c>
    </row>
    <row r="39" spans="1:6" ht="15" x14ac:dyDescent="0.35">
      <c r="A39" s="4" t="s">
        <v>363</v>
      </c>
      <c r="B39" s="4" t="str">
        <f t="shared" si="5"/>
        <v>CHEMP_PRQ</v>
      </c>
      <c r="C39" s="5" t="s">
        <v>465</v>
      </c>
      <c r="D39" s="5" t="str">
        <f t="shared" si="4"/>
        <v>CHEMP</v>
      </c>
      <c r="E39" t="s">
        <v>413</v>
      </c>
      <c r="F39" t="s">
        <v>515</v>
      </c>
    </row>
    <row r="40" spans="1:6" x14ac:dyDescent="0.3">
      <c r="A40" s="13" t="s">
        <v>364</v>
      </c>
      <c r="B40" s="13"/>
      <c r="C40" s="10" t="s">
        <v>466</v>
      </c>
      <c r="D40" s="10" t="str">
        <f t="shared" si="4"/>
        <v>CKGAR</v>
      </c>
      <c r="E40" s="10" t="s">
        <v>426</v>
      </c>
      <c r="F40" s="10"/>
    </row>
    <row r="41" spans="1:6" ht="15" x14ac:dyDescent="0.35">
      <c r="A41" s="4" t="s">
        <v>365</v>
      </c>
      <c r="B41" s="4" t="str">
        <f t="shared" ref="B41:B43" si="6">D41&amp;"_PRQ"</f>
        <v>CLEG_PRQ</v>
      </c>
      <c r="C41" s="5" t="s">
        <v>467</v>
      </c>
      <c r="D41" s="5" t="str">
        <f t="shared" si="4"/>
        <v>CLEG</v>
      </c>
      <c r="E41" t="s">
        <v>423</v>
      </c>
      <c r="F41" t="s">
        <v>515</v>
      </c>
    </row>
    <row r="42" spans="1:6" ht="15" x14ac:dyDescent="0.35">
      <c r="A42" s="4" t="s">
        <v>366</v>
      </c>
      <c r="B42" s="4" t="str">
        <f t="shared" si="6"/>
        <v>CLINSED_PRQ</v>
      </c>
      <c r="C42" s="5" t="s">
        <v>468</v>
      </c>
      <c r="D42" s="5" t="str">
        <f t="shared" si="4"/>
        <v>CLINSED</v>
      </c>
      <c r="E42" t="s">
        <v>413</v>
      </c>
      <c r="F42" t="s">
        <v>515</v>
      </c>
    </row>
    <row r="43" spans="1:6" ht="15" x14ac:dyDescent="0.35">
      <c r="A43" s="4" t="s">
        <v>367</v>
      </c>
      <c r="B43" s="4" t="str">
        <f t="shared" si="6"/>
        <v>CLMON_PRQ</v>
      </c>
      <c r="C43" s="5" t="s">
        <v>469</v>
      </c>
      <c r="D43" s="5" t="str">
        <f t="shared" si="4"/>
        <v>CLMON</v>
      </c>
      <c r="E43" t="s">
        <v>426</v>
      </c>
      <c r="F43" t="s">
        <v>515</v>
      </c>
    </row>
    <row r="44" spans="1:6" x14ac:dyDescent="0.3">
      <c r="A44" s="13" t="s">
        <v>368</v>
      </c>
      <c r="B44" s="13"/>
      <c r="C44" s="10" t="s">
        <v>470</v>
      </c>
      <c r="D44" s="10" t="str">
        <f t="shared" si="4"/>
        <v>CLNDOTH</v>
      </c>
      <c r="E44" s="10" t="s">
        <v>413</v>
      </c>
      <c r="F44" s="10"/>
    </row>
    <row r="45" spans="1:6" x14ac:dyDescent="0.3">
      <c r="A45" s="13" t="s">
        <v>369</v>
      </c>
      <c r="B45" s="13"/>
      <c r="C45" s="10" t="s">
        <v>471</v>
      </c>
      <c r="D45" s="10" t="str">
        <f t="shared" si="4"/>
        <v>CLNDREADSOW</v>
      </c>
      <c r="E45" s="10" t="s">
        <v>413</v>
      </c>
      <c r="F45" s="10"/>
    </row>
    <row r="46" spans="1:6" ht="15" x14ac:dyDescent="0.35">
      <c r="A46" s="4" t="s">
        <v>370</v>
      </c>
      <c r="B46" s="4" t="str">
        <f t="shared" ref="B46:B49" si="7">D46&amp;"_PRQ"</f>
        <v>CLTUCE_PRQ</v>
      </c>
      <c r="C46" s="5" t="s">
        <v>472</v>
      </c>
      <c r="D46" s="5" t="str">
        <f t="shared" si="4"/>
        <v>CLTUCE</v>
      </c>
      <c r="E46" t="s">
        <v>426</v>
      </c>
    </row>
    <row r="47" spans="1:6" ht="15" x14ac:dyDescent="0.35">
      <c r="A47" s="4" t="s">
        <v>371</v>
      </c>
      <c r="B47" s="4" t="str">
        <f t="shared" si="7"/>
        <v>CMEDIC_PRQ</v>
      </c>
      <c r="C47" s="5" t="s">
        <v>473</v>
      </c>
      <c r="D47" s="5" t="str">
        <f t="shared" si="4"/>
        <v>CMEDIC</v>
      </c>
      <c r="E47" t="s">
        <v>426</v>
      </c>
    </row>
    <row r="48" spans="1:6" ht="15" x14ac:dyDescent="0.35">
      <c r="A48" s="4" t="s">
        <v>372</v>
      </c>
      <c r="B48" s="4" t="str">
        <f t="shared" si="7"/>
        <v>CMELON_PRQ</v>
      </c>
      <c r="C48" s="5" t="s">
        <v>474</v>
      </c>
      <c r="D48" s="5" t="str">
        <f t="shared" si="4"/>
        <v>CMELON</v>
      </c>
      <c r="E48" t="s">
        <v>426</v>
      </c>
      <c r="F48" t="s">
        <v>515</v>
      </c>
    </row>
    <row r="49" spans="1:6" ht="15" x14ac:dyDescent="0.35">
      <c r="A49" s="4" t="s">
        <v>373</v>
      </c>
      <c r="B49" s="4" t="str">
        <f t="shared" si="7"/>
        <v>CMUSH_PRQ</v>
      </c>
      <c r="C49" s="5" t="s">
        <v>475</v>
      </c>
      <c r="D49" s="5" t="str">
        <f t="shared" si="4"/>
        <v>CMUSH</v>
      </c>
      <c r="E49" t="s">
        <v>426</v>
      </c>
    </row>
    <row r="50" spans="1:6" x14ac:dyDescent="0.3">
      <c r="A50" s="13" t="s">
        <v>374</v>
      </c>
      <c r="B50" s="13"/>
      <c r="C50" s="10" t="s">
        <v>476</v>
      </c>
      <c r="D50" s="10" t="str">
        <f t="shared" si="4"/>
        <v>CNURS</v>
      </c>
      <c r="E50" s="10" t="s">
        <v>426</v>
      </c>
      <c r="F50" s="10" t="s">
        <v>515</v>
      </c>
    </row>
    <row r="51" spans="1:6" ht="15" x14ac:dyDescent="0.35">
      <c r="A51" s="4" t="s">
        <v>375</v>
      </c>
      <c r="B51" s="4" t="str">
        <f t="shared" ref="B51:B56" si="8">D51&amp;"_PRQ"</f>
        <v>CNUT_PRQ</v>
      </c>
      <c r="C51" s="5" t="s">
        <v>477</v>
      </c>
      <c r="D51" s="5" t="str">
        <f t="shared" si="4"/>
        <v>CNUT</v>
      </c>
      <c r="E51" t="s">
        <v>426</v>
      </c>
      <c r="F51" t="s">
        <v>515</v>
      </c>
    </row>
    <row r="52" spans="1:6" ht="15" x14ac:dyDescent="0.35">
      <c r="A52" s="4" t="s">
        <v>376</v>
      </c>
      <c r="B52" s="4" t="str">
        <f t="shared" si="8"/>
        <v>COLV_PRQ</v>
      </c>
      <c r="C52" s="5" t="s">
        <v>478</v>
      </c>
      <c r="D52" s="5" t="str">
        <f t="shared" si="4"/>
        <v>COLV</v>
      </c>
      <c r="E52" t="s">
        <v>426</v>
      </c>
      <c r="F52" t="s">
        <v>515</v>
      </c>
    </row>
    <row r="53" spans="1:6" ht="15" x14ac:dyDescent="0.35">
      <c r="A53" s="4" t="s">
        <v>377</v>
      </c>
      <c r="B53" s="4" t="str">
        <f t="shared" si="8"/>
        <v>COLVFR_PRQ</v>
      </c>
      <c r="C53" s="5" t="s">
        <v>479</v>
      </c>
      <c r="D53" s="5" t="str">
        <f t="shared" si="4"/>
        <v>COLVFR</v>
      </c>
      <c r="E53" t="s">
        <v>426</v>
      </c>
      <c r="F53" t="s">
        <v>515</v>
      </c>
    </row>
    <row r="54" spans="1:6" ht="15" x14ac:dyDescent="0.35">
      <c r="A54" s="4" t="s">
        <v>378</v>
      </c>
      <c r="B54" s="4" t="str">
        <f t="shared" si="8"/>
        <v>COLVOIL_PRQ</v>
      </c>
      <c r="C54" s="5" t="s">
        <v>480</v>
      </c>
      <c r="D54" s="5" t="str">
        <f t="shared" si="4"/>
        <v>COLVOIL</v>
      </c>
      <c r="E54" t="s">
        <v>426</v>
      </c>
      <c r="F54" t="s">
        <v>515</v>
      </c>
    </row>
    <row r="55" spans="1:6" ht="15" x14ac:dyDescent="0.35">
      <c r="A55" s="4" t="s">
        <v>379</v>
      </c>
      <c r="B55" s="4" t="str">
        <f t="shared" si="8"/>
        <v>CONION_PRQ</v>
      </c>
      <c r="C55" s="5" t="s">
        <v>481</v>
      </c>
      <c r="D55" s="5" t="str">
        <f t="shared" si="4"/>
        <v>CONION</v>
      </c>
      <c r="E55" t="s">
        <v>424</v>
      </c>
    </row>
    <row r="56" spans="1:6" ht="15" x14ac:dyDescent="0.35">
      <c r="A56" s="4" t="s">
        <v>380</v>
      </c>
      <c r="B56" s="4" t="str">
        <f t="shared" si="8"/>
        <v>CORANG_PRQ</v>
      </c>
      <c r="C56" s="5" t="s">
        <v>482</v>
      </c>
      <c r="D56" s="5" t="str">
        <f t="shared" si="4"/>
        <v>CORANG</v>
      </c>
      <c r="E56" t="s">
        <v>426</v>
      </c>
      <c r="F56" t="s">
        <v>515</v>
      </c>
    </row>
    <row r="57" spans="1:6" x14ac:dyDescent="0.3">
      <c r="A57" s="13" t="s">
        <v>381</v>
      </c>
      <c r="B57" s="13"/>
      <c r="C57" s="10" t="s">
        <v>483</v>
      </c>
      <c r="D57" s="10" t="str">
        <f t="shared" si="4"/>
        <v>COTH</v>
      </c>
      <c r="E57" s="10" t="s">
        <v>413</v>
      </c>
      <c r="F57" s="10"/>
    </row>
    <row r="58" spans="1:6" ht="15" x14ac:dyDescent="0.35">
      <c r="A58" s="4" t="s">
        <v>382</v>
      </c>
      <c r="B58" s="4" t="str">
        <f t="shared" ref="B58:B59" si="9">D58&amp;"_PRQ"</f>
        <v>CPEACH_PRQ</v>
      </c>
      <c r="C58" s="5" t="s">
        <v>484</v>
      </c>
      <c r="D58" s="5" t="str">
        <f t="shared" si="4"/>
        <v>CPEACH</v>
      </c>
      <c r="E58" t="s">
        <v>426</v>
      </c>
      <c r="F58" t="s">
        <v>515</v>
      </c>
    </row>
    <row r="59" spans="1:6" ht="15" x14ac:dyDescent="0.35">
      <c r="A59" s="4" t="s">
        <v>383</v>
      </c>
      <c r="B59" s="4" t="str">
        <f t="shared" si="9"/>
        <v>CPEAR_PRQ</v>
      </c>
      <c r="C59" s="5" t="s">
        <v>485</v>
      </c>
      <c r="D59" s="5" t="str">
        <f t="shared" si="4"/>
        <v>CPEAR</v>
      </c>
      <c r="E59" t="s">
        <v>426</v>
      </c>
      <c r="F59" t="s">
        <v>515</v>
      </c>
    </row>
    <row r="60" spans="1:6" x14ac:dyDescent="0.3">
      <c r="A60" s="13" t="s">
        <v>384</v>
      </c>
      <c r="B60" s="13"/>
      <c r="C60" s="10" t="s">
        <v>486</v>
      </c>
      <c r="D60" s="10" t="str">
        <f t="shared" si="4"/>
        <v>CPERMUG</v>
      </c>
      <c r="E60" s="10" t="s">
        <v>426</v>
      </c>
      <c r="F60" s="10" t="s">
        <v>515</v>
      </c>
    </row>
    <row r="61" spans="1:6" ht="15" x14ac:dyDescent="0.35">
      <c r="A61" s="4" t="s">
        <v>385</v>
      </c>
      <c r="B61" s="4" t="str">
        <f t="shared" ref="B61:B69" si="10">D61&amp;"_PRQ"</f>
        <v>CRAISIN_PRQ</v>
      </c>
      <c r="C61" s="5" t="s">
        <v>487</v>
      </c>
      <c r="D61" s="5" t="str">
        <f t="shared" si="4"/>
        <v>CRAISIN</v>
      </c>
      <c r="E61" t="s">
        <v>426</v>
      </c>
      <c r="F61" t="s">
        <v>515</v>
      </c>
    </row>
    <row r="62" spans="1:6" ht="15" x14ac:dyDescent="0.35">
      <c r="A62" s="4" t="s">
        <v>386</v>
      </c>
      <c r="B62" s="4" t="str">
        <f t="shared" si="10"/>
        <v>CRAPE_PRQ</v>
      </c>
      <c r="C62" s="5" t="s">
        <v>488</v>
      </c>
      <c r="D62" s="5" t="str">
        <f t="shared" si="4"/>
        <v>CRAPE</v>
      </c>
      <c r="E62" t="s">
        <v>413</v>
      </c>
      <c r="F62" t="s">
        <v>515</v>
      </c>
    </row>
    <row r="63" spans="1:6" x14ac:dyDescent="0.3">
      <c r="A63" s="13" t="s">
        <v>387</v>
      </c>
      <c r="B63" s="13" t="str">
        <f t="shared" si="10"/>
        <v>CRENTOUTLND_PRQ</v>
      </c>
      <c r="C63" s="10" t="s">
        <v>489</v>
      </c>
      <c r="D63" s="10" t="str">
        <f t="shared" ref="D63:D87" si="11">LEFT(A63,FIND("_",A63)-1)</f>
        <v>CRENTOUTLND</v>
      </c>
      <c r="E63" s="10" t="s">
        <v>413</v>
      </c>
      <c r="F63" s="10"/>
    </row>
    <row r="64" spans="1:6" ht="15" x14ac:dyDescent="0.35">
      <c r="A64" s="4" t="s">
        <v>388</v>
      </c>
      <c r="B64" s="4" t="str">
        <f t="shared" si="10"/>
        <v>CRG_PRQ</v>
      </c>
      <c r="C64" s="5" t="s">
        <v>490</v>
      </c>
      <c r="D64" s="5" t="str">
        <f t="shared" si="11"/>
        <v>CRG</v>
      </c>
      <c r="E64" t="s">
        <v>425</v>
      </c>
      <c r="F64" t="s">
        <v>515</v>
      </c>
    </row>
    <row r="65" spans="1:6" ht="15" x14ac:dyDescent="0.35">
      <c r="A65" s="4" t="s">
        <v>389</v>
      </c>
      <c r="B65" s="4" t="str">
        <f t="shared" si="10"/>
        <v>CSNFL_PRQ</v>
      </c>
      <c r="C65" s="5" t="s">
        <v>491</v>
      </c>
      <c r="D65" s="5" t="str">
        <f t="shared" si="11"/>
        <v>CSNFL</v>
      </c>
      <c r="E65" t="s">
        <v>413</v>
      </c>
      <c r="F65" t="s">
        <v>515</v>
      </c>
    </row>
    <row r="66" spans="1:6" ht="15" x14ac:dyDescent="0.35">
      <c r="A66" s="4" t="s">
        <v>390</v>
      </c>
      <c r="B66" s="4" t="str">
        <f t="shared" si="10"/>
        <v>CSOYA_PRQ</v>
      </c>
      <c r="C66" s="5" t="s">
        <v>492</v>
      </c>
      <c r="D66" s="5" t="str">
        <f t="shared" si="11"/>
        <v>CSOYA</v>
      </c>
      <c r="E66" t="s">
        <v>415</v>
      </c>
      <c r="F66" t="s">
        <v>515</v>
      </c>
    </row>
    <row r="67" spans="1:6" ht="15" x14ac:dyDescent="0.35">
      <c r="A67" s="4" t="s">
        <v>391</v>
      </c>
      <c r="B67" s="4" t="str">
        <f t="shared" si="10"/>
        <v>CSTRBER_PRQ</v>
      </c>
      <c r="C67" s="5" t="s">
        <v>493</v>
      </c>
      <c r="D67" s="5" t="str">
        <f t="shared" si="11"/>
        <v>CSTRBER</v>
      </c>
      <c r="E67" t="s">
        <v>426</v>
      </c>
    </row>
    <row r="68" spans="1:6" ht="15" x14ac:dyDescent="0.35">
      <c r="A68" s="4" t="s">
        <v>392</v>
      </c>
      <c r="B68" s="4" t="str">
        <f t="shared" si="10"/>
        <v>CSUGCN_PRQ</v>
      </c>
      <c r="C68" s="5" t="s">
        <v>494</v>
      </c>
      <c r="D68" s="5" t="str">
        <f t="shared" si="11"/>
        <v>CSUGCN</v>
      </c>
      <c r="E68" t="s">
        <v>426</v>
      </c>
      <c r="F68" t="s">
        <v>515</v>
      </c>
    </row>
    <row r="69" spans="1:6" ht="15" x14ac:dyDescent="0.35">
      <c r="A69" s="4" t="s">
        <v>393</v>
      </c>
      <c r="B69" s="4" t="str">
        <f t="shared" si="10"/>
        <v>CTOMAT_PRQ</v>
      </c>
      <c r="C69" s="5" t="s">
        <v>495</v>
      </c>
      <c r="D69" s="5" t="str">
        <f t="shared" si="11"/>
        <v>CTOMAT</v>
      </c>
      <c r="E69" t="s">
        <v>426</v>
      </c>
      <c r="F69" t="s">
        <v>515</v>
      </c>
    </row>
    <row r="70" spans="1:6" x14ac:dyDescent="0.3">
      <c r="A70" s="13" t="s">
        <v>394</v>
      </c>
      <c r="B70" s="13"/>
      <c r="C70" s="10" t="s">
        <v>496</v>
      </c>
      <c r="D70" s="10" t="str">
        <f t="shared" si="11"/>
        <v>CUNUSEDLND</v>
      </c>
      <c r="E70" s="10" t="s">
        <v>425</v>
      </c>
      <c r="F70" s="10"/>
    </row>
    <row r="71" spans="1:6" ht="15" x14ac:dyDescent="0.35">
      <c r="A71" s="4" t="s">
        <v>395</v>
      </c>
      <c r="B71" s="4" t="str">
        <f>D71&amp;"_PRQ"</f>
        <v>CVEGOTH_PRQ</v>
      </c>
      <c r="C71" s="5" t="s">
        <v>497</v>
      </c>
      <c r="D71" s="5" t="str">
        <f t="shared" si="11"/>
        <v>CVEGOTH</v>
      </c>
      <c r="E71" t="s">
        <v>426</v>
      </c>
      <c r="F71" t="s">
        <v>515</v>
      </c>
    </row>
    <row r="72" spans="1:6" ht="15" x14ac:dyDescent="0.35">
      <c r="A72" s="4" t="s">
        <v>396</v>
      </c>
      <c r="B72" s="4"/>
      <c r="C72" s="5" t="s">
        <v>498</v>
      </c>
      <c r="D72" s="5" t="str">
        <f t="shared" si="11"/>
        <v>CWDED</v>
      </c>
      <c r="E72" t="s">
        <v>426</v>
      </c>
    </row>
    <row r="73" spans="1:6" ht="15" x14ac:dyDescent="0.35">
      <c r="A73" s="4" t="s">
        <v>397</v>
      </c>
      <c r="B73" s="4" t="str">
        <f t="shared" ref="B73:B87" si="12">D73&amp;"_PRQ"</f>
        <v>CWINEOTH_PRQ</v>
      </c>
      <c r="C73" s="5" t="s">
        <v>499</v>
      </c>
      <c r="D73" s="5" t="str">
        <f t="shared" si="11"/>
        <v>CWINEOTH</v>
      </c>
      <c r="E73" t="s">
        <v>426</v>
      </c>
      <c r="F73" t="s">
        <v>515</v>
      </c>
    </row>
    <row r="74" spans="1:6" ht="15" x14ac:dyDescent="0.35">
      <c r="A74" s="4" t="s">
        <v>398</v>
      </c>
      <c r="B74" s="4" t="str">
        <f t="shared" si="12"/>
        <v>CWINEPDO_PRQ</v>
      </c>
      <c r="C74" s="5" t="s">
        <v>500</v>
      </c>
      <c r="D74" s="5" t="str">
        <f t="shared" si="11"/>
        <v>CWINEPDO</v>
      </c>
      <c r="E74" t="s">
        <v>426</v>
      </c>
      <c r="F74" t="s">
        <v>515</v>
      </c>
    </row>
    <row r="75" spans="1:6" ht="15" x14ac:dyDescent="0.35">
      <c r="A75" s="4" t="s">
        <v>399</v>
      </c>
      <c r="B75" s="4" t="str">
        <f t="shared" si="12"/>
        <v>CWINEPGI_PRQ</v>
      </c>
      <c r="C75" s="5" t="s">
        <v>501</v>
      </c>
      <c r="D75" s="5" t="str">
        <f t="shared" si="11"/>
        <v>CWINEPGI</v>
      </c>
      <c r="E75" t="s">
        <v>426</v>
      </c>
      <c r="F75" t="s">
        <v>515</v>
      </c>
    </row>
    <row r="76" spans="1:6" ht="15" x14ac:dyDescent="0.35">
      <c r="A76" s="4" t="s">
        <v>400</v>
      </c>
      <c r="B76" s="4" t="str">
        <f t="shared" si="12"/>
        <v>CWHTD_PRQ</v>
      </c>
      <c r="C76" s="5" t="s">
        <v>502</v>
      </c>
      <c r="D76" s="5" t="str">
        <f t="shared" si="11"/>
        <v>CWHTD</v>
      </c>
      <c r="E76" t="s">
        <v>416</v>
      </c>
      <c r="F76" t="s">
        <v>515</v>
      </c>
    </row>
    <row r="77" spans="1:6" ht="15" x14ac:dyDescent="0.35">
      <c r="A77" s="4" t="s">
        <v>401</v>
      </c>
      <c r="B77" s="4" t="str">
        <f t="shared" si="12"/>
        <v>CRYE_PRQ</v>
      </c>
      <c r="C77" s="5" t="s">
        <v>503</v>
      </c>
      <c r="D77" s="5" t="str">
        <f t="shared" si="11"/>
        <v>CRYE</v>
      </c>
      <c r="E77" t="s">
        <v>418</v>
      </c>
      <c r="F77" t="s">
        <v>515</v>
      </c>
    </row>
    <row r="78" spans="1:6" ht="15" x14ac:dyDescent="0.35">
      <c r="A78" s="4" t="s">
        <v>402</v>
      </c>
      <c r="B78" s="4" t="str">
        <f t="shared" si="12"/>
        <v>CBRL_PRQ</v>
      </c>
      <c r="C78" s="5" t="s">
        <v>504</v>
      </c>
      <c r="D78" s="5" t="str">
        <f t="shared" si="11"/>
        <v>CBRL</v>
      </c>
      <c r="E78" t="s">
        <v>419</v>
      </c>
    </row>
    <row r="79" spans="1:6" ht="15" x14ac:dyDescent="0.35">
      <c r="A79" s="4" t="s">
        <v>403</v>
      </c>
      <c r="B79" s="4" t="str">
        <f t="shared" si="12"/>
        <v>COAT_PRQ</v>
      </c>
      <c r="C79" s="5" t="s">
        <v>505</v>
      </c>
      <c r="D79" s="5" t="str">
        <f t="shared" si="11"/>
        <v>COAT</v>
      </c>
      <c r="E79" t="s">
        <v>420</v>
      </c>
    </row>
    <row r="80" spans="1:6" ht="15" x14ac:dyDescent="0.35">
      <c r="A80" s="4" t="s">
        <v>404</v>
      </c>
      <c r="B80" s="4" t="str">
        <f t="shared" si="12"/>
        <v>CMZ_PRQ</v>
      </c>
      <c r="C80" s="5" t="s">
        <v>506</v>
      </c>
      <c r="D80" s="5" t="str">
        <f t="shared" si="11"/>
        <v>CMZ</v>
      </c>
      <c r="E80" t="s">
        <v>417</v>
      </c>
      <c r="F80" t="s">
        <v>515</v>
      </c>
    </row>
    <row r="81" spans="1:6" ht="15" x14ac:dyDescent="0.35">
      <c r="A81" s="4" t="s">
        <v>405</v>
      </c>
      <c r="B81" s="4" t="str">
        <f t="shared" si="12"/>
        <v>CRICE_PRQ</v>
      </c>
      <c r="C81" s="5" t="s">
        <v>507</v>
      </c>
      <c r="D81" s="5" t="str">
        <f t="shared" si="11"/>
        <v>CRICE</v>
      </c>
      <c r="E81" t="s">
        <v>421</v>
      </c>
      <c r="F81" t="s">
        <v>515</v>
      </c>
    </row>
    <row r="82" spans="1:6" ht="15" x14ac:dyDescent="0.35">
      <c r="A82" s="4" t="s">
        <v>406</v>
      </c>
      <c r="B82" s="4" t="str">
        <f t="shared" si="12"/>
        <v>CPOT_PRQ</v>
      </c>
      <c r="C82" s="5" t="s">
        <v>508</v>
      </c>
      <c r="D82" s="5" t="str">
        <f t="shared" si="11"/>
        <v>CPOT</v>
      </c>
      <c r="E82" t="s">
        <v>422</v>
      </c>
      <c r="F82" t="s">
        <v>515</v>
      </c>
    </row>
    <row r="83" spans="1:6" ht="15" x14ac:dyDescent="0.35">
      <c r="A83" s="4" t="s">
        <v>407</v>
      </c>
      <c r="B83" s="4" t="str">
        <f t="shared" si="12"/>
        <v>CSUGBT_PRQ</v>
      </c>
      <c r="C83" s="5" t="s">
        <v>509</v>
      </c>
      <c r="D83" s="5" t="str">
        <f t="shared" si="11"/>
        <v>CSUGBT</v>
      </c>
      <c r="E83" t="s">
        <v>424</v>
      </c>
      <c r="F83" t="s">
        <v>515</v>
      </c>
    </row>
    <row r="84" spans="1:6" ht="15" x14ac:dyDescent="0.35">
      <c r="A84" s="4" t="s">
        <v>408</v>
      </c>
      <c r="B84" s="4" t="str">
        <f t="shared" si="12"/>
        <v>CHOP_PRQ</v>
      </c>
      <c r="C84" s="5" t="s">
        <v>510</v>
      </c>
      <c r="D84" s="5" t="str">
        <f t="shared" si="11"/>
        <v>CHOP</v>
      </c>
      <c r="E84" t="s">
        <v>419</v>
      </c>
      <c r="F84" t="s">
        <v>515</v>
      </c>
    </row>
    <row r="85" spans="1:6" ht="15" x14ac:dyDescent="0.35">
      <c r="A85" s="4" t="s">
        <v>409</v>
      </c>
      <c r="B85" s="4" t="str">
        <f t="shared" si="12"/>
        <v>CTOBAC_PRQ</v>
      </c>
      <c r="C85" s="5" t="s">
        <v>511</v>
      </c>
      <c r="D85" s="5" t="str">
        <f t="shared" si="11"/>
        <v>CTOBAC</v>
      </c>
      <c r="E85" t="s">
        <v>426</v>
      </c>
      <c r="F85" t="s">
        <v>515</v>
      </c>
    </row>
    <row r="86" spans="1:6" ht="15" x14ac:dyDescent="0.35">
      <c r="A86" s="4" t="s">
        <v>410</v>
      </c>
      <c r="B86" s="4" t="str">
        <f t="shared" si="12"/>
        <v>CPEA_PRQ</v>
      </c>
      <c r="C86" s="5" t="s">
        <v>512</v>
      </c>
      <c r="D86" s="5" t="str">
        <f t="shared" si="11"/>
        <v>CPEA</v>
      </c>
      <c r="E86" t="s">
        <v>423</v>
      </c>
      <c r="F86" t="s">
        <v>515</v>
      </c>
    </row>
    <row r="87" spans="1:6" ht="15" x14ac:dyDescent="0.35">
      <c r="A87" s="4" t="s">
        <v>411</v>
      </c>
      <c r="B87" s="4" t="str">
        <f t="shared" si="12"/>
        <v>CLNTL_PRQ</v>
      </c>
      <c r="C87" s="5" t="s">
        <v>513</v>
      </c>
      <c r="D87" s="5" t="str">
        <f t="shared" si="11"/>
        <v>CLNTL</v>
      </c>
      <c r="E87" t="s">
        <v>423</v>
      </c>
    </row>
    <row r="88" spans="1:6" x14ac:dyDescent="0.3">
      <c r="B88" s="4" t="s">
        <v>243</v>
      </c>
      <c r="C88" s="4" t="s">
        <v>244</v>
      </c>
      <c r="D88" t="s">
        <v>516</v>
      </c>
      <c r="E88" t="s">
        <v>426</v>
      </c>
      <c r="F88" t="s">
        <v>515</v>
      </c>
    </row>
    <row r="89" spans="1:6" x14ac:dyDescent="0.3">
      <c r="B89" s="4" t="s">
        <v>251</v>
      </c>
      <c r="C89" s="4" t="s">
        <v>252</v>
      </c>
      <c r="D89" t="s">
        <v>517</v>
      </c>
      <c r="E89" t="s">
        <v>426</v>
      </c>
      <c r="F89" t="s">
        <v>515</v>
      </c>
    </row>
    <row r="90" spans="1:6" x14ac:dyDescent="0.3">
      <c r="B90" s="4" t="s">
        <v>257</v>
      </c>
      <c r="C90" s="4" t="s">
        <v>258</v>
      </c>
      <c r="D90" t="s">
        <v>518</v>
      </c>
      <c r="E90" t="s">
        <v>426</v>
      </c>
    </row>
    <row r="91" spans="1:6" x14ac:dyDescent="0.3">
      <c r="B91" s="4" t="s">
        <v>271</v>
      </c>
      <c r="C91" s="4" t="s">
        <v>272</v>
      </c>
      <c r="D91" t="s">
        <v>519</v>
      </c>
      <c r="E91" t="s">
        <v>413</v>
      </c>
    </row>
    <row r="92" spans="1:6" x14ac:dyDescent="0.3">
      <c r="A92" s="11"/>
      <c r="B92" s="12" t="s">
        <v>273</v>
      </c>
      <c r="C92" s="12" t="s">
        <v>274</v>
      </c>
      <c r="D92" s="11" t="s">
        <v>520</v>
      </c>
      <c r="E92" s="11" t="s">
        <v>424</v>
      </c>
      <c r="F92" s="11"/>
    </row>
    <row r="93" spans="1:6" x14ac:dyDescent="0.3">
      <c r="B93" s="4" t="s">
        <v>275</v>
      </c>
      <c r="C93" s="4" t="s">
        <v>276</v>
      </c>
      <c r="D93" t="s">
        <v>521</v>
      </c>
      <c r="E93" t="s">
        <v>414</v>
      </c>
    </row>
    <row r="94" spans="1:6" x14ac:dyDescent="0.3">
      <c r="B94" s="4" t="s">
        <v>277</v>
      </c>
      <c r="C94" s="4" t="s">
        <v>278</v>
      </c>
      <c r="D94" t="s">
        <v>522</v>
      </c>
      <c r="E94" t="s">
        <v>426</v>
      </c>
    </row>
    <row r="95" spans="1:6" x14ac:dyDescent="0.3">
      <c r="A95" t="s">
        <v>400</v>
      </c>
      <c r="B95" s="4" t="s">
        <v>530</v>
      </c>
      <c r="C95" t="s">
        <v>529</v>
      </c>
      <c r="D95" t="s">
        <v>5</v>
      </c>
      <c r="E95" t="s">
        <v>416</v>
      </c>
      <c r="F95" t="s">
        <v>515</v>
      </c>
    </row>
  </sheetData>
  <autoFilter ref="A1:F95"/>
  <dataConsolidate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y</vt:lpstr>
      <vt:lpstr>ha</vt:lpstr>
    </vt:vector>
  </TitlesOfParts>
  <Company>INRAE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sarleclerc</dc:creator>
  <cp:lastModifiedBy>sarleclerc</cp:lastModifiedBy>
  <dcterms:created xsi:type="dcterms:W3CDTF">2022-08-29T13:06:53Z</dcterms:created>
  <dcterms:modified xsi:type="dcterms:W3CDTF">2022-09-02T13:34:47Z</dcterms:modified>
</cp:coreProperties>
</file>