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12"/>
  </bookViews>
  <sheets>
    <sheet name="Time-series" sheetId="1" r:id="rId1"/>
    <sheet name="Off-road" sheetId="2" r:id="rId2"/>
    <sheet name="ratio" sheetId="3" r:id="rId3"/>
  </sheets>
  <calcPr calcId="162913"/>
</workbook>
</file>

<file path=xl/calcChain.xml><?xml version="1.0" encoding="utf-8"?>
<calcChain xmlns="http://schemas.openxmlformats.org/spreadsheetml/2006/main">
  <c r="AH11" i="3" l="1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9" i="3"/>
  <c r="AH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B8" i="3"/>
  <c r="AC9" i="3"/>
  <c r="AD9" i="3"/>
  <c r="AE9" i="3"/>
  <c r="AF9" i="3"/>
  <c r="AG9" i="3"/>
  <c r="AC10" i="3"/>
  <c r="AD10" i="3"/>
  <c r="AE10" i="3"/>
  <c r="AF10" i="3"/>
  <c r="AG10" i="3"/>
  <c r="AC11" i="3"/>
  <c r="AD11" i="3"/>
  <c r="AE11" i="3"/>
  <c r="AF11" i="3"/>
  <c r="AG11" i="3"/>
  <c r="AC12" i="3"/>
  <c r="AD12" i="3"/>
  <c r="AE12" i="3"/>
  <c r="AF12" i="3"/>
  <c r="AG12" i="3"/>
  <c r="AC13" i="3"/>
  <c r="AD13" i="3"/>
  <c r="AE13" i="3"/>
  <c r="AF13" i="3"/>
  <c r="AG13" i="3"/>
  <c r="AC14" i="3"/>
  <c r="AD14" i="3"/>
  <c r="AE14" i="3"/>
  <c r="AF14" i="3"/>
  <c r="AG14" i="3"/>
  <c r="AC15" i="3"/>
  <c r="AD15" i="3"/>
  <c r="AE15" i="3"/>
  <c r="AF15" i="3"/>
  <c r="AG15" i="3"/>
  <c r="AC16" i="3"/>
  <c r="AD16" i="3"/>
  <c r="AE16" i="3"/>
  <c r="AF16" i="3"/>
  <c r="AG16" i="3"/>
  <c r="AC17" i="3"/>
  <c r="AD17" i="3"/>
  <c r="AE17" i="3"/>
  <c r="AF17" i="3"/>
  <c r="AG17" i="3"/>
  <c r="AC18" i="3"/>
  <c r="AD18" i="3"/>
  <c r="AE18" i="3"/>
  <c r="AF18" i="3"/>
  <c r="AG18" i="3"/>
  <c r="AC19" i="3"/>
  <c r="AD19" i="3"/>
  <c r="AE19" i="3"/>
  <c r="AF19" i="3"/>
  <c r="AG19" i="3"/>
  <c r="AC20" i="3"/>
  <c r="AD20" i="3"/>
  <c r="AE20" i="3"/>
  <c r="AF20" i="3"/>
  <c r="AG20" i="3"/>
  <c r="AC21" i="3"/>
  <c r="AD21" i="3"/>
  <c r="AE21" i="3"/>
  <c r="AF21" i="3"/>
  <c r="AG21" i="3"/>
  <c r="AC22" i="3"/>
  <c r="AD22" i="3"/>
  <c r="AE22" i="3"/>
  <c r="AF22" i="3"/>
  <c r="AG22" i="3"/>
  <c r="AC23" i="3"/>
  <c r="AD23" i="3"/>
  <c r="AE23" i="3"/>
  <c r="AF23" i="3"/>
  <c r="AG23" i="3"/>
  <c r="AC24" i="3"/>
  <c r="AD24" i="3"/>
  <c r="AE24" i="3"/>
  <c r="AF24" i="3"/>
  <c r="AG24" i="3"/>
  <c r="AC25" i="3"/>
  <c r="AD25" i="3"/>
  <c r="AE25" i="3"/>
  <c r="AF25" i="3"/>
  <c r="AG25" i="3"/>
  <c r="AC26" i="3"/>
  <c r="AD26" i="3"/>
  <c r="AE26" i="3"/>
  <c r="AF26" i="3"/>
  <c r="AG26" i="3"/>
  <c r="AC27" i="3"/>
  <c r="AD27" i="3"/>
  <c r="AE27" i="3"/>
  <c r="AF27" i="3"/>
  <c r="AG27" i="3"/>
  <c r="AC28" i="3"/>
  <c r="AD28" i="3"/>
  <c r="AE28" i="3"/>
  <c r="AF28" i="3"/>
  <c r="AG28" i="3"/>
  <c r="AC29" i="3"/>
  <c r="AD29" i="3"/>
  <c r="AE29" i="3"/>
  <c r="AF29" i="3"/>
  <c r="AG29" i="3"/>
  <c r="AC30" i="3"/>
  <c r="AD30" i="3"/>
  <c r="AE30" i="3"/>
  <c r="AF30" i="3"/>
  <c r="AG30" i="3"/>
  <c r="AC31" i="3"/>
  <c r="AD31" i="3"/>
  <c r="AE31" i="3"/>
  <c r="AF31" i="3"/>
  <c r="AG31" i="3"/>
  <c r="AC32" i="3"/>
  <c r="AD32" i="3"/>
  <c r="AE32" i="3"/>
  <c r="AF32" i="3"/>
  <c r="AG32" i="3"/>
  <c r="AC33" i="3"/>
  <c r="AD33" i="3"/>
  <c r="AE33" i="3"/>
  <c r="AF33" i="3"/>
  <c r="AG33" i="3"/>
  <c r="AC34" i="3"/>
  <c r="AD34" i="3"/>
  <c r="AE34" i="3"/>
  <c r="AF34" i="3"/>
  <c r="AG34" i="3"/>
  <c r="AC35" i="3"/>
  <c r="AD35" i="3"/>
  <c r="AE35" i="3"/>
  <c r="AF35" i="3"/>
  <c r="AG35" i="3"/>
  <c r="AC36" i="3"/>
  <c r="AD36" i="3"/>
  <c r="AE36" i="3"/>
  <c r="AF36" i="3"/>
  <c r="AG36" i="3"/>
  <c r="AC37" i="3"/>
  <c r="AD37" i="3"/>
  <c r="AE37" i="3"/>
  <c r="AF37" i="3"/>
  <c r="AG37" i="3"/>
  <c r="AC38" i="3"/>
  <c r="AD38" i="3"/>
  <c r="AE38" i="3"/>
  <c r="AF38" i="3"/>
  <c r="AG38" i="3"/>
  <c r="AC39" i="3"/>
  <c r="AD39" i="3"/>
  <c r="AE39" i="3"/>
  <c r="AF39" i="3"/>
  <c r="AG39" i="3"/>
  <c r="AC40" i="3"/>
  <c r="AD40" i="3"/>
  <c r="AE40" i="3"/>
  <c r="AF40" i="3"/>
  <c r="AG40" i="3"/>
  <c r="AC41" i="3"/>
  <c r="AD41" i="3"/>
  <c r="AE41" i="3"/>
  <c r="AF41" i="3"/>
  <c r="AG41" i="3"/>
  <c r="AC42" i="3"/>
  <c r="AD42" i="3"/>
  <c r="AE42" i="3"/>
  <c r="AF42" i="3"/>
  <c r="AG42" i="3"/>
  <c r="AC43" i="3"/>
  <c r="AD43" i="3"/>
  <c r="AE43" i="3"/>
  <c r="AF43" i="3"/>
  <c r="AG43" i="3"/>
  <c r="AC44" i="3"/>
  <c r="AD44" i="3"/>
  <c r="AE44" i="3"/>
  <c r="AF44" i="3"/>
  <c r="AG44" i="3"/>
  <c r="AC45" i="3"/>
  <c r="AD45" i="3"/>
  <c r="AE45" i="3"/>
  <c r="AF45" i="3"/>
  <c r="AG45" i="3"/>
  <c r="AC46" i="3"/>
  <c r="AD46" i="3"/>
  <c r="AE46" i="3"/>
  <c r="AF46" i="3"/>
  <c r="AG46" i="3"/>
  <c r="AC47" i="3"/>
  <c r="AD47" i="3"/>
  <c r="AE47" i="3"/>
  <c r="AF47" i="3"/>
  <c r="AG47" i="3"/>
  <c r="AC48" i="3"/>
  <c r="AD48" i="3"/>
  <c r="AE48" i="3"/>
  <c r="AF48" i="3"/>
  <c r="AG48" i="3"/>
  <c r="AC49" i="3"/>
  <c r="AD49" i="3"/>
  <c r="AE49" i="3"/>
  <c r="AF49" i="3"/>
  <c r="AG49" i="3"/>
  <c r="AC50" i="3"/>
  <c r="AD50" i="3"/>
  <c r="AE50" i="3"/>
  <c r="AF50" i="3"/>
  <c r="AG50" i="3"/>
  <c r="AC51" i="3"/>
  <c r="AD51" i="3"/>
  <c r="AE51" i="3"/>
  <c r="AF51" i="3"/>
  <c r="AG51" i="3"/>
  <c r="AC52" i="3"/>
  <c r="AD52" i="3"/>
  <c r="AE52" i="3"/>
  <c r="AF52" i="3"/>
  <c r="AG52" i="3"/>
  <c r="AC53" i="3"/>
  <c r="AD53" i="3"/>
  <c r="AE53" i="3"/>
  <c r="AF53" i="3"/>
  <c r="AG53" i="3"/>
  <c r="AC54" i="3"/>
  <c r="AD54" i="3"/>
  <c r="AE54" i="3"/>
  <c r="AF54" i="3"/>
  <c r="AG54" i="3"/>
  <c r="AC55" i="3"/>
  <c r="AD55" i="3"/>
  <c r="AE55" i="3"/>
  <c r="AF55" i="3"/>
  <c r="AG55" i="3"/>
  <c r="AC56" i="3"/>
  <c r="AD56" i="3"/>
  <c r="AE56" i="3"/>
  <c r="AF56" i="3"/>
  <c r="AG56" i="3"/>
  <c r="AC57" i="3"/>
  <c r="AD57" i="3"/>
  <c r="AE57" i="3"/>
  <c r="AF57" i="3"/>
  <c r="AG57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9" i="3"/>
</calcChain>
</file>

<file path=xl/sharedStrings.xml><?xml version="1.0" encoding="utf-8"?>
<sst xmlns="http://schemas.openxmlformats.org/spreadsheetml/2006/main" count="536" uniqueCount="101">
  <si>
    <t>GHG submissions time-series</t>
  </si>
  <si>
    <t>Report produced on Fri Oct 21 2022 12:00:01 GMT+0200 (heure d’été d’Europe centrale)</t>
  </si>
  <si>
    <t>Party</t>
  </si>
  <si>
    <t>Annex I</t>
  </si>
  <si>
    <t>Category</t>
  </si>
  <si>
    <t>1.  Energy → 1.AA  Fuel Combustion - Sectoral approach → 1.A.4  Other Sectors → 1.A.4.c  Agriculture/Forestry/Fishing</t>
  </si>
  <si>
    <t>Variable</t>
  </si>
  <si>
    <t>[Agriculture/Forestry/Fishing][Liquid Fuels][Fuel Consumption][TJ]</t>
  </si>
  <si>
    <t>Submissions</t>
  </si>
  <si>
    <t>Base 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</si>
  <si>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</si>
  <si>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</si>
  <si>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</si>
  <si>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</si>
  <si>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</si>
  <si>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</si>
  <si>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</si>
  <si>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</si>
  <si>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</si>
  <si>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</si>
  <si>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</si>
  <si>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</si>
  <si>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</si>
  <si>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</si>
  <si>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</si>
  <si>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</si>
  <si>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</si>
  <si>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</si>
  <si>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</si>
  <si>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</si>
  <si>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</si>
  <si>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</si>
  <si>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</si>
  <si>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</si>
  <si>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</si>
  <si>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</si>
  <si>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</si>
  <si>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</si>
  <si>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</si>
  <si>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</si>
  <si>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</si>
  <si>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2013-2020</t>
  </si>
  <si>
    <t>AUS 2022 v3</t>
  </si>
  <si>
    <t>—</t>
  </si>
  <si>
    <t>AUT 2022 v3</t>
  </si>
  <si>
    <t>BLR 2022 v5</t>
  </si>
  <si>
    <t>BEL 2022 v2</t>
  </si>
  <si>
    <t>BGR 2022 v1</t>
  </si>
  <si>
    <t>CAN 2022 v1</t>
  </si>
  <si>
    <t>HRV 2022 v3</t>
  </si>
  <si>
    <t>CYP 2022 v11</t>
  </si>
  <si>
    <t>CZE 2022 v1</t>
  </si>
  <si>
    <t>DNK 2022 v1</t>
  </si>
  <si>
    <t>DKE 2022 v1</t>
  </si>
  <si>
    <t>DNM 2022 v1</t>
  </si>
  <si>
    <t>EST 2022 v4</t>
  </si>
  <si>
    <t>EUA 2022 v2</t>
  </si>
  <si>
    <t>EUC 2022 v2</t>
  </si>
  <si>
    <t>FIN 2022 v6</t>
  </si>
  <si>
    <t>FRA 2022 v1</t>
  </si>
  <si>
    <t>FRK 2022 v1</t>
  </si>
  <si>
    <t>DEU 2022 v1</t>
  </si>
  <si>
    <t>GRC 2022 v7</t>
  </si>
  <si>
    <t>HUN 2022 v3</t>
  </si>
  <si>
    <t>ISL 2022 v4</t>
  </si>
  <si>
    <t>IRL 2022 v2</t>
  </si>
  <si>
    <t>ITA 2022 v1</t>
  </si>
  <si>
    <t>JPN 2022 v1</t>
  </si>
  <si>
    <t>KAZ 2022 v1</t>
  </si>
  <si>
    <t>LVA 2022 v2</t>
  </si>
  <si>
    <t>LIE 2022 v1</t>
  </si>
  <si>
    <t>LTU 2022 v2</t>
  </si>
  <si>
    <t>LUX 2022 v1</t>
  </si>
  <si>
    <t>MLT 2022 v5</t>
  </si>
  <si>
    <t>MCO 2022 v1</t>
  </si>
  <si>
    <t>NO</t>
  </si>
  <si>
    <t>NLD 2022 v1</t>
  </si>
  <si>
    <t>NZL 2022 v1</t>
  </si>
  <si>
    <t>NOR 2022 v2</t>
  </si>
  <si>
    <t>POL 2022 v3</t>
  </si>
  <si>
    <t>PRT 2022 v2</t>
  </si>
  <si>
    <t>ROU 2022 v6</t>
  </si>
  <si>
    <t>RUS 2022 v2</t>
  </si>
  <si>
    <t>SVK 2022 v5</t>
  </si>
  <si>
    <t>SVN 2022 v5</t>
  </si>
  <si>
    <t>ESP 2022 v1</t>
  </si>
  <si>
    <t>SWE 2022 v2</t>
  </si>
  <si>
    <t>CHE 2022 v1</t>
  </si>
  <si>
    <t>TUR 2022 v1</t>
  </si>
  <si>
    <t>UKR 2022 v1</t>
  </si>
  <si>
    <t>GBR 2022 v2</t>
  </si>
  <si>
    <t>GBK 2022 v2</t>
  </si>
  <si>
    <t>USA 2022 v1</t>
  </si>
  <si>
    <t>Report produced on Fri Oct 21 2022 12:00:49 GMT+0200 (heure d’été d’Europe centrale)</t>
  </si>
  <si>
    <t>1.  Energy → 1.AA  Fuel Combustion - Sectoral approach → 1.A.4  Other Sectors → 1.A.4.c  Agriculture/Forestry/Fishing → 1.A.4.c.ii  Off-road vehicles and other machinery</t>
  </si>
  <si>
    <t>[Agriculture/Forestry/Fishing][Liquid Fuels][Off-road vehicles and other machinery][Fuel Consumption][TJ]</t>
  </si>
  <si>
    <t>NO,NA</t>
  </si>
  <si>
    <t>NO,IE</t>
  </si>
  <si>
    <t>IE</t>
  </si>
  <si>
    <t>Off-road / total liquide fuel</t>
  </si>
  <si>
    <t>Mean 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</si>
</sst>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1" applyFont="1"/>
    <xf numFmtId="0" fontId="4" fillId="0" borderId="0" xfId="0" applyFont="1"/>
    <xf numFmtId="0" fontId="3" fillId="0" borderId="0" xfId="0" applyFont="1"/>
    <xf numFmtId="9" fontId="0" fillId="2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1" width="18" customWidth="1"/>
    <col min="2" max="34" width="14" customWidth="1"/>
  </cols>
  <sheetData>
    <row r="1" spans="1:34" x14ac:dyDescent="0.3">
      <c r="A1" s="1" t="s">
        <v>0</v>
      </c>
    </row>
    <row r="3" spans="1:34" x14ac:dyDescent="0.3">
      <c r="A3" t="s">
        <v>1</v>
      </c>
    </row>
    <row r="4" spans="1:34" x14ac:dyDescent="0.3">
      <c r="A4" t="s">
        <v>2</v>
      </c>
      <c r="B4" t="s">
        <v>3</v>
      </c>
    </row>
    <row r="5" spans="1:34" x14ac:dyDescent="0.3">
      <c r="A5" t="s">
        <v>4</v>
      </c>
      <c r="B5" t="s">
        <v>5</v>
      </c>
    </row>
    <row r="6" spans="1:34" x14ac:dyDescent="0.3">
      <c r="A6" t="s">
        <v>6</v>
      </c>
      <c r="B6" t="s">
        <v>7</v>
      </c>
    </row>
    <row r="8" spans="1:34" s="1" customFormat="1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  <c r="O8" s="1" t="s">
        <v>22</v>
      </c>
      <c r="P8" s="1" t="s">
        <v>23</v>
      </c>
      <c r="Q8" s="1" t="s">
        <v>24</v>
      </c>
      <c r="R8" s="1" t="s">
        <v>25</v>
      </c>
      <c r="S8" s="1" t="s">
        <v>26</v>
      </c>
      <c r="T8" s="1" t="s">
        <v>27</v>
      </c>
      <c r="U8" s="1" t="s">
        <v>28</v>
      </c>
      <c r="V8" s="1" t="s">
        <v>29</v>
      </c>
      <c r="W8" s="1" t="s">
        <v>30</v>
      </c>
      <c r="X8" s="1" t="s">
        <v>31</v>
      </c>
      <c r="Y8" s="1" t="s">
        <v>32</v>
      </c>
      <c r="Z8" s="1" t="s">
        <v>33</v>
      </c>
      <c r="AA8" s="1" t="s">
        <v>34</v>
      </c>
      <c r="AB8" s="1" t="s">
        <v>35</v>
      </c>
      <c r="AC8" s="1" t="s">
        <v>36</v>
      </c>
      <c r="AD8" s="1" t="s">
        <v>37</v>
      </c>
      <c r="AE8" s="1" t="s">
        <v>38</v>
      </c>
      <c r="AF8" s="1" t="s">
        <v>39</v>
      </c>
      <c r="AG8" s="1" t="s">
        <v>40</v>
      </c>
      <c r="AH8" s="1" t="s">
        <v>41</v>
      </c>
    </row>
    <row r="9" spans="1:34" x14ac:dyDescent="0.3">
      <c r="A9" t="s">
        <v>42</v>
      </c>
      <c r="B9" s="2">
        <v>48810</v>
      </c>
      <c r="C9" s="2">
        <v>48810</v>
      </c>
      <c r="D9" s="2">
        <v>49110</v>
      </c>
      <c r="E9" s="2">
        <v>49910</v>
      </c>
      <c r="F9" s="2">
        <v>51610</v>
      </c>
      <c r="G9" s="2">
        <v>53510</v>
      </c>
      <c r="H9" s="2">
        <v>55110</v>
      </c>
      <c r="I9" s="2">
        <v>55308.6</v>
      </c>
      <c r="J9" s="2">
        <v>57607.1</v>
      </c>
      <c r="K9" s="2">
        <v>59005.7</v>
      </c>
      <c r="L9" s="2">
        <v>61100</v>
      </c>
      <c r="M9" s="2">
        <v>63200</v>
      </c>
      <c r="N9" s="2">
        <v>77600</v>
      </c>
      <c r="O9" s="2">
        <v>78800</v>
      </c>
      <c r="P9" s="2">
        <v>87726</v>
      </c>
      <c r="Q9" s="2">
        <v>87897.5</v>
      </c>
      <c r="R9" s="2">
        <v>92685</v>
      </c>
      <c r="S9" s="2">
        <v>87761.9</v>
      </c>
      <c r="T9" s="2">
        <v>84778</v>
      </c>
      <c r="U9" s="2">
        <v>85748.6</v>
      </c>
      <c r="V9" s="2">
        <v>85462.399999999994</v>
      </c>
      <c r="W9" s="2">
        <v>87579.9</v>
      </c>
      <c r="X9" s="2">
        <v>88013</v>
      </c>
      <c r="Y9" s="2">
        <v>89260.6</v>
      </c>
      <c r="Z9" s="2">
        <v>90435.8</v>
      </c>
      <c r="AA9" s="2">
        <v>89398.789441218803</v>
      </c>
      <c r="AB9" s="2">
        <v>94734.530092700399</v>
      </c>
      <c r="AC9" s="2">
        <v>100445.965530248</v>
      </c>
      <c r="AD9" s="2">
        <v>108059.099499633</v>
      </c>
      <c r="AE9" s="2">
        <v>108772.401122872</v>
      </c>
      <c r="AF9" s="2">
        <v>89668.209463301304</v>
      </c>
      <c r="AG9" s="2">
        <v>79502.977189426601</v>
      </c>
      <c r="AH9" t="s">
        <v>43</v>
      </c>
    </row>
    <row r="10" spans="1:34" x14ac:dyDescent="0.3">
      <c r="A10" t="s">
        <v>44</v>
      </c>
      <c r="B10" s="2">
        <v>15709.922907014494</v>
      </c>
      <c r="C10" s="2">
        <v>15709.922907014494</v>
      </c>
      <c r="D10" s="2">
        <v>15040.593650754121</v>
      </c>
      <c r="E10" s="2">
        <v>14635.09174413051</v>
      </c>
      <c r="F10" s="2">
        <v>13361.331932765832</v>
      </c>
      <c r="G10" s="2">
        <v>12662.165605757653</v>
      </c>
      <c r="H10" s="2">
        <v>12410.487378294858</v>
      </c>
      <c r="I10" s="2">
        <v>13104.472517656739</v>
      </c>
      <c r="J10" s="2">
        <v>13737.855349756122</v>
      </c>
      <c r="K10" s="2">
        <v>13707.997501636952</v>
      </c>
      <c r="L10" s="2">
        <v>14105.288417031545</v>
      </c>
      <c r="M10" s="2">
        <v>13400.681438734111</v>
      </c>
      <c r="N10" s="2">
        <v>13665.358504264545</v>
      </c>
      <c r="O10" s="2">
        <v>13168.911950621843</v>
      </c>
      <c r="P10" s="2">
        <v>13012.278540345951</v>
      </c>
      <c r="Q10" s="2">
        <v>13197.281243679397</v>
      </c>
      <c r="R10" s="2">
        <v>12798.217222838783</v>
      </c>
      <c r="S10" s="2">
        <v>12270.162671949878</v>
      </c>
      <c r="T10" s="2">
        <v>11882.175175410566</v>
      </c>
      <c r="U10" s="2">
        <v>12768.832092503226</v>
      </c>
      <c r="V10" s="2">
        <v>11195.10305305385</v>
      </c>
      <c r="W10" s="2">
        <v>10824.256187594263</v>
      </c>
      <c r="X10" s="2">
        <v>11568.772560005782</v>
      </c>
      <c r="Y10" s="2">
        <v>10691.7568195198</v>
      </c>
      <c r="Z10" s="2">
        <v>10500.446443661061</v>
      </c>
      <c r="AA10" s="2">
        <v>11509.361541510623</v>
      </c>
      <c r="AB10" s="2">
        <v>10575.575989607349</v>
      </c>
      <c r="AC10" s="2">
        <v>11515.762223825606</v>
      </c>
      <c r="AD10" s="2">
        <v>10466.037158852627</v>
      </c>
      <c r="AE10" s="2">
        <v>10518.480293433229</v>
      </c>
      <c r="AF10" s="2">
        <v>11004.027008728881</v>
      </c>
      <c r="AG10" s="2">
        <v>11140.181861147275</v>
      </c>
      <c r="AH10" t="s">
        <v>43</v>
      </c>
    </row>
    <row r="11" spans="1:34" x14ac:dyDescent="0.3">
      <c r="A11" t="s">
        <v>45</v>
      </c>
      <c r="B11" s="2">
        <v>48770.48</v>
      </c>
      <c r="C11" s="2">
        <v>48770.48</v>
      </c>
      <c r="D11" s="2">
        <v>51891.42</v>
      </c>
      <c r="E11" s="2">
        <v>46533.16</v>
      </c>
      <c r="F11" s="2">
        <v>44299.91</v>
      </c>
      <c r="G11" s="2">
        <v>28848.85</v>
      </c>
      <c r="H11" s="2">
        <v>25733.97</v>
      </c>
      <c r="I11" s="2">
        <v>24524.84</v>
      </c>
      <c r="J11" s="2">
        <v>23587.94</v>
      </c>
      <c r="K11" s="2">
        <v>23390.799999999996</v>
      </c>
      <c r="L11" s="2">
        <v>21670.679999999997</v>
      </c>
      <c r="M11" s="2">
        <v>28611.379999999997</v>
      </c>
      <c r="N11" s="2">
        <v>25422.16</v>
      </c>
      <c r="O11" s="2">
        <v>24889.98</v>
      </c>
      <c r="P11" s="2">
        <v>25234.26</v>
      </c>
      <c r="Q11" s="2">
        <v>26579.729999999996</v>
      </c>
      <c r="R11" s="2">
        <v>28658.23</v>
      </c>
      <c r="S11" s="2">
        <v>30826.199999999997</v>
      </c>
      <c r="T11" s="2">
        <v>32298.3</v>
      </c>
      <c r="U11" s="2">
        <v>35942.379999999997</v>
      </c>
      <c r="V11" s="2">
        <v>29401.24</v>
      </c>
      <c r="W11" s="2">
        <v>26753.48</v>
      </c>
      <c r="X11" s="2">
        <v>28520.12</v>
      </c>
      <c r="Y11" s="2">
        <v>14260.95</v>
      </c>
      <c r="Z11" s="2">
        <v>25593.7</v>
      </c>
      <c r="AA11" s="2">
        <v>26001.82</v>
      </c>
      <c r="AB11" s="2">
        <v>24743.94</v>
      </c>
      <c r="AC11" s="2">
        <v>24265.299999999996</v>
      </c>
      <c r="AD11" s="2">
        <v>27891.1</v>
      </c>
      <c r="AE11" s="2">
        <v>29547.9</v>
      </c>
      <c r="AF11" s="2">
        <v>28367.399999999998</v>
      </c>
      <c r="AG11" s="2">
        <v>27991.7</v>
      </c>
      <c r="AH11" t="s">
        <v>43</v>
      </c>
    </row>
    <row r="12" spans="1:34" x14ac:dyDescent="0.3">
      <c r="A12" t="s">
        <v>46</v>
      </c>
      <c r="B12" s="2">
        <v>36391.984574294554</v>
      </c>
      <c r="C12" s="2">
        <v>36391.984574294554</v>
      </c>
      <c r="D12" s="2">
        <v>36637.535387884825</v>
      </c>
      <c r="E12" s="2">
        <v>36970.753897000446</v>
      </c>
      <c r="F12" s="2">
        <v>37251.153356129806</v>
      </c>
      <c r="G12" s="2">
        <v>38051.17332647369</v>
      </c>
      <c r="H12" s="2">
        <v>35491.465527293687</v>
      </c>
      <c r="I12" s="2">
        <v>35764.217700667628</v>
      </c>
      <c r="J12" s="2">
        <v>34051.155174126194</v>
      </c>
      <c r="K12" s="2">
        <v>34226.955092136588</v>
      </c>
      <c r="L12" s="2">
        <v>32450.639075076899</v>
      </c>
      <c r="M12" s="2">
        <v>28722.629234946769</v>
      </c>
      <c r="N12" s="2">
        <v>28077.288223490123</v>
      </c>
      <c r="O12" s="2">
        <v>27554.020116300268</v>
      </c>
      <c r="P12" s="2">
        <v>27243.206211700533</v>
      </c>
      <c r="Q12" s="2">
        <v>27068.317091131314</v>
      </c>
      <c r="R12" s="2">
        <v>26822.838048747937</v>
      </c>
      <c r="S12" s="2">
        <v>26357.35972823928</v>
      </c>
      <c r="T12" s="2">
        <v>22708.304069206682</v>
      </c>
      <c r="U12" s="2">
        <v>18369.28442475832</v>
      </c>
      <c r="V12" s="2">
        <v>17865.949085778946</v>
      </c>
      <c r="W12" s="2">
        <v>18248.789112717925</v>
      </c>
      <c r="X12" s="2">
        <v>14518.257665244299</v>
      </c>
      <c r="Y12" s="2">
        <v>14384.1777903655</v>
      </c>
      <c r="Z12" s="2">
        <v>14601.780972355429</v>
      </c>
      <c r="AA12" s="2">
        <v>13703.83741906535</v>
      </c>
      <c r="AB12" s="2">
        <v>15202.089328728363</v>
      </c>
      <c r="AC12" s="2">
        <v>14896.185612590918</v>
      </c>
      <c r="AD12" s="2">
        <v>14057.014201626283</v>
      </c>
      <c r="AE12" s="2">
        <v>14469.651736495545</v>
      </c>
      <c r="AF12" s="2">
        <v>14817.928446086949</v>
      </c>
      <c r="AG12" s="2">
        <v>14987.694942615413</v>
      </c>
      <c r="AH12" t="s">
        <v>43</v>
      </c>
    </row>
    <row r="13" spans="1:34" x14ac:dyDescent="0.3">
      <c r="A13" t="s">
        <v>47</v>
      </c>
      <c r="B13" s="2">
        <v>22365</v>
      </c>
      <c r="C13" s="2">
        <v>20222.8</v>
      </c>
      <c r="D13" s="2">
        <v>17939.3</v>
      </c>
      <c r="E13" s="2">
        <v>12441.699999999997</v>
      </c>
      <c r="F13" s="2">
        <v>11375</v>
      </c>
      <c r="G13" s="2">
        <v>13504.2</v>
      </c>
      <c r="H13" s="2">
        <v>11356.6</v>
      </c>
      <c r="I13" s="2">
        <v>11741</v>
      </c>
      <c r="J13" s="2">
        <v>11410.4</v>
      </c>
      <c r="K13" s="2">
        <v>11048.1</v>
      </c>
      <c r="L13" s="2">
        <v>11285.8</v>
      </c>
      <c r="M13" s="2">
        <v>11129.5</v>
      </c>
      <c r="N13" s="2">
        <v>10083.5</v>
      </c>
      <c r="O13" s="2">
        <v>10135</v>
      </c>
      <c r="P13" s="2">
        <v>10176.400000000001</v>
      </c>
      <c r="Q13" s="2">
        <v>9599.7520000000004</v>
      </c>
      <c r="R13" s="2">
        <v>10232.696</v>
      </c>
      <c r="S13" s="2">
        <v>9914.1719999999987</v>
      </c>
      <c r="T13" s="2">
        <v>8578.1999999999989</v>
      </c>
      <c r="U13" s="2">
        <v>4988.16</v>
      </c>
      <c r="V13" s="2">
        <v>5344.1120000000001</v>
      </c>
      <c r="W13" s="2">
        <v>5208.1000000000004</v>
      </c>
      <c r="X13" s="2">
        <v>5631.2849999999999</v>
      </c>
      <c r="Y13" s="2">
        <v>5646.0589999999993</v>
      </c>
      <c r="Z13" s="2">
        <v>5425.6960000000008</v>
      </c>
      <c r="AA13" s="2">
        <v>5269.2179999999998</v>
      </c>
      <c r="AB13" s="2">
        <v>5431.0129999999999</v>
      </c>
      <c r="AC13" s="2">
        <v>4922.4870000000001</v>
      </c>
      <c r="AD13" s="2">
        <v>4863.7974940000004</v>
      </c>
      <c r="AE13" s="2">
        <v>5246.3076080000001</v>
      </c>
      <c r="AF13" s="2">
        <v>5183.9719500000001</v>
      </c>
      <c r="AG13" s="2">
        <v>4855.0405839999985</v>
      </c>
      <c r="AH13" t="s">
        <v>43</v>
      </c>
    </row>
    <row r="14" spans="1:34" x14ac:dyDescent="0.3">
      <c r="A14" t="s">
        <v>48</v>
      </c>
      <c r="B14" s="2">
        <v>159429.12205900138</v>
      </c>
      <c r="C14" s="2">
        <v>159429.12205900138</v>
      </c>
      <c r="D14" s="2">
        <v>164721.01866093269</v>
      </c>
      <c r="E14" s="2">
        <v>172449.35954689307</v>
      </c>
      <c r="F14" s="2">
        <v>179261.16370210075</v>
      </c>
      <c r="G14" s="2">
        <v>195973.55603120214</v>
      </c>
      <c r="H14" s="2">
        <v>213559.66050623739</v>
      </c>
      <c r="I14" s="2">
        <v>214626.23079815111</v>
      </c>
      <c r="J14" s="2">
        <v>219891.4793289481</v>
      </c>
      <c r="K14" s="2">
        <v>208982.36199025734</v>
      </c>
      <c r="L14" s="2">
        <v>200381.83721004482</v>
      </c>
      <c r="M14" s="2">
        <v>195987.88822745724</v>
      </c>
      <c r="N14" s="2">
        <v>177178.30807603497</v>
      </c>
      <c r="O14" s="2">
        <v>174114.88830327996</v>
      </c>
      <c r="P14" s="2">
        <v>188453.61016963216</v>
      </c>
      <c r="Q14" s="2">
        <v>192475.95452814238</v>
      </c>
      <c r="R14" s="2">
        <v>192531.86454326028</v>
      </c>
      <c r="S14" s="2">
        <v>181315.5590348799</v>
      </c>
      <c r="T14" s="2">
        <v>189023.68914581128</v>
      </c>
      <c r="U14" s="2">
        <v>182411.15264119371</v>
      </c>
      <c r="V14" s="2">
        <v>174093.6206832882</v>
      </c>
      <c r="W14" s="2">
        <v>187218.38529333333</v>
      </c>
      <c r="X14" s="2">
        <v>187614.78280581124</v>
      </c>
      <c r="Y14" s="2">
        <v>175111.72435300052</v>
      </c>
      <c r="Z14" s="2">
        <v>172049.30452521407</v>
      </c>
      <c r="AA14" s="2">
        <v>167691.83489292188</v>
      </c>
      <c r="AB14" s="2">
        <v>165011.65547827724</v>
      </c>
      <c r="AC14" s="2">
        <v>155326.50829632688</v>
      </c>
      <c r="AD14" s="2">
        <v>164335.60985522653</v>
      </c>
      <c r="AE14" s="2">
        <v>174755.37102073163</v>
      </c>
      <c r="AF14" s="2">
        <v>175007.90572877592</v>
      </c>
      <c r="AG14" s="2">
        <v>179832.02497458056</v>
      </c>
      <c r="AH14" t="s">
        <v>43</v>
      </c>
    </row>
    <row r="15" spans="1:34" x14ac:dyDescent="0.3">
      <c r="A15" t="s">
        <v>49</v>
      </c>
      <c r="B15" s="2">
        <v>10639.944620358696</v>
      </c>
      <c r="C15" s="2">
        <v>10639.944620358696</v>
      </c>
      <c r="D15" s="2">
        <v>8976.5837734027336</v>
      </c>
      <c r="E15" s="2">
        <v>7789.2132023122822</v>
      </c>
      <c r="F15" s="2">
        <v>7835.8402173223603</v>
      </c>
      <c r="G15" s="2">
        <v>8066.3384603565582</v>
      </c>
      <c r="H15" s="2">
        <v>7199.3917307213997</v>
      </c>
      <c r="I15" s="2">
        <v>9164.8598763995433</v>
      </c>
      <c r="J15" s="2">
        <v>7268.3640676356499</v>
      </c>
      <c r="K15" s="2">
        <v>8100.6004670799803</v>
      </c>
      <c r="L15" s="2">
        <v>10570.0185065886</v>
      </c>
      <c r="M15" s="2">
        <v>10808.947232017184</v>
      </c>
      <c r="N15" s="2">
        <v>9848.7153498497846</v>
      </c>
      <c r="O15" s="2">
        <v>9109.6577238524442</v>
      </c>
      <c r="P15" s="2">
        <v>9409.4749511846439</v>
      </c>
      <c r="Q15" s="2">
        <v>8738.7733120658468</v>
      </c>
      <c r="R15" s="2">
        <v>8747.074806761193</v>
      </c>
      <c r="S15" s="2">
        <v>9004.2456343454833</v>
      </c>
      <c r="T15" s="2">
        <v>9042.2777544201836</v>
      </c>
      <c r="U15" s="2">
        <v>9572.0590001789224</v>
      </c>
      <c r="V15" s="2">
        <v>9170.5905083544567</v>
      </c>
      <c r="W15" s="2">
        <v>8850.3798234887036</v>
      </c>
      <c r="X15" s="2">
        <v>8854.703182899284</v>
      </c>
      <c r="Y15" s="2">
        <v>8239.5624315289078</v>
      </c>
      <c r="Z15" s="2">
        <v>8040.3407287572491</v>
      </c>
      <c r="AA15" s="2">
        <v>8000.1860403695619</v>
      </c>
      <c r="AB15" s="2">
        <v>8001.2350831402455</v>
      </c>
      <c r="AC15" s="2">
        <v>7892.4470399250922</v>
      </c>
      <c r="AD15" s="2">
        <v>7876.3905394300609</v>
      </c>
      <c r="AE15" s="2">
        <v>8062.4468784335595</v>
      </c>
      <c r="AF15" s="2">
        <v>8036.8256065784653</v>
      </c>
      <c r="AG15" s="2">
        <v>8387.4600258326973</v>
      </c>
      <c r="AH15" t="s">
        <v>43</v>
      </c>
    </row>
    <row r="16" spans="1:34" x14ac:dyDescent="0.3">
      <c r="A16" t="s">
        <v>50</v>
      </c>
      <c r="B16" s="2">
        <v>755.15</v>
      </c>
      <c r="C16" s="2">
        <v>755.15</v>
      </c>
      <c r="D16" s="2">
        <v>835.09</v>
      </c>
      <c r="E16" s="2">
        <v>1007.5</v>
      </c>
      <c r="F16" s="2">
        <v>1040.3399999999999</v>
      </c>
      <c r="G16" s="2">
        <v>1068.53</v>
      </c>
      <c r="H16" s="2">
        <v>1156.6099999999999</v>
      </c>
      <c r="I16" s="2">
        <v>1214.76</v>
      </c>
      <c r="J16" s="2">
        <v>1273.78</v>
      </c>
      <c r="K16" s="2">
        <v>1351.96</v>
      </c>
      <c r="L16" s="2">
        <v>1387.4199999999998</v>
      </c>
      <c r="M16" s="2">
        <v>1434.53</v>
      </c>
      <c r="N16" s="2">
        <v>1449.07</v>
      </c>
      <c r="O16" s="2">
        <v>1391.8</v>
      </c>
      <c r="P16" s="2">
        <v>1431.65</v>
      </c>
      <c r="Q16" s="2">
        <v>1291.82</v>
      </c>
      <c r="R16" s="2">
        <v>1207.42</v>
      </c>
      <c r="S16" s="2">
        <v>1251.3</v>
      </c>
      <c r="T16" s="2">
        <v>1251.3</v>
      </c>
      <c r="U16" s="2">
        <v>1165.3</v>
      </c>
      <c r="V16" s="2">
        <v>1079.3</v>
      </c>
      <c r="W16" s="2">
        <v>1036.3</v>
      </c>
      <c r="X16" s="2">
        <v>1122.3</v>
      </c>
      <c r="Y16" s="2">
        <v>1079.3</v>
      </c>
      <c r="Z16" s="2">
        <v>1036.3</v>
      </c>
      <c r="AA16" s="2">
        <v>903</v>
      </c>
      <c r="AB16" s="2">
        <v>1126.5999999999999</v>
      </c>
      <c r="AC16" s="2">
        <v>1083.5999999999999</v>
      </c>
      <c r="AD16" s="2">
        <v>1151.3422</v>
      </c>
      <c r="AE16" s="2">
        <v>1080.9770000000001</v>
      </c>
      <c r="AF16" s="2">
        <v>1162.3287</v>
      </c>
      <c r="AG16" s="2">
        <v>1208.0763999999999</v>
      </c>
      <c r="AH16" t="s">
        <v>43</v>
      </c>
    </row>
    <row r="17" spans="1:34" x14ac:dyDescent="0.3">
      <c r="A17" t="s">
        <v>51</v>
      </c>
      <c r="B17" s="2">
        <v>20780.95</v>
      </c>
      <c r="C17" s="2">
        <v>20780.95</v>
      </c>
      <c r="D17" s="2">
        <v>23793.71</v>
      </c>
      <c r="E17" s="2">
        <v>20671.638000000003</v>
      </c>
      <c r="F17" s="2">
        <v>20039.394</v>
      </c>
      <c r="G17" s="2">
        <v>20608.06896920635</v>
      </c>
      <c r="H17" s="2">
        <v>19636.564969206349</v>
      </c>
      <c r="I17" s="2">
        <v>20275.409453809523</v>
      </c>
      <c r="J17" s="2">
        <v>18954.8899384127</v>
      </c>
      <c r="K17" s="2">
        <v>18162.933392222221</v>
      </c>
      <c r="L17" s="2">
        <v>17508.909423015873</v>
      </c>
      <c r="M17" s="2">
        <v>18183.523361428572</v>
      </c>
      <c r="N17" s="2">
        <v>16636.435815238096</v>
      </c>
      <c r="O17" s="2">
        <v>14903.692907619048</v>
      </c>
      <c r="P17" s="2">
        <v>14062.204423015874</v>
      </c>
      <c r="Q17" s="2">
        <v>14504.748423015872</v>
      </c>
      <c r="R17" s="2">
        <v>14405.354907619048</v>
      </c>
      <c r="S17" s="2">
        <v>14204.490907619047</v>
      </c>
      <c r="T17" s="2">
        <v>13733.434969206348</v>
      </c>
      <c r="U17" s="2">
        <v>14279.187969206348</v>
      </c>
      <c r="V17" s="2">
        <v>14099.37296920635</v>
      </c>
      <c r="W17" s="2">
        <v>14032.611453809524</v>
      </c>
      <c r="X17" s="2">
        <v>14105.510453809524</v>
      </c>
      <c r="Y17" s="2">
        <v>14186.122453809525</v>
      </c>
      <c r="Z17" s="2">
        <v>14272.866938412699</v>
      </c>
      <c r="AA17" s="2">
        <v>14528.432938412698</v>
      </c>
      <c r="AB17" s="2">
        <v>14139.191938412698</v>
      </c>
      <c r="AC17" s="2">
        <v>14088.508271746017</v>
      </c>
      <c r="AD17" s="2">
        <v>13977.991716190458</v>
      </c>
      <c r="AE17" s="2">
        <v>14317.529907619046</v>
      </c>
      <c r="AF17" s="2">
        <v>14547.443907619048</v>
      </c>
      <c r="AG17" s="2">
        <v>14434.726392222221</v>
      </c>
      <c r="AH17" t="s">
        <v>43</v>
      </c>
    </row>
    <row r="18" spans="1:34" x14ac:dyDescent="0.3">
      <c r="A18" t="s">
        <v>52</v>
      </c>
      <c r="B18" s="2">
        <v>30574.557297076393</v>
      </c>
      <c r="C18" s="2">
        <v>30574.557297076393</v>
      </c>
      <c r="D18" s="2">
        <v>30917.234271913698</v>
      </c>
      <c r="E18" s="2">
        <v>30541.167038532429</v>
      </c>
      <c r="F18" s="2">
        <v>29032.565595222612</v>
      </c>
      <c r="G18" s="2">
        <v>28948.823918414721</v>
      </c>
      <c r="H18" s="2">
        <v>30326.686843687239</v>
      </c>
      <c r="I18" s="2">
        <v>31786.025779114698</v>
      </c>
      <c r="J18" s="2">
        <v>30023.12067413827</v>
      </c>
      <c r="K18" s="2">
        <v>29955.164693585772</v>
      </c>
      <c r="L18" s="2">
        <v>30679.526588654051</v>
      </c>
      <c r="M18" s="2">
        <v>32733.594052908142</v>
      </c>
      <c r="N18" s="2">
        <v>33651.315161046259</v>
      </c>
      <c r="O18" s="2">
        <v>32411.033408561711</v>
      </c>
      <c r="P18" s="2">
        <v>32023.274426877117</v>
      </c>
      <c r="Q18" s="2">
        <v>29625.520005121256</v>
      </c>
      <c r="R18" s="2">
        <v>29466.596991454684</v>
      </c>
      <c r="S18" s="2">
        <v>29165.952843761435</v>
      </c>
      <c r="T18" s="2">
        <v>28122.572053349581</v>
      </c>
      <c r="U18" s="2">
        <v>26690.967747462986</v>
      </c>
      <c r="V18" s="2">
        <v>27846.497525778464</v>
      </c>
      <c r="W18" s="2">
        <v>28011.604918036643</v>
      </c>
      <c r="X18" s="2">
        <v>25906.676056836455</v>
      </c>
      <c r="Y18" s="2">
        <v>24824.161744802066</v>
      </c>
      <c r="Z18" s="2">
        <v>24567.904748692185</v>
      </c>
      <c r="AA18" s="2">
        <v>23286.2722297322</v>
      </c>
      <c r="AB18" s="2">
        <v>23796.621096364332</v>
      </c>
      <c r="AC18" s="2">
        <v>23485.801743595279</v>
      </c>
      <c r="AD18" s="2">
        <v>24291.142739674047</v>
      </c>
      <c r="AE18" s="2">
        <v>25588.213488095211</v>
      </c>
      <c r="AF18" s="2">
        <v>25074.860748346469</v>
      </c>
      <c r="AG18" s="2">
        <v>25097.919859612848</v>
      </c>
      <c r="AH18" t="s">
        <v>43</v>
      </c>
    </row>
    <row r="19" spans="1:34" x14ac:dyDescent="0.3">
      <c r="A19" t="s">
        <v>53</v>
      </c>
      <c r="B19" s="2">
        <v>27612.773497076381</v>
      </c>
      <c r="C19" s="2">
        <v>27612.773497076381</v>
      </c>
      <c r="D19" s="2">
        <v>28202.214871913679</v>
      </c>
      <c r="E19" s="2">
        <v>27636.386638532389</v>
      </c>
      <c r="F19" s="2">
        <v>26894.625695222563</v>
      </c>
      <c r="G19" s="2">
        <v>26633.071318414761</v>
      </c>
      <c r="H19" s="2">
        <v>27899.544243687229</v>
      </c>
      <c r="I19" s="2">
        <v>29327.829479114665</v>
      </c>
      <c r="J19" s="2">
        <v>27618.72637413827</v>
      </c>
      <c r="K19" s="2">
        <v>27333.897093585801</v>
      </c>
      <c r="L19" s="2">
        <v>27920.978488654062</v>
      </c>
      <c r="M19" s="2">
        <v>29823.204752908139</v>
      </c>
      <c r="N19" s="2">
        <v>29230.285261046225</v>
      </c>
      <c r="O19" s="2">
        <v>28318.281108561681</v>
      </c>
      <c r="P19" s="2">
        <v>27992.309026877127</v>
      </c>
      <c r="Q19" s="2">
        <v>25543.698905121295</v>
      </c>
      <c r="R19" s="2">
        <v>25255.693791454643</v>
      </c>
      <c r="S19" s="2">
        <v>24952.342843761464</v>
      </c>
      <c r="T19" s="2">
        <v>23959.525403349558</v>
      </c>
      <c r="U19" s="2">
        <v>23494.370397462986</v>
      </c>
      <c r="V19" s="2">
        <v>23774.329575778465</v>
      </c>
      <c r="W19" s="2">
        <v>23447.318468036639</v>
      </c>
      <c r="X19" s="2">
        <v>22287.107306836457</v>
      </c>
      <c r="Y19" s="2">
        <v>20327.800144802066</v>
      </c>
      <c r="Z19" s="2">
        <v>20216.029398692182</v>
      </c>
      <c r="AA19" s="2">
        <v>18509.414129732198</v>
      </c>
      <c r="AB19" s="2">
        <v>19287.185996364329</v>
      </c>
      <c r="AC19" s="2">
        <v>19510.955543595279</v>
      </c>
      <c r="AD19" s="2">
        <v>18492.41899967405</v>
      </c>
      <c r="AE19" s="2">
        <v>18842.739938095208</v>
      </c>
      <c r="AF19" s="2">
        <v>18326.501098346474</v>
      </c>
      <c r="AG19" s="2">
        <v>18062.332709612849</v>
      </c>
      <c r="AH19" t="s">
        <v>43</v>
      </c>
    </row>
    <row r="20" spans="1:34" x14ac:dyDescent="0.3">
      <c r="A20" t="s">
        <v>54</v>
      </c>
      <c r="B20" s="2">
        <v>26175.680014408503</v>
      </c>
      <c r="C20" s="2">
        <v>26175.680014408503</v>
      </c>
      <c r="D20" s="2">
        <v>26796.231142375829</v>
      </c>
      <c r="E20" s="2">
        <v>26264.12096423691</v>
      </c>
      <c r="F20" s="2">
        <v>25605.475232607187</v>
      </c>
      <c r="G20" s="2">
        <v>25427.036067479406</v>
      </c>
      <c r="H20" s="2">
        <v>26611.685509602219</v>
      </c>
      <c r="I20" s="2">
        <v>27288.201180483484</v>
      </c>
      <c r="J20" s="2">
        <v>25547.990733649935</v>
      </c>
      <c r="K20" s="2">
        <v>25199.622938474287</v>
      </c>
      <c r="L20" s="2">
        <v>26257.399732062284</v>
      </c>
      <c r="M20" s="2">
        <v>27357.431316630104</v>
      </c>
      <c r="N20" s="2">
        <v>27128.892861937511</v>
      </c>
      <c r="O20" s="2">
        <v>26562.491961441821</v>
      </c>
      <c r="P20" s="2">
        <v>25818.143242248076</v>
      </c>
      <c r="Q20" s="2">
        <v>24226.971587060892</v>
      </c>
      <c r="R20" s="2">
        <v>23739.525208873631</v>
      </c>
      <c r="S20" s="2">
        <v>23791.6446104883</v>
      </c>
      <c r="T20" s="2">
        <v>22038.597519442319</v>
      </c>
      <c r="U20" s="2">
        <v>21623.707956457976</v>
      </c>
      <c r="V20" s="2">
        <v>22083.398194561851</v>
      </c>
      <c r="W20" s="2">
        <v>21847.492096916842</v>
      </c>
      <c r="X20" s="2">
        <v>20659.510369345589</v>
      </c>
      <c r="Y20" s="2">
        <v>18476.769395095343</v>
      </c>
      <c r="Z20" s="2">
        <v>18333.396852558279</v>
      </c>
      <c r="AA20" s="2">
        <v>16695.313519799281</v>
      </c>
      <c r="AB20" s="2">
        <v>17589.357670305584</v>
      </c>
      <c r="AC20" s="2">
        <v>17638.031635521831</v>
      </c>
      <c r="AD20" s="2">
        <v>16518.039305911057</v>
      </c>
      <c r="AE20" s="2">
        <v>16927.124722252956</v>
      </c>
      <c r="AF20" s="2">
        <v>16283.302264783009</v>
      </c>
      <c r="AG20" s="2">
        <v>16004.657764831423</v>
      </c>
      <c r="AH20" t="s">
        <v>43</v>
      </c>
    </row>
    <row r="21" spans="1:34" x14ac:dyDescent="0.3">
      <c r="A21" t="s">
        <v>55</v>
      </c>
      <c r="B21" s="2">
        <v>7727.8</v>
      </c>
      <c r="C21" s="2">
        <v>7727.8</v>
      </c>
      <c r="D21" s="2">
        <v>7169.5</v>
      </c>
      <c r="E21" s="2">
        <v>5624.2999999999993</v>
      </c>
      <c r="F21" s="2">
        <v>4681.8999999999996</v>
      </c>
      <c r="G21" s="2">
        <v>2572.2999999999997</v>
      </c>
      <c r="H21" s="2">
        <v>2038</v>
      </c>
      <c r="I21" s="2">
        <v>2534.2999999999997</v>
      </c>
      <c r="J21" s="2">
        <v>2010.3999999999999</v>
      </c>
      <c r="K21" s="2">
        <v>2055.3000000000002</v>
      </c>
      <c r="L21" s="2">
        <v>961.59999999999604</v>
      </c>
      <c r="M21" s="2">
        <v>1223.2</v>
      </c>
      <c r="N21" s="2">
        <v>2909.9999999999995</v>
      </c>
      <c r="O21" s="2">
        <v>3251</v>
      </c>
      <c r="P21" s="2">
        <v>3472</v>
      </c>
      <c r="Q21" s="2">
        <v>3090.3999999999996</v>
      </c>
      <c r="R21" s="2">
        <v>2962.7</v>
      </c>
      <c r="S21" s="2">
        <v>2554.546168992993</v>
      </c>
      <c r="T21" s="2">
        <v>2669.8</v>
      </c>
      <c r="U21" s="2">
        <v>2801.8339449929158</v>
      </c>
      <c r="V21" s="2">
        <v>2667.2000000000003</v>
      </c>
      <c r="W21" s="2">
        <v>2719.9379433866666</v>
      </c>
      <c r="X21" s="2">
        <v>3350.7432316533332</v>
      </c>
      <c r="Y21" s="2">
        <v>3399.1987701333328</v>
      </c>
      <c r="Z21" s="2">
        <v>3356.8656812266663</v>
      </c>
      <c r="AA21" s="2">
        <v>4231.8200000000006</v>
      </c>
      <c r="AB21" s="2">
        <v>4324.2314883253339</v>
      </c>
      <c r="AC21" s="2">
        <v>4059.66</v>
      </c>
      <c r="AD21" s="2">
        <v>4144.26</v>
      </c>
      <c r="AE21" s="2">
        <v>4135.34</v>
      </c>
      <c r="AF21" s="2">
        <v>3844.4985957413319</v>
      </c>
      <c r="AG21" s="2">
        <v>3715.0735092760001</v>
      </c>
      <c r="AH21" t="s">
        <v>43</v>
      </c>
    </row>
    <row r="22" spans="1:34" x14ac:dyDescent="0.3">
      <c r="A22" t="s">
        <v>56</v>
      </c>
      <c r="B22" s="2">
        <v>952915.6794541612</v>
      </c>
      <c r="C22" s="2">
        <v>952915.6794541612</v>
      </c>
      <c r="D22" s="2">
        <v>934284.1443038499</v>
      </c>
      <c r="E22" s="2">
        <v>948816.06300612795</v>
      </c>
      <c r="F22" s="2">
        <v>980606.76436335337</v>
      </c>
      <c r="G22" s="2">
        <v>982015.95178421552</v>
      </c>
      <c r="H22" s="2">
        <v>976078.20519067673</v>
      </c>
      <c r="I22" s="2">
        <v>995684.20669514965</v>
      </c>
      <c r="J22" s="2">
        <v>981325.03673336678</v>
      </c>
      <c r="K22" s="2">
        <v>964948.99335408502</v>
      </c>
      <c r="L22" s="2">
        <v>959679.5011188708</v>
      </c>
      <c r="M22" s="2">
        <v>950777.45599741</v>
      </c>
      <c r="N22" s="2">
        <v>944106.38780267548</v>
      </c>
      <c r="O22" s="2">
        <v>929732.75603474712</v>
      </c>
      <c r="P22" s="2">
        <v>930421.98206113419</v>
      </c>
      <c r="Q22" s="2">
        <v>925180.18811633124</v>
      </c>
      <c r="R22" s="2">
        <v>922433.11490519915</v>
      </c>
      <c r="S22" s="2">
        <v>880333.32313517143</v>
      </c>
      <c r="T22" s="2">
        <v>840876.00784236251</v>
      </c>
      <c r="U22" s="2">
        <v>830004.27140575694</v>
      </c>
      <c r="V22" s="2">
        <v>821557.67638546426</v>
      </c>
      <c r="W22" s="2">
        <v>816512.89179407165</v>
      </c>
      <c r="X22" s="2">
        <v>817754.75409744726</v>
      </c>
      <c r="Y22" s="2">
        <v>783350.54660893593</v>
      </c>
      <c r="Z22" s="2">
        <v>784383.48224293429</v>
      </c>
      <c r="AA22" s="2">
        <v>798869.43737386249</v>
      </c>
      <c r="AB22" s="2">
        <v>803278.10965509235</v>
      </c>
      <c r="AC22" s="2">
        <v>806014.50933244918</v>
      </c>
      <c r="AD22" s="2">
        <v>804890.56512253988</v>
      </c>
      <c r="AE22" s="2">
        <v>819020.24457992741</v>
      </c>
      <c r="AF22" s="2">
        <v>814895.27318482753</v>
      </c>
      <c r="AG22" s="2">
        <v>829413.79980980023</v>
      </c>
      <c r="AH22" t="s">
        <v>43</v>
      </c>
    </row>
    <row r="23" spans="1:34" x14ac:dyDescent="0.3">
      <c r="A23" t="s">
        <v>57</v>
      </c>
      <c r="B23" s="2">
        <v>963210.86187525489</v>
      </c>
      <c r="C23" s="2">
        <v>963210.86187525489</v>
      </c>
      <c r="D23" s="2">
        <v>944246.35901304369</v>
      </c>
      <c r="E23" s="2">
        <v>959842.25134408544</v>
      </c>
      <c r="F23" s="2">
        <v>992421.35909442639</v>
      </c>
      <c r="G23" s="2">
        <v>993608.55886651063</v>
      </c>
      <c r="H23" s="2">
        <v>988514.64828723331</v>
      </c>
      <c r="I23" s="2">
        <v>1008402.5011998621</v>
      </c>
      <c r="J23" s="2">
        <v>993859.86311743374</v>
      </c>
      <c r="K23" s="2">
        <v>977283.63543516654</v>
      </c>
      <c r="L23" s="2">
        <v>971823.22250063112</v>
      </c>
      <c r="M23" s="2">
        <v>962828.55306278076</v>
      </c>
      <c r="N23" s="2">
        <v>954057.56691465667</v>
      </c>
      <c r="O23" s="2">
        <v>941021.81829674612</v>
      </c>
      <c r="P23" s="2">
        <v>941272.73610818852</v>
      </c>
      <c r="Q23" s="2">
        <v>936321.94947891613</v>
      </c>
      <c r="R23" s="2">
        <v>932466.02459306002</v>
      </c>
      <c r="S23" s="2">
        <v>889454.37409899326</v>
      </c>
      <c r="T23" s="2">
        <v>851187.20574657561</v>
      </c>
      <c r="U23" s="2">
        <v>839498.53224225319</v>
      </c>
      <c r="V23" s="2">
        <v>831777.30466951139</v>
      </c>
      <c r="W23" s="2">
        <v>826246.05452524917</v>
      </c>
      <c r="X23" s="2">
        <v>826561.74896205065</v>
      </c>
      <c r="Y23" s="2">
        <v>792093.76164750487</v>
      </c>
      <c r="Z23" s="2">
        <v>792624.81811442913</v>
      </c>
      <c r="AA23" s="2">
        <v>806993.1387282277</v>
      </c>
      <c r="AB23" s="2">
        <v>811617.60480389232</v>
      </c>
      <c r="AC23" s="2">
        <v>813029.71648067923</v>
      </c>
      <c r="AD23" s="2">
        <v>812059.84690374497</v>
      </c>
      <c r="AE23" s="2">
        <v>826422.92559666524</v>
      </c>
      <c r="AF23" s="2">
        <v>822144.39290863764</v>
      </c>
      <c r="AG23" s="2">
        <v>836608.75400375039</v>
      </c>
      <c r="AH23" t="s">
        <v>43</v>
      </c>
    </row>
    <row r="24" spans="1:34" x14ac:dyDescent="0.3">
      <c r="A24" t="s">
        <v>58</v>
      </c>
      <c r="B24" s="2">
        <v>23890.825721668978</v>
      </c>
      <c r="C24" s="2">
        <v>23890.825721668978</v>
      </c>
      <c r="D24" s="2">
        <v>24166.848234253182</v>
      </c>
      <c r="E24" s="2">
        <v>23751.515947337208</v>
      </c>
      <c r="F24" s="2">
        <v>23363.230695458733</v>
      </c>
      <c r="G24" s="2">
        <v>23561.131306870913</v>
      </c>
      <c r="H24" s="2">
        <v>21973.972549340142</v>
      </c>
      <c r="I24" s="2">
        <v>21641.340466381836</v>
      </c>
      <c r="J24" s="2">
        <v>21694.137496353254</v>
      </c>
      <c r="K24" s="2">
        <v>22020.722872390365</v>
      </c>
      <c r="L24" s="2">
        <v>21686.88142210045</v>
      </c>
      <c r="M24" s="2">
        <v>20817.247146858208</v>
      </c>
      <c r="N24" s="2">
        <v>20699.942976824528</v>
      </c>
      <c r="O24" s="2">
        <v>20731.328780926837</v>
      </c>
      <c r="P24" s="2">
        <v>20612.263331794369</v>
      </c>
      <c r="Q24" s="2">
        <v>20132.160514762894</v>
      </c>
      <c r="R24" s="2">
        <v>19823.749143126799</v>
      </c>
      <c r="S24" s="2">
        <v>19342.435937374059</v>
      </c>
      <c r="T24" s="2">
        <v>19536.601888794776</v>
      </c>
      <c r="U24" s="2">
        <v>19095.606506348828</v>
      </c>
      <c r="V24" s="2">
        <v>17826.48655342263</v>
      </c>
      <c r="W24" s="2">
        <v>17933.779021973278</v>
      </c>
      <c r="X24" s="2">
        <v>17545.267843074667</v>
      </c>
      <c r="Y24" s="2">
        <v>18239.274662180276</v>
      </c>
      <c r="Z24" s="2">
        <v>17680.081623093909</v>
      </c>
      <c r="AA24" s="2">
        <v>17092.741422663705</v>
      </c>
      <c r="AB24" s="2">
        <v>16854.060332569559</v>
      </c>
      <c r="AC24" s="2">
        <v>16423.863823217129</v>
      </c>
      <c r="AD24" s="2">
        <v>15746.383008751898</v>
      </c>
      <c r="AE24" s="2">
        <v>14915.332392128501</v>
      </c>
      <c r="AF24" s="2">
        <v>15061.880090228458</v>
      </c>
      <c r="AG24" s="2">
        <v>14800.576839727533</v>
      </c>
      <c r="AH24" t="s">
        <v>43</v>
      </c>
    </row>
    <row r="25" spans="1:34" x14ac:dyDescent="0.3">
      <c r="A25" t="s">
        <v>59</v>
      </c>
      <c r="B25" s="2">
        <v>149247.14380688543</v>
      </c>
      <c r="C25" s="2">
        <v>149247.14380688543</v>
      </c>
      <c r="D25" s="2">
        <v>148425.95444317948</v>
      </c>
      <c r="E25" s="2">
        <v>149514.94926491808</v>
      </c>
      <c r="F25" s="2">
        <v>154166.30600419629</v>
      </c>
      <c r="G25" s="2">
        <v>151155.33953445233</v>
      </c>
      <c r="H25" s="2">
        <v>151322.09439498253</v>
      </c>
      <c r="I25" s="2">
        <v>155036.34133708553</v>
      </c>
      <c r="J25" s="2">
        <v>154174.5142116021</v>
      </c>
      <c r="K25" s="2">
        <v>156433.14943697187</v>
      </c>
      <c r="L25" s="2">
        <v>157621.75103027205</v>
      </c>
      <c r="M25" s="2">
        <v>156789.16999027977</v>
      </c>
      <c r="N25" s="2">
        <v>157352.60506395347</v>
      </c>
      <c r="O25" s="2">
        <v>151569.55097974269</v>
      </c>
      <c r="P25" s="2">
        <v>149974.08126397833</v>
      </c>
      <c r="Q25" s="2">
        <v>156123.71194190695</v>
      </c>
      <c r="R25" s="2">
        <v>153101.71715717451</v>
      </c>
      <c r="S25" s="2">
        <v>148491.99883523225</v>
      </c>
      <c r="T25" s="2">
        <v>146105.34907140487</v>
      </c>
      <c r="U25" s="2">
        <v>149529.28087230961</v>
      </c>
      <c r="V25" s="2">
        <v>151630.76934006871</v>
      </c>
      <c r="W25" s="2">
        <v>146404.58726426764</v>
      </c>
      <c r="X25" s="2">
        <v>146001.33737086947</v>
      </c>
      <c r="Y25" s="2">
        <v>137092.48003365268</v>
      </c>
      <c r="Z25" s="2">
        <v>144742.29486759435</v>
      </c>
      <c r="AA25" s="2">
        <v>143099.61045948195</v>
      </c>
      <c r="AB25" s="2">
        <v>142079.89883352999</v>
      </c>
      <c r="AC25" s="2">
        <v>132399.48376606501</v>
      </c>
      <c r="AD25" s="2">
        <v>129181.45834148125</v>
      </c>
      <c r="AE25" s="2">
        <v>129075.21319064</v>
      </c>
      <c r="AF25" s="2">
        <v>128004.90570771784</v>
      </c>
      <c r="AG25" s="2">
        <v>135075.28112409782</v>
      </c>
      <c r="AH25" t="s">
        <v>43</v>
      </c>
    </row>
    <row r="26" spans="1:34" x14ac:dyDescent="0.3">
      <c r="A26" t="s">
        <v>60</v>
      </c>
      <c r="B26" s="2">
        <v>148880.28152927785</v>
      </c>
      <c r="C26" s="2">
        <v>148880.28152927785</v>
      </c>
      <c r="D26" s="2">
        <v>148129.07745586394</v>
      </c>
      <c r="E26" s="2">
        <v>149247.56096497757</v>
      </c>
      <c r="F26" s="2">
        <v>153892.03845264768</v>
      </c>
      <c r="G26" s="2">
        <v>150774.60053749991</v>
      </c>
      <c r="H26" s="2">
        <v>150859.05847069612</v>
      </c>
      <c r="I26" s="2">
        <v>154593.00014286977</v>
      </c>
      <c r="J26" s="2">
        <v>153618.17562319327</v>
      </c>
      <c r="K26" s="2">
        <v>156090.08713541733</v>
      </c>
      <c r="L26" s="2">
        <v>157223.29197457278</v>
      </c>
      <c r="M26" s="2">
        <v>156390.95358987761</v>
      </c>
      <c r="N26" s="2">
        <v>156942.86526407645</v>
      </c>
      <c r="O26" s="2">
        <v>151103.42247535562</v>
      </c>
      <c r="P26" s="2">
        <v>149511.00647293741</v>
      </c>
      <c r="Q26" s="2">
        <v>155572.1408029634</v>
      </c>
      <c r="R26" s="2">
        <v>152632.49609770018</v>
      </c>
      <c r="S26" s="2">
        <v>147991.24289505297</v>
      </c>
      <c r="T26" s="2">
        <v>145565.88693566155</v>
      </c>
      <c r="U26" s="2">
        <v>148958.58972981744</v>
      </c>
      <c r="V26" s="2">
        <v>151125.55933832465</v>
      </c>
      <c r="W26" s="2">
        <v>145884.53263044418</v>
      </c>
      <c r="X26" s="2">
        <v>145708.21629930203</v>
      </c>
      <c r="Y26" s="2">
        <v>137001.80967804248</v>
      </c>
      <c r="Z26" s="2">
        <v>144665.68425113102</v>
      </c>
      <c r="AA26" s="2">
        <v>143057.02040263035</v>
      </c>
      <c r="AB26" s="2">
        <v>142047.03102563281</v>
      </c>
      <c r="AC26" s="2">
        <v>132362.53698930581</v>
      </c>
      <c r="AD26" s="2">
        <v>129108.29010522857</v>
      </c>
      <c r="AE26" s="2">
        <v>128963.993435549</v>
      </c>
      <c r="AF26" s="2">
        <v>127841.7073164466</v>
      </c>
      <c r="AG26" s="2">
        <v>134874.32845956684</v>
      </c>
      <c r="AH26" t="s">
        <v>43</v>
      </c>
    </row>
    <row r="27" spans="1:34" x14ac:dyDescent="0.3">
      <c r="A27" t="s">
        <v>61</v>
      </c>
      <c r="B27" s="2">
        <v>91755.162306319995</v>
      </c>
      <c r="C27" s="2">
        <v>91755.162306319995</v>
      </c>
      <c r="D27" s="2">
        <v>94740.616215670001</v>
      </c>
      <c r="E27" s="2">
        <v>81914.805310640004</v>
      </c>
      <c r="F27" s="2">
        <v>86958.752290400007</v>
      </c>
      <c r="G27" s="2">
        <v>85720.033818380005</v>
      </c>
      <c r="H27" s="2">
        <v>91111.963000189993</v>
      </c>
      <c r="I27" s="2">
        <v>101919.14639579</v>
      </c>
      <c r="J27" s="2">
        <v>85952.536404850005</v>
      </c>
      <c r="K27" s="2">
        <v>81426.478190890004</v>
      </c>
      <c r="L27" s="2">
        <v>81921.882354300003</v>
      </c>
      <c r="M27" s="2">
        <v>70172.545831120005</v>
      </c>
      <c r="N27" s="2">
        <v>72393.155682950004</v>
      </c>
      <c r="O27" s="2">
        <v>69019.457798770003</v>
      </c>
      <c r="P27" s="2">
        <v>68671.637865459998</v>
      </c>
      <c r="Q27" s="2">
        <v>67001.146374589996</v>
      </c>
      <c r="R27" s="2">
        <v>66135.974793689995</v>
      </c>
      <c r="S27" s="2">
        <v>66480.376914759996</v>
      </c>
      <c r="T27" s="2">
        <v>59665.283268480001</v>
      </c>
      <c r="U27" s="2">
        <v>65552.168750740006</v>
      </c>
      <c r="V27" s="2">
        <v>64064.37991399</v>
      </c>
      <c r="W27" s="2">
        <v>69446.660052890002</v>
      </c>
      <c r="X27" s="2">
        <v>75100.316304020002</v>
      </c>
      <c r="Y27" s="2">
        <v>68232.015423229997</v>
      </c>
      <c r="Z27" s="2">
        <v>69747.276072199995</v>
      </c>
      <c r="AA27" s="2">
        <v>75587.261390369997</v>
      </c>
      <c r="AB27" s="2">
        <v>76075.932989370005</v>
      </c>
      <c r="AC27" s="2">
        <v>79060.99415816</v>
      </c>
      <c r="AD27" s="2">
        <v>75075.733708040003</v>
      </c>
      <c r="AE27" s="2">
        <v>71886.040159659999</v>
      </c>
      <c r="AF27" s="2">
        <v>71739.781499050005</v>
      </c>
      <c r="AG27" s="2">
        <v>74181.833471535749</v>
      </c>
      <c r="AH27" t="s">
        <v>43</v>
      </c>
    </row>
    <row r="28" spans="1:34" x14ac:dyDescent="0.3">
      <c r="A28" t="s">
        <v>62</v>
      </c>
      <c r="B28" s="2">
        <v>39300.9925</v>
      </c>
      <c r="C28" s="2">
        <v>39300.9925</v>
      </c>
      <c r="D28" s="2">
        <v>41167.091200000003</v>
      </c>
      <c r="E28" s="2">
        <v>38138.292800000003</v>
      </c>
      <c r="F28" s="2">
        <v>37041.804800000005</v>
      </c>
      <c r="G28" s="2">
        <v>37298.409200000002</v>
      </c>
      <c r="H28" s="2">
        <v>34616.949999999997</v>
      </c>
      <c r="I28" s="2">
        <v>35288.341399999998</v>
      </c>
      <c r="J28" s="2">
        <v>35245.574000000001</v>
      </c>
      <c r="K28" s="2">
        <v>35245.574000000001</v>
      </c>
      <c r="L28" s="2">
        <v>35245.574000000001</v>
      </c>
      <c r="M28" s="2">
        <v>35245.574000000001</v>
      </c>
      <c r="N28" s="2">
        <v>35751.027999999998</v>
      </c>
      <c r="O28" s="2">
        <v>39215.21</v>
      </c>
      <c r="P28" s="2">
        <v>41992.174600000006</v>
      </c>
      <c r="Q28" s="2">
        <v>35871.236399999994</v>
      </c>
      <c r="R28" s="2">
        <v>36748.243999999999</v>
      </c>
      <c r="S28" s="2">
        <v>38648.544999999991</v>
      </c>
      <c r="T28" s="2">
        <v>34641.969674590349</v>
      </c>
      <c r="U28" s="2">
        <v>33798.167499999996</v>
      </c>
      <c r="V28" s="2">
        <v>26702.837500000001</v>
      </c>
      <c r="W28" s="2">
        <v>22971.637500000001</v>
      </c>
      <c r="X28" s="2">
        <v>23751.524999999998</v>
      </c>
      <c r="Y28" s="2">
        <v>12067.4275</v>
      </c>
      <c r="Z28" s="2">
        <v>6740.8499999999995</v>
      </c>
      <c r="AA28" s="2">
        <v>6379.48</v>
      </c>
      <c r="AB28" s="2">
        <v>6942.6000009999998</v>
      </c>
      <c r="AC28" s="2">
        <v>6012.8499999999995</v>
      </c>
      <c r="AD28" s="2">
        <v>6381.4774099999995</v>
      </c>
      <c r="AE28" s="2">
        <v>6488.6016</v>
      </c>
      <c r="AF28" s="2">
        <v>6302.7393400000001</v>
      </c>
      <c r="AG28" s="2">
        <v>9726.5458600000002</v>
      </c>
      <c r="AH28" t="s">
        <v>43</v>
      </c>
    </row>
    <row r="29" spans="1:34" x14ac:dyDescent="0.3">
      <c r="A29" t="s">
        <v>63</v>
      </c>
      <c r="B29" s="2">
        <v>34996.6</v>
      </c>
      <c r="C29" s="2">
        <v>28286.2</v>
      </c>
      <c r="D29" s="2">
        <v>21966.799999999999</v>
      </c>
      <c r="E29" s="2">
        <v>17014.599999999999</v>
      </c>
      <c r="F29" s="2">
        <v>15514.4</v>
      </c>
      <c r="G29" s="2">
        <v>15809.8</v>
      </c>
      <c r="H29" s="2">
        <v>14059.8</v>
      </c>
      <c r="I29" s="2">
        <v>14667</v>
      </c>
      <c r="J29" s="2">
        <v>14575</v>
      </c>
      <c r="K29" s="2">
        <v>15349.2</v>
      </c>
      <c r="L29" s="2">
        <v>15042.4</v>
      </c>
      <c r="M29" s="2">
        <v>14170.4</v>
      </c>
      <c r="N29" s="2">
        <v>11888.2</v>
      </c>
      <c r="O29" s="2">
        <v>12415.4</v>
      </c>
      <c r="P29" s="2">
        <v>11639</v>
      </c>
      <c r="Q29" s="2">
        <v>10575.8</v>
      </c>
      <c r="R29" s="2">
        <v>9718.6</v>
      </c>
      <c r="S29" s="2">
        <v>10519.6</v>
      </c>
      <c r="T29" s="2">
        <v>10125.799999999999</v>
      </c>
      <c r="U29" s="2">
        <v>10824.6</v>
      </c>
      <c r="V29" s="2">
        <v>9540.4</v>
      </c>
      <c r="W29" s="2">
        <v>11640.4</v>
      </c>
      <c r="X29" s="2">
        <v>11347.4</v>
      </c>
      <c r="Y29" s="2">
        <v>8988.2000000000007</v>
      </c>
      <c r="Z29" s="2">
        <v>14217.2</v>
      </c>
      <c r="AA29" s="2">
        <v>14299.2</v>
      </c>
      <c r="AB29" s="2">
        <v>14967.2</v>
      </c>
      <c r="AC29" s="2">
        <v>15700.64</v>
      </c>
      <c r="AD29" s="2">
        <v>15072.94</v>
      </c>
      <c r="AE29" s="2">
        <v>16737.38</v>
      </c>
      <c r="AF29" s="2">
        <v>16835.939999999999</v>
      </c>
      <c r="AG29" s="2">
        <v>17496.64</v>
      </c>
      <c r="AH29" t="s">
        <v>43</v>
      </c>
    </row>
    <row r="30" spans="1:34" x14ac:dyDescent="0.3">
      <c r="A30" t="s">
        <v>64</v>
      </c>
      <c r="B30" s="2">
        <v>10153.219450000001</v>
      </c>
      <c r="C30" s="2">
        <v>10153.219450000001</v>
      </c>
      <c r="D30" s="2">
        <v>9824.0076200000003</v>
      </c>
      <c r="E30" s="2">
        <v>10883.023569999999</v>
      </c>
      <c r="F30" s="2">
        <v>11662.947319999999</v>
      </c>
      <c r="G30" s="2">
        <v>11440.80847</v>
      </c>
      <c r="H30" s="2">
        <v>12276.6014</v>
      </c>
      <c r="I30" s="2">
        <v>12574.6458</v>
      </c>
      <c r="J30" s="2">
        <v>12404.653200000001</v>
      </c>
      <c r="K30" s="2">
        <v>12210.3338</v>
      </c>
      <c r="L30" s="2">
        <v>12030.0818</v>
      </c>
      <c r="M30" s="2">
        <v>11944.308800000001</v>
      </c>
      <c r="N30" s="2">
        <v>9843.6272000000008</v>
      </c>
      <c r="O30" s="2">
        <v>11179.910599999999</v>
      </c>
      <c r="P30" s="2">
        <v>10737.662399999999</v>
      </c>
      <c r="Q30" s="2">
        <v>11023.288200000001</v>
      </c>
      <c r="R30" s="2">
        <v>9915.1167999999998</v>
      </c>
      <c r="S30" s="2">
        <v>9014.2088000000003</v>
      </c>
      <c r="T30" s="2">
        <v>10201.281999999999</v>
      </c>
      <c r="U30" s="2">
        <v>9386.0835999999999</v>
      </c>
      <c r="V30" s="2">
        <v>10119.669400000001</v>
      </c>
      <c r="W30" s="2">
        <v>9628.4753999999994</v>
      </c>
      <c r="X30" s="2">
        <v>8712.5679999999993</v>
      </c>
      <c r="Y30" s="2">
        <v>8644.4477000000006</v>
      </c>
      <c r="Z30" s="2">
        <v>8147.5370000000003</v>
      </c>
      <c r="AA30" s="2">
        <v>8018.5361999999996</v>
      </c>
      <c r="AB30" s="2">
        <v>8247.3220000000001</v>
      </c>
      <c r="AC30" s="2">
        <v>6916.8901999999998</v>
      </c>
      <c r="AD30" s="2">
        <v>7074.2012000000004</v>
      </c>
      <c r="AE30" s="2">
        <v>7309.7165999999997</v>
      </c>
      <c r="AF30" s="2">
        <v>7164.6031493150003</v>
      </c>
      <c r="AG30" s="2">
        <v>7115.7940411999998</v>
      </c>
      <c r="AH30" t="s">
        <v>43</v>
      </c>
    </row>
    <row r="31" spans="1:34" x14ac:dyDescent="0.3">
      <c r="A31" t="s">
        <v>65</v>
      </c>
      <c r="B31" s="2">
        <v>10194.092376744802</v>
      </c>
      <c r="C31" s="2">
        <v>10194.092376744802</v>
      </c>
      <c r="D31" s="2">
        <v>10636.209916978321</v>
      </c>
      <c r="E31" s="2">
        <v>10849.455248832197</v>
      </c>
      <c r="F31" s="2">
        <v>11055.377070214601</v>
      </c>
      <c r="G31" s="2">
        <v>12419.076621793582</v>
      </c>
      <c r="H31" s="2">
        <v>14570.045056078774</v>
      </c>
      <c r="I31" s="2">
        <v>11830.755305610466</v>
      </c>
      <c r="J31" s="2">
        <v>11961.140760262448</v>
      </c>
      <c r="K31" s="2">
        <v>12043.830151569016</v>
      </c>
      <c r="L31" s="2">
        <v>12397.438215371671</v>
      </c>
      <c r="M31" s="2">
        <v>12745.651580406182</v>
      </c>
      <c r="N31" s="2">
        <v>12901.595410705244</v>
      </c>
      <c r="O31" s="2">
        <v>12724.944468674053</v>
      </c>
      <c r="P31" s="2">
        <v>13353.228617369996</v>
      </c>
      <c r="Q31" s="2">
        <v>13140.089408196729</v>
      </c>
      <c r="R31" s="2">
        <v>13714.506913558607</v>
      </c>
      <c r="S31" s="2">
        <v>13019.420294241723</v>
      </c>
      <c r="T31" s="2">
        <v>12332.248384722625</v>
      </c>
      <c r="U31" s="2">
        <v>12979.04829186116</v>
      </c>
      <c r="V31" s="2">
        <v>11130.468400867034</v>
      </c>
      <c r="W31" s="2">
        <v>10318.632171183594</v>
      </c>
      <c r="X31" s="2">
        <v>9752.8317219057062</v>
      </c>
      <c r="Y31" s="2">
        <v>9424.6665164123515</v>
      </c>
      <c r="Z31" s="2">
        <v>8404.5156686179362</v>
      </c>
      <c r="AA31" s="2">
        <v>7590.1588628413565</v>
      </c>
      <c r="AB31" s="2">
        <v>7227.9691996289166</v>
      </c>
      <c r="AC31" s="2">
        <v>7473.7420472458371</v>
      </c>
      <c r="AD31" s="2">
        <v>7864.5296366308976</v>
      </c>
      <c r="AE31" s="2">
        <v>8487.2865802568213</v>
      </c>
      <c r="AF31" s="2">
        <v>8331.4557286666441</v>
      </c>
      <c r="AG31" s="2">
        <v>8110.737520849746</v>
      </c>
      <c r="AH31" t="s">
        <v>43</v>
      </c>
    </row>
    <row r="32" spans="1:34" x14ac:dyDescent="0.3">
      <c r="A32" t="s">
        <v>66</v>
      </c>
      <c r="B32" s="2">
        <v>113706.05471999999</v>
      </c>
      <c r="C32" s="2">
        <v>113706.05471999999</v>
      </c>
      <c r="D32" s="2">
        <v>103052.49268</v>
      </c>
      <c r="E32" s="2">
        <v>105581.99645999999</v>
      </c>
      <c r="F32" s="2">
        <v>114633.0876864</v>
      </c>
      <c r="G32" s="2">
        <v>114726.03464640002</v>
      </c>
      <c r="H32" s="2">
        <v>116186.60820000002</v>
      </c>
      <c r="I32" s="2">
        <v>116475.49739999999</v>
      </c>
      <c r="J32" s="2">
        <v>112709.88948</v>
      </c>
      <c r="K32" s="2">
        <v>111938.68092000001</v>
      </c>
      <c r="L32" s="2">
        <v>109030.11096000001</v>
      </c>
      <c r="M32" s="2">
        <v>106499.59165729197</v>
      </c>
      <c r="N32" s="2">
        <v>110450.83406255089</v>
      </c>
      <c r="O32" s="2">
        <v>109863.63536255089</v>
      </c>
      <c r="P32" s="2">
        <v>110090.97860255087</v>
      </c>
      <c r="Q32" s="2">
        <v>109397.34870430383</v>
      </c>
      <c r="R32" s="2">
        <v>109442.23394255085</v>
      </c>
      <c r="S32" s="2">
        <v>108372.08786255088</v>
      </c>
      <c r="T32" s="2">
        <v>102786.8465678098</v>
      </c>
      <c r="U32" s="2">
        <v>99833.304891315755</v>
      </c>
      <c r="V32" s="2">
        <v>100742.7142348217</v>
      </c>
      <c r="W32" s="2">
        <v>95069.773191315762</v>
      </c>
      <c r="X32" s="2">
        <v>93489.083234821679</v>
      </c>
      <c r="Y32" s="2">
        <v>89326.04780533952</v>
      </c>
      <c r="Z32" s="2">
        <v>88379.658048845464</v>
      </c>
      <c r="AA32" s="2">
        <v>88611.838781116268</v>
      </c>
      <c r="AB32" s="2">
        <v>89901.66888709247</v>
      </c>
      <c r="AC32" s="2">
        <v>91003.170083187593</v>
      </c>
      <c r="AD32" s="2">
        <v>91081.708966693521</v>
      </c>
      <c r="AE32" s="2">
        <v>96466.020244940548</v>
      </c>
      <c r="AF32" s="2">
        <v>90897.893935919856</v>
      </c>
      <c r="AG32" s="2">
        <v>91729.574731483197</v>
      </c>
      <c r="AH32" t="s">
        <v>43</v>
      </c>
    </row>
    <row r="33" spans="1:34" x14ac:dyDescent="0.3">
      <c r="A33" t="s">
        <v>67</v>
      </c>
      <c r="B33" s="2">
        <v>304639.67667493178</v>
      </c>
      <c r="C33" s="2">
        <v>304639.67667493178</v>
      </c>
      <c r="D33" s="2">
        <v>312521.99921949551</v>
      </c>
      <c r="E33" s="2">
        <v>313743.66456928983</v>
      </c>
      <c r="F33" s="2">
        <v>306082.74152606953</v>
      </c>
      <c r="G33" s="2">
        <v>290482.60923284199</v>
      </c>
      <c r="H33" s="2">
        <v>286780.6860776121</v>
      </c>
      <c r="I33" s="2">
        <v>298968.83934564015</v>
      </c>
      <c r="J33" s="2">
        <v>295724.58704440796</v>
      </c>
      <c r="K33" s="2">
        <v>295141.30712838139</v>
      </c>
      <c r="L33" s="2">
        <v>288258.59848012408</v>
      </c>
      <c r="M33" s="2">
        <v>288574.84765002306</v>
      </c>
      <c r="N33" s="2">
        <v>300603.27799225703</v>
      </c>
      <c r="O33" s="2">
        <v>289862.16354364221</v>
      </c>
      <c r="P33" s="2">
        <v>289328.85111466137</v>
      </c>
      <c r="Q33" s="2">
        <v>294073.6531104169</v>
      </c>
      <c r="R33" s="2">
        <v>285893.83312744991</v>
      </c>
      <c r="S33" s="2">
        <v>270453.40067751083</v>
      </c>
      <c r="T33" s="2">
        <v>271835.21854463033</v>
      </c>
      <c r="U33" s="2">
        <v>233036.31690809396</v>
      </c>
      <c r="V33" s="2">
        <v>278541.84710935625</v>
      </c>
      <c r="W33" s="2">
        <v>258976.13602442367</v>
      </c>
      <c r="X33" s="2">
        <v>240177.89438464475</v>
      </c>
      <c r="Y33" s="2">
        <v>235570.85957957446</v>
      </c>
      <c r="Z33" s="2">
        <v>211340.40160494167</v>
      </c>
      <c r="AA33" s="2">
        <v>210667.08512810731</v>
      </c>
      <c r="AB33" s="2">
        <v>239027.10711105922</v>
      </c>
      <c r="AC33" s="2">
        <v>255878.85282437142</v>
      </c>
      <c r="AD33" s="2">
        <v>258083.40280053715</v>
      </c>
      <c r="AE33" s="2">
        <v>218441.18332102144</v>
      </c>
      <c r="AF33" s="2">
        <v>238273.9834356448</v>
      </c>
      <c r="AG33" s="2">
        <v>241370.40133076839</v>
      </c>
      <c r="AH33" t="s">
        <v>43</v>
      </c>
    </row>
    <row r="34" spans="1:34" x14ac:dyDescent="0.3">
      <c r="A34" t="s">
        <v>68</v>
      </c>
      <c r="B34" s="2">
        <v>112389.3160533</v>
      </c>
      <c r="C34" s="2">
        <v>112389.3160533</v>
      </c>
      <c r="D34" s="2">
        <v>75303.328221699994</v>
      </c>
      <c r="E34" s="2">
        <v>102484.9253221</v>
      </c>
      <c r="F34" s="2">
        <v>91726.673237299998</v>
      </c>
      <c r="G34" s="2">
        <v>75935.554486599998</v>
      </c>
      <c r="H34" s="2">
        <v>57717.111458799998</v>
      </c>
      <c r="I34" s="2">
        <v>52485.261269399998</v>
      </c>
      <c r="J34" s="2">
        <v>50751.9350624</v>
      </c>
      <c r="K34" s="2">
        <v>41060.492553800002</v>
      </c>
      <c r="L34" s="2">
        <v>22437.155725699999</v>
      </c>
      <c r="M34" s="2">
        <v>24552.404749900001</v>
      </c>
      <c r="N34" s="2">
        <v>32734.706365099999</v>
      </c>
      <c r="O34" s="2">
        <v>29328.503490999999</v>
      </c>
      <c r="P34" s="2">
        <v>29850.6033876</v>
      </c>
      <c r="Q34" s="2">
        <v>29303.746370100002</v>
      </c>
      <c r="R34" s="2">
        <v>35279.4647424</v>
      </c>
      <c r="S34" s="2">
        <v>34727.521446400002</v>
      </c>
      <c r="T34" s="2">
        <v>40071.361484200002</v>
      </c>
      <c r="U34" s="2">
        <v>37978.769917600002</v>
      </c>
      <c r="V34" s="2">
        <v>35522.067515299997</v>
      </c>
      <c r="W34" s="2">
        <v>34251.6269923</v>
      </c>
      <c r="X34" s="2">
        <v>40597.396872199999</v>
      </c>
      <c r="Y34" s="2">
        <v>41941.329589100002</v>
      </c>
      <c r="Z34" s="2">
        <v>39750.425033899999</v>
      </c>
      <c r="AA34" s="2">
        <v>44727.684548600002</v>
      </c>
      <c r="AB34" s="2">
        <v>37725.758905100003</v>
      </c>
      <c r="AC34" s="2">
        <v>42114.319843400001</v>
      </c>
      <c r="AD34" s="2">
        <v>43851.980865999998</v>
      </c>
      <c r="AE34" s="2">
        <v>44778.771197000002</v>
      </c>
      <c r="AF34" s="2">
        <v>47408.238503200002</v>
      </c>
      <c r="AG34" s="2">
        <v>33786.03933</v>
      </c>
      <c r="AH34" t="s">
        <v>43</v>
      </c>
    </row>
    <row r="35" spans="1:34" x14ac:dyDescent="0.3">
      <c r="A35" t="s">
        <v>69</v>
      </c>
      <c r="B35" s="2">
        <v>9467.6</v>
      </c>
      <c r="C35" s="2">
        <v>9467.6</v>
      </c>
      <c r="D35" s="2">
        <v>10186.4</v>
      </c>
      <c r="E35" s="2">
        <v>7310</v>
      </c>
      <c r="F35" s="2">
        <v>6752.4</v>
      </c>
      <c r="G35" s="2">
        <v>5852.4</v>
      </c>
      <c r="H35" s="2">
        <v>4525.5999999999995</v>
      </c>
      <c r="I35" s="2">
        <v>4730.6000000000004</v>
      </c>
      <c r="J35" s="2">
        <v>4026.6</v>
      </c>
      <c r="K35" s="2">
        <v>3476</v>
      </c>
      <c r="L35" s="2">
        <v>3687</v>
      </c>
      <c r="M35" s="2">
        <v>3730</v>
      </c>
      <c r="N35" s="2">
        <v>3993.6</v>
      </c>
      <c r="O35" s="2">
        <v>3659.6</v>
      </c>
      <c r="P35" s="2">
        <v>4281.6000000000004</v>
      </c>
      <c r="Q35" s="2">
        <v>4326</v>
      </c>
      <c r="R35" s="2">
        <v>4370</v>
      </c>
      <c r="S35" s="2">
        <v>4546</v>
      </c>
      <c r="T35" s="2">
        <v>4548</v>
      </c>
      <c r="U35" s="2">
        <v>4125</v>
      </c>
      <c r="V35" s="2">
        <v>4167</v>
      </c>
      <c r="W35" s="2">
        <v>4478</v>
      </c>
      <c r="X35" s="2">
        <v>4725</v>
      </c>
      <c r="Y35" s="2">
        <v>4255.336996</v>
      </c>
      <c r="Z35" s="2">
        <v>4300</v>
      </c>
      <c r="AA35" s="2">
        <v>4341</v>
      </c>
      <c r="AB35" s="2">
        <v>4589</v>
      </c>
      <c r="AC35" s="2">
        <v>4913</v>
      </c>
      <c r="AD35" s="2">
        <v>5421</v>
      </c>
      <c r="AE35" s="2">
        <v>5418</v>
      </c>
      <c r="AF35" s="2">
        <v>5911</v>
      </c>
      <c r="AG35" s="2">
        <v>6154</v>
      </c>
      <c r="AH35" t="s">
        <v>43</v>
      </c>
    </row>
    <row r="36" spans="1:34" x14ac:dyDescent="0.3">
      <c r="A36" t="s">
        <v>70</v>
      </c>
      <c r="B36" s="2">
        <v>17.907044064000001</v>
      </c>
      <c r="C36" s="2">
        <v>17.907044064000001</v>
      </c>
      <c r="D36" s="2">
        <v>18.320168496000001</v>
      </c>
      <c r="E36" s="2">
        <v>18.006667056000001</v>
      </c>
      <c r="F36" s="2">
        <v>17.424819887999998</v>
      </c>
      <c r="G36" s="2">
        <v>17.512434912</v>
      </c>
      <c r="H36" s="2">
        <v>17.038767312000001</v>
      </c>
      <c r="I36" s="2">
        <v>16.682303231999999</v>
      </c>
      <c r="J36" s="2">
        <v>18.67012093598499</v>
      </c>
      <c r="K36" s="2">
        <v>17.54711071155041</v>
      </c>
      <c r="L36" s="2">
        <v>18.985743291079931</v>
      </c>
      <c r="M36" s="2">
        <v>17.905686079837231</v>
      </c>
      <c r="N36" s="2">
        <v>18.601005421392131</v>
      </c>
      <c r="O36" s="2">
        <v>18.67096060099588</v>
      </c>
      <c r="P36" s="2">
        <v>20.103293219118971</v>
      </c>
      <c r="Q36" s="2">
        <v>20.70133315200129</v>
      </c>
      <c r="R36" s="2">
        <v>18.641862415483288</v>
      </c>
      <c r="S36" s="2">
        <v>19.435276877431239</v>
      </c>
      <c r="T36" s="2">
        <v>20.085252525394068</v>
      </c>
      <c r="U36" s="2">
        <v>19.331597005551352</v>
      </c>
      <c r="V36" s="2">
        <v>19.392126919886302</v>
      </c>
      <c r="W36" s="2">
        <v>18.96038903829179</v>
      </c>
      <c r="X36" s="2">
        <v>14.03925330683869</v>
      </c>
      <c r="Y36" s="2">
        <v>14.83623925591346</v>
      </c>
      <c r="Z36" s="2">
        <v>20.0152781158442</v>
      </c>
      <c r="AA36" s="2">
        <v>16.816584540375679</v>
      </c>
      <c r="AB36" s="2">
        <v>16.03986510717079</v>
      </c>
      <c r="AC36" s="2">
        <v>15.23571971412375</v>
      </c>
      <c r="AD36" s="2">
        <v>15.994403109214529</v>
      </c>
      <c r="AE36" s="2">
        <v>22.389242558994901</v>
      </c>
      <c r="AF36" s="2">
        <v>21.82036014986198</v>
      </c>
      <c r="AG36" s="2">
        <v>23.772424170574741</v>
      </c>
      <c r="AH36" t="s">
        <v>43</v>
      </c>
    </row>
    <row r="37" spans="1:34" x14ac:dyDescent="0.3">
      <c r="A37" t="s">
        <v>71</v>
      </c>
      <c r="B37" s="2">
        <v>16044.5</v>
      </c>
      <c r="C37" s="2">
        <v>16044.5</v>
      </c>
      <c r="D37" s="2">
        <v>11384</v>
      </c>
      <c r="E37" s="2">
        <v>8284.1</v>
      </c>
      <c r="F37" s="2">
        <v>7617.5</v>
      </c>
      <c r="G37" s="2">
        <v>5574</v>
      </c>
      <c r="H37" s="2">
        <v>4765.3</v>
      </c>
      <c r="I37" s="2">
        <v>4968.2</v>
      </c>
      <c r="J37" s="2">
        <v>3825.5</v>
      </c>
      <c r="K37" s="2">
        <v>3357</v>
      </c>
      <c r="L37" s="2">
        <v>2296.3000000000002</v>
      </c>
      <c r="M37" s="2">
        <v>1678.3</v>
      </c>
      <c r="N37" s="2">
        <v>1490.7</v>
      </c>
      <c r="O37" s="2">
        <v>1614.2</v>
      </c>
      <c r="P37" s="2">
        <v>1640.8</v>
      </c>
      <c r="Q37" s="2">
        <v>1672.4</v>
      </c>
      <c r="R37" s="2">
        <v>1777</v>
      </c>
      <c r="S37" s="2">
        <v>1763</v>
      </c>
      <c r="T37" s="2">
        <v>1860</v>
      </c>
      <c r="U37" s="2">
        <v>1909</v>
      </c>
      <c r="V37" s="2">
        <v>1713</v>
      </c>
      <c r="W37" s="2">
        <v>1886</v>
      </c>
      <c r="X37" s="2">
        <v>1946</v>
      </c>
      <c r="Y37" s="2">
        <v>2076</v>
      </c>
      <c r="Z37" s="2">
        <v>1966</v>
      </c>
      <c r="AA37" s="2">
        <v>2154</v>
      </c>
      <c r="AB37" s="2">
        <v>1883</v>
      </c>
      <c r="AC37" s="2">
        <v>1974</v>
      </c>
      <c r="AD37" s="2">
        <v>2058</v>
      </c>
      <c r="AE37" s="2">
        <v>1989</v>
      </c>
      <c r="AF37" s="2">
        <v>2174</v>
      </c>
      <c r="AG37" s="2">
        <v>2309</v>
      </c>
      <c r="AH37" t="s">
        <v>43</v>
      </c>
    </row>
    <row r="38" spans="1:34" x14ac:dyDescent="0.3">
      <c r="A38" t="s">
        <v>72</v>
      </c>
      <c r="B38" s="2">
        <v>459.27695199585378</v>
      </c>
      <c r="C38" s="2">
        <v>459.27695199585378</v>
      </c>
      <c r="D38" s="2">
        <v>471.33440371223105</v>
      </c>
      <c r="E38" s="2">
        <v>449.94743027765787</v>
      </c>
      <c r="F38" s="2">
        <v>421.89000954056769</v>
      </c>
      <c r="G38" s="2">
        <v>452.7818404117138</v>
      </c>
      <c r="H38" s="2">
        <v>429.40770939081818</v>
      </c>
      <c r="I38" s="2">
        <v>450.72016452852256</v>
      </c>
      <c r="J38" s="2">
        <v>469.87739610642723</v>
      </c>
      <c r="K38" s="2">
        <v>478.43644989760088</v>
      </c>
      <c r="L38" s="2">
        <v>711.31947241174134</v>
      </c>
      <c r="M38" s="2">
        <v>334.22788646564072</v>
      </c>
      <c r="N38" s="2">
        <v>295.48326341855307</v>
      </c>
      <c r="O38" s="2">
        <v>315.23722572561678</v>
      </c>
      <c r="P38" s="2">
        <v>319.18149702090523</v>
      </c>
      <c r="Q38" s="2">
        <v>337.58054492954921</v>
      </c>
      <c r="R38" s="2">
        <v>331.57658546240685</v>
      </c>
      <c r="S38" s="2">
        <v>338.85504367828719</v>
      </c>
      <c r="T38" s="2">
        <v>324.65370576468217</v>
      </c>
      <c r="U38" s="2">
        <v>352.746648351396</v>
      </c>
      <c r="V38" s="2">
        <v>354.98684773377897</v>
      </c>
      <c r="W38" s="2">
        <v>358.12596468888768</v>
      </c>
      <c r="X38" s="2">
        <v>343.16046533128008</v>
      </c>
      <c r="Y38" s="2">
        <v>344.50442708280747</v>
      </c>
      <c r="Z38" s="2">
        <v>294.21445010885651</v>
      </c>
      <c r="AA38" s="2">
        <v>300.00570172217539</v>
      </c>
      <c r="AB38" s="2">
        <v>306.03143433359554</v>
      </c>
      <c r="AC38" s="2">
        <v>307.92887706168699</v>
      </c>
      <c r="AD38" s="2">
        <v>299.75522953385888</v>
      </c>
      <c r="AE38" s="2">
        <v>303.95460824421855</v>
      </c>
      <c r="AF38" s="2">
        <v>305.32861208559279</v>
      </c>
      <c r="AG38" s="2">
        <v>301.12204612665965</v>
      </c>
      <c r="AH38" t="s">
        <v>43</v>
      </c>
    </row>
    <row r="39" spans="1:34" x14ac:dyDescent="0.3">
      <c r="A39" t="s">
        <v>73</v>
      </c>
      <c r="B39" s="2">
        <v>53.619090745436317</v>
      </c>
      <c r="C39" s="2">
        <v>53.619090745436317</v>
      </c>
      <c r="D39" s="2">
        <v>62.603565419124671</v>
      </c>
      <c r="E39" s="2">
        <v>80.761534657154783</v>
      </c>
      <c r="F39" s="2">
        <v>85.107721090628488</v>
      </c>
      <c r="G39" s="2">
        <v>94.356424567425009</v>
      </c>
      <c r="H39" s="2">
        <v>103.30375815851936</v>
      </c>
      <c r="I39" s="2">
        <v>121.71227232090617</v>
      </c>
      <c r="J39" s="2">
        <v>126.51327149845019</v>
      </c>
      <c r="K39" s="2">
        <v>131.94625819682173</v>
      </c>
      <c r="L39" s="2">
        <v>146.39412960044356</v>
      </c>
      <c r="M39" s="2">
        <v>161.06843155080142</v>
      </c>
      <c r="N39" s="2">
        <v>138.86449284625914</v>
      </c>
      <c r="O39" s="2">
        <v>165.40749653046683</v>
      </c>
      <c r="P39" s="2">
        <v>183.72737866283205</v>
      </c>
      <c r="Q39" s="2">
        <v>203.35050138961054</v>
      </c>
      <c r="R39" s="2">
        <v>343.99218000000002</v>
      </c>
      <c r="S39" s="2">
        <v>214.99374399999999</v>
      </c>
      <c r="T39" s="2">
        <v>257.99218000000002</v>
      </c>
      <c r="U39" s="2">
        <v>257.99218000000002</v>
      </c>
      <c r="V39" s="2">
        <v>214.99374399999999</v>
      </c>
      <c r="W39" s="2">
        <v>300.99218000000002</v>
      </c>
      <c r="X39" s="2">
        <v>214.99374399999999</v>
      </c>
      <c r="Y39" s="2">
        <v>257.99530800000002</v>
      </c>
      <c r="Z39" s="2">
        <v>171.996872</v>
      </c>
      <c r="AA39" s="2">
        <v>171.996872</v>
      </c>
      <c r="AB39" s="2">
        <v>159.72223196539792</v>
      </c>
      <c r="AC39" s="2">
        <v>171.996872</v>
      </c>
      <c r="AD39" s="2">
        <v>223.38684400000002</v>
      </c>
      <c r="AE39" s="2">
        <v>250.32402400000001</v>
      </c>
      <c r="AF39" s="2">
        <v>297.94980399999997</v>
      </c>
      <c r="AG39" s="2">
        <v>294.69176822536235</v>
      </c>
      <c r="AH39" t="s">
        <v>43</v>
      </c>
    </row>
    <row r="40" spans="1:34" x14ac:dyDescent="0.3">
      <c r="A40" t="s">
        <v>74</v>
      </c>
      <c r="B40" t="s">
        <v>75</v>
      </c>
      <c r="C40" t="s">
        <v>75</v>
      </c>
      <c r="D40" t="s">
        <v>75</v>
      </c>
      <c r="E40" t="s">
        <v>75</v>
      </c>
      <c r="F40" t="s">
        <v>75</v>
      </c>
      <c r="G40" t="s">
        <v>75</v>
      </c>
      <c r="H40" t="s">
        <v>75</v>
      </c>
      <c r="I40" t="s">
        <v>75</v>
      </c>
      <c r="J40" t="s">
        <v>75</v>
      </c>
      <c r="K40" t="s">
        <v>75</v>
      </c>
      <c r="L40" t="s">
        <v>75</v>
      </c>
      <c r="M40" t="s">
        <v>75</v>
      </c>
      <c r="N40" t="s">
        <v>75</v>
      </c>
      <c r="O40" t="s">
        <v>75</v>
      </c>
      <c r="P40" t="s">
        <v>75</v>
      </c>
      <c r="Q40" t="s">
        <v>75</v>
      </c>
      <c r="R40" t="s">
        <v>75</v>
      </c>
      <c r="S40" t="s">
        <v>75</v>
      </c>
      <c r="T40" t="s">
        <v>75</v>
      </c>
      <c r="U40" t="s">
        <v>75</v>
      </c>
      <c r="V40" t="s">
        <v>75</v>
      </c>
      <c r="W40" t="s">
        <v>75</v>
      </c>
      <c r="X40" t="s">
        <v>75</v>
      </c>
      <c r="Y40" t="s">
        <v>75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75</v>
      </c>
      <c r="AG40" t="s">
        <v>75</v>
      </c>
      <c r="AH40" t="s">
        <v>43</v>
      </c>
    </row>
    <row r="41" spans="1:34" x14ac:dyDescent="0.3">
      <c r="A41" t="s">
        <v>76</v>
      </c>
      <c r="B41" s="2">
        <v>34180.378228512272</v>
      </c>
      <c r="C41" s="2">
        <v>34180.378228512272</v>
      </c>
      <c r="D41" s="2">
        <v>33653.947407762083</v>
      </c>
      <c r="E41" s="2">
        <v>32638.793909660129</v>
      </c>
      <c r="F41" s="2">
        <v>32696.060046995186</v>
      </c>
      <c r="G41" s="2">
        <v>33247.621975666974</v>
      </c>
      <c r="H41" s="2">
        <v>36081.784878010738</v>
      </c>
      <c r="I41" s="2">
        <v>34357.246353648829</v>
      </c>
      <c r="J41" s="2">
        <v>33573.261780745786</v>
      </c>
      <c r="K41" s="2">
        <v>33631.656780745783</v>
      </c>
      <c r="L41" s="2">
        <v>34871.854805159841</v>
      </c>
      <c r="M41" s="2">
        <v>34798.34953642921</v>
      </c>
      <c r="N41" s="2">
        <v>34422.868296610795</v>
      </c>
      <c r="O41" s="2">
        <v>30858.203640513708</v>
      </c>
      <c r="P41" s="2">
        <v>29356.676508239303</v>
      </c>
      <c r="Q41" s="2">
        <v>28172.544173448376</v>
      </c>
      <c r="R41" s="2">
        <v>28582.989805617945</v>
      </c>
      <c r="S41" s="2">
        <v>27662.871284408953</v>
      </c>
      <c r="T41" s="2">
        <v>26198.703220434389</v>
      </c>
      <c r="U41" s="2">
        <v>25071.68700485539</v>
      </c>
      <c r="V41" s="2">
        <v>24348.290988759178</v>
      </c>
      <c r="W41" s="2">
        <v>25201.820893699169</v>
      </c>
      <c r="X41" s="2">
        <v>23864.615981726882</v>
      </c>
      <c r="Y41" s="2">
        <v>21718.619273022668</v>
      </c>
      <c r="Z41" s="2">
        <v>22652.190837997936</v>
      </c>
      <c r="AA41" s="2">
        <v>23799.329208403811</v>
      </c>
      <c r="AB41" s="2">
        <v>25438.148446264368</v>
      </c>
      <c r="AC41" s="2">
        <v>24151.061955590387</v>
      </c>
      <c r="AD41" s="2">
        <v>22468.513112239165</v>
      </c>
      <c r="AE41" s="2">
        <v>24029.026885561048</v>
      </c>
      <c r="AF41" s="2">
        <v>23280.0181292544</v>
      </c>
      <c r="AG41" s="2">
        <v>23882.67940385516</v>
      </c>
      <c r="AH41" t="s">
        <v>43</v>
      </c>
    </row>
    <row r="42" spans="1:34" x14ac:dyDescent="0.3">
      <c r="A42" t="s">
        <v>77</v>
      </c>
      <c r="B42" s="2">
        <v>15620.467081156279</v>
      </c>
      <c r="C42" s="2">
        <v>15620.467081156279</v>
      </c>
      <c r="D42" s="2">
        <v>13939.130042731564</v>
      </c>
      <c r="E42" s="2">
        <v>15509.738583836946</v>
      </c>
      <c r="F42" s="2">
        <v>15701.589672001899</v>
      </c>
      <c r="G42" s="2">
        <v>16275.444775647991</v>
      </c>
      <c r="H42" s="2">
        <v>16794.936120372939</v>
      </c>
      <c r="I42" s="2">
        <v>17256.751691167028</v>
      </c>
      <c r="J42" s="2">
        <v>18653.121235889292</v>
      </c>
      <c r="K42" s="2">
        <v>19679.941651927318</v>
      </c>
      <c r="L42" s="2">
        <v>20578.36023556866</v>
      </c>
      <c r="M42" s="2">
        <v>19512.61456382765</v>
      </c>
      <c r="N42" s="2">
        <v>19760.811780116499</v>
      </c>
      <c r="O42" s="2">
        <v>21791.440496495099</v>
      </c>
      <c r="P42" s="2">
        <v>22925.886626549152</v>
      </c>
      <c r="Q42" s="2">
        <v>20853.397048445218</v>
      </c>
      <c r="R42" s="2">
        <v>22362.516006002123</v>
      </c>
      <c r="S42" s="2">
        <v>21903.30819975039</v>
      </c>
      <c r="T42" s="2">
        <v>21619.683161881312</v>
      </c>
      <c r="U42" s="2">
        <v>20083.875732043438</v>
      </c>
      <c r="V42" s="2">
        <v>18191.843764718105</v>
      </c>
      <c r="W42" s="2">
        <v>15036.523649934492</v>
      </c>
      <c r="X42" s="2">
        <v>16428.001562167803</v>
      </c>
      <c r="Y42" s="2">
        <v>17210.383555971232</v>
      </c>
      <c r="Z42" s="2">
        <v>19045.624021824908</v>
      </c>
      <c r="AA42" s="2">
        <v>19076.196991580251</v>
      </c>
      <c r="AB42" s="2">
        <v>17538.041365495428</v>
      </c>
      <c r="AC42" s="2">
        <v>17222.581670375548</v>
      </c>
      <c r="AD42" s="2">
        <v>14703.734787224508</v>
      </c>
      <c r="AE42" s="2">
        <v>15433.83763263845</v>
      </c>
      <c r="AF42" s="2">
        <v>19784.99037478798</v>
      </c>
      <c r="AG42" s="2">
        <v>19659.319142636505</v>
      </c>
      <c r="AH42" t="s">
        <v>43</v>
      </c>
    </row>
    <row r="43" spans="1:34" x14ac:dyDescent="0.3">
      <c r="A43" t="s">
        <v>78</v>
      </c>
      <c r="B43" s="2">
        <v>17306.124178297199</v>
      </c>
      <c r="C43" s="2">
        <v>17306.124178297199</v>
      </c>
      <c r="D43" s="2">
        <v>16685.433006176401</v>
      </c>
      <c r="E43" s="2">
        <v>17009.2534930609</v>
      </c>
      <c r="F43" s="2">
        <v>17393.571290201398</v>
      </c>
      <c r="G43" s="2">
        <v>17151.499884654</v>
      </c>
      <c r="H43" s="2">
        <v>15612.128094104601</v>
      </c>
      <c r="I43" s="2">
        <v>17883.5002312914</v>
      </c>
      <c r="J43" s="2">
        <v>17485.3718242633</v>
      </c>
      <c r="K43" s="2">
        <v>19334.736793750799</v>
      </c>
      <c r="L43" s="2">
        <v>20468.762667294399</v>
      </c>
      <c r="M43" s="2">
        <v>19245.337830545101</v>
      </c>
      <c r="N43" s="2">
        <v>20189.6965877283</v>
      </c>
      <c r="O43" s="2">
        <v>19579.707669864601</v>
      </c>
      <c r="P43" s="2">
        <v>17228.434609510601</v>
      </c>
      <c r="Q43" s="2">
        <v>16616.879442195699</v>
      </c>
      <c r="R43" s="2">
        <v>15395.440563665199</v>
      </c>
      <c r="S43" s="2">
        <v>15758.318446228401</v>
      </c>
      <c r="T43" s="2">
        <v>15726.700216720301</v>
      </c>
      <c r="U43" s="2">
        <v>15240.221421881201</v>
      </c>
      <c r="V43" s="2">
        <v>16333.810457502101</v>
      </c>
      <c r="W43" s="2">
        <v>14394.289232786299</v>
      </c>
      <c r="X43" s="2">
        <v>13085.6017822502</v>
      </c>
      <c r="Y43" s="2">
        <v>13105.4401163845</v>
      </c>
      <c r="Z43" s="2">
        <v>12686.447517585801</v>
      </c>
      <c r="AA43" s="2">
        <v>12862.6576133049</v>
      </c>
      <c r="AB43" s="2">
        <v>13941.5415759841</v>
      </c>
      <c r="AC43" s="2">
        <v>14844.0994940121</v>
      </c>
      <c r="AD43" s="2">
        <v>15850.207144358999</v>
      </c>
      <c r="AE43" s="2">
        <v>16623.880682535499</v>
      </c>
      <c r="AF43" s="2">
        <v>16157.663318331101</v>
      </c>
      <c r="AG43" s="2">
        <v>17518.697323026001</v>
      </c>
      <c r="AH43" t="s">
        <v>43</v>
      </c>
    </row>
    <row r="44" spans="1:34" x14ac:dyDescent="0.3">
      <c r="A44" t="s">
        <v>79</v>
      </c>
      <c r="B44" s="2">
        <v>64230.463986599665</v>
      </c>
      <c r="C44" s="2">
        <v>63360.995309882746</v>
      </c>
      <c r="D44" s="2">
        <v>60322.613735343381</v>
      </c>
      <c r="E44" s="2">
        <v>67949.111892797329</v>
      </c>
      <c r="F44" s="2">
        <v>94028.463149078729</v>
      </c>
      <c r="G44" s="2">
        <v>105370.21423785594</v>
      </c>
      <c r="H44" s="2">
        <v>101516.97386934674</v>
      </c>
      <c r="I44" s="2">
        <v>105172</v>
      </c>
      <c r="J44" s="2">
        <v>123390.41691792295</v>
      </c>
      <c r="K44" s="2">
        <v>110775.39212730319</v>
      </c>
      <c r="L44" s="2">
        <v>113408.23467336682</v>
      </c>
      <c r="M44" s="2">
        <v>123979.3</v>
      </c>
      <c r="N44" s="2">
        <v>116402.46884422112</v>
      </c>
      <c r="O44" s="2">
        <v>114437.70887772193</v>
      </c>
      <c r="P44" s="2">
        <v>117224.9824120603</v>
      </c>
      <c r="Q44" s="2">
        <v>119654.72479061974</v>
      </c>
      <c r="R44" s="2">
        <v>122753.62077051928</v>
      </c>
      <c r="S44" s="2">
        <v>88238.037018425472</v>
      </c>
      <c r="T44" s="2">
        <v>81245.292294807383</v>
      </c>
      <c r="U44" s="2">
        <v>81371.294472361798</v>
      </c>
      <c r="V44" s="2">
        <v>80215.720268006698</v>
      </c>
      <c r="W44" s="2">
        <v>79276.590787269684</v>
      </c>
      <c r="X44" s="2">
        <v>80446.998659966514</v>
      </c>
      <c r="Y44" s="2">
        <v>81076.72948073702</v>
      </c>
      <c r="Z44" s="2">
        <v>78958.214405360137</v>
      </c>
      <c r="AA44" s="2">
        <v>76156.887897822424</v>
      </c>
      <c r="AB44" s="2">
        <v>75641.891122278044</v>
      </c>
      <c r="AC44" s="2">
        <v>80261.358458961477</v>
      </c>
      <c r="AD44" s="2">
        <v>94697.79644891122</v>
      </c>
      <c r="AE44" s="2">
        <v>99243.159769681733</v>
      </c>
      <c r="AF44" s="2">
        <v>103134.85557788945</v>
      </c>
      <c r="AG44" s="2">
        <v>102893.15694554543</v>
      </c>
      <c r="AH44" t="s">
        <v>43</v>
      </c>
    </row>
    <row r="45" spans="1:34" x14ac:dyDescent="0.3">
      <c r="A45" t="s">
        <v>80</v>
      </c>
      <c r="B45" s="2">
        <v>15139.02140334976</v>
      </c>
      <c r="C45" s="2">
        <v>15139.02140334976</v>
      </c>
      <c r="D45" s="2">
        <v>15032.665169649767</v>
      </c>
      <c r="E45" s="2">
        <v>14997.778658649764</v>
      </c>
      <c r="F45" s="2">
        <v>15135.658586523761</v>
      </c>
      <c r="G45" s="2">
        <v>15713.395129887933</v>
      </c>
      <c r="H45" s="2">
        <v>15240.354408313706</v>
      </c>
      <c r="I45" s="2">
        <v>15657.174009360915</v>
      </c>
      <c r="J45" s="2">
        <v>14115.621151636646</v>
      </c>
      <c r="K45" s="2">
        <v>14255.105597291657</v>
      </c>
      <c r="L45" s="2">
        <v>14538.573622990718</v>
      </c>
      <c r="M45" s="2">
        <v>17196.689822962591</v>
      </c>
      <c r="N45" s="2">
        <v>18218.987251156512</v>
      </c>
      <c r="O45" s="2">
        <v>17729.624719979311</v>
      </c>
      <c r="P45" s="2">
        <v>18137.14332535784</v>
      </c>
      <c r="Q45" s="2">
        <v>18301.96368298975</v>
      </c>
      <c r="R45" s="2">
        <v>17597.640874354267</v>
      </c>
      <c r="S45" s="2">
        <v>16988.388253722762</v>
      </c>
      <c r="T45" s="2">
        <v>15966.144034065001</v>
      </c>
      <c r="U45" s="2">
        <v>15155.46237600001</v>
      </c>
      <c r="V45" s="2">
        <v>14596.032031788531</v>
      </c>
      <c r="W45" s="2">
        <v>15091.823016</v>
      </c>
      <c r="X45" s="2">
        <v>14744.695428000001</v>
      </c>
      <c r="Y45" s="2">
        <v>14424.656435999999</v>
      </c>
      <c r="Z45" s="2">
        <v>14859.832428</v>
      </c>
      <c r="AA45" s="2">
        <v>14479.336044</v>
      </c>
      <c r="AB45" s="2">
        <v>15066.576612000001</v>
      </c>
      <c r="AC45" s="2">
        <v>15159.188628</v>
      </c>
      <c r="AD45" s="2">
        <v>15070.59594000001</v>
      </c>
      <c r="AE45" s="2">
        <v>15336.374003999999</v>
      </c>
      <c r="AF45" s="2">
        <v>15637.572396</v>
      </c>
      <c r="AG45" s="2">
        <v>16904.163132000001</v>
      </c>
      <c r="AH45" t="s">
        <v>43</v>
      </c>
    </row>
    <row r="46" spans="1:34" x14ac:dyDescent="0.3">
      <c r="A46" t="s">
        <v>81</v>
      </c>
      <c r="B46" s="2">
        <v>49153.356960858226</v>
      </c>
      <c r="C46" s="2">
        <v>123.47052000000001</v>
      </c>
      <c r="D46" s="2">
        <v>160.97104000000002</v>
      </c>
      <c r="E46" s="2">
        <v>36902.258868000004</v>
      </c>
      <c r="F46" s="2">
        <v>28411.737709000001</v>
      </c>
      <c r="G46" s="2">
        <v>19314.047835999998</v>
      </c>
      <c r="H46" s="2">
        <v>21436.270815000007</v>
      </c>
      <c r="I46" s="2">
        <v>19561.885565</v>
      </c>
      <c r="J46" s="2">
        <v>22034.273628000003</v>
      </c>
      <c r="K46" s="2">
        <v>19775.675781999998</v>
      </c>
      <c r="L46" s="2">
        <v>10766.788836000002</v>
      </c>
      <c r="M46" s="2">
        <v>10829.078681999999</v>
      </c>
      <c r="N46" s="2">
        <v>7258.2061580000009</v>
      </c>
      <c r="O46" s="2">
        <v>6405.9786520000007</v>
      </c>
      <c r="P46" s="2">
        <v>5298.5364760000002</v>
      </c>
      <c r="Q46" s="2">
        <v>5519.7713490000006</v>
      </c>
      <c r="R46" s="2">
        <v>4841.4580020000003</v>
      </c>
      <c r="S46" s="2">
        <v>6650.7266230000005</v>
      </c>
      <c r="T46" s="2">
        <v>5442.6468919999998</v>
      </c>
      <c r="U46" s="2">
        <v>6696.7424539999993</v>
      </c>
      <c r="V46" s="2">
        <v>9723.5112069999996</v>
      </c>
      <c r="W46" s="2">
        <v>9386.2195450000017</v>
      </c>
      <c r="X46" s="2">
        <v>11367.439463999999</v>
      </c>
      <c r="Y46" s="2">
        <v>13297.411085</v>
      </c>
      <c r="Z46" s="2">
        <v>10995.7448</v>
      </c>
      <c r="AA46" s="2">
        <v>10785.133281999999</v>
      </c>
      <c r="AB46" s="2">
        <v>11279.342543000001</v>
      </c>
      <c r="AC46" s="2">
        <v>11792.998687999998</v>
      </c>
      <c r="AD46" s="2">
        <v>11895.038937444999</v>
      </c>
      <c r="AE46" s="2">
        <v>15483.972282761997</v>
      </c>
      <c r="AF46" s="2">
        <v>14892.412052082</v>
      </c>
      <c r="AG46" s="2">
        <v>13915.255352916</v>
      </c>
      <c r="AH46" t="s">
        <v>43</v>
      </c>
    </row>
    <row r="47" spans="1:34" x14ac:dyDescent="0.3">
      <c r="A47" t="s">
        <v>82</v>
      </c>
      <c r="B47" s="2">
        <v>702972.09360000002</v>
      </c>
      <c r="C47" s="2">
        <v>702972.09360000002</v>
      </c>
      <c r="D47" s="2">
        <v>670879.97852400003</v>
      </c>
      <c r="E47" s="2">
        <v>476430.50019600004</v>
      </c>
      <c r="F47" s="2">
        <v>386031.20799600001</v>
      </c>
      <c r="G47" s="2">
        <v>393039.53438400006</v>
      </c>
      <c r="H47" s="2">
        <v>429360.73614000005</v>
      </c>
      <c r="I47" s="2">
        <v>287999.337528</v>
      </c>
      <c r="J47" s="2">
        <v>283967.19792000001</v>
      </c>
      <c r="K47" s="2">
        <v>240870.95827200002</v>
      </c>
      <c r="L47" s="2">
        <v>242203.86791999999</v>
      </c>
      <c r="M47" s="2">
        <v>390787.50909239997</v>
      </c>
      <c r="N47" s="2">
        <v>372398.04516599997</v>
      </c>
      <c r="O47" s="2">
        <v>327857.70283560001</v>
      </c>
      <c r="P47" s="2">
        <v>312306.621354</v>
      </c>
      <c r="Q47" s="2">
        <v>294279.60451679997</v>
      </c>
      <c r="R47" s="2">
        <v>316032.64308000007</v>
      </c>
      <c r="S47" s="2">
        <v>295921.76796000003</v>
      </c>
      <c r="T47" s="2">
        <v>311759.59499999997</v>
      </c>
      <c r="U47" s="2">
        <v>333224.48123999999</v>
      </c>
      <c r="V47" s="2">
        <v>305835.15158280003</v>
      </c>
      <c r="W47" s="2">
        <v>253762.02336240004</v>
      </c>
      <c r="X47" s="2">
        <v>262453.63175640005</v>
      </c>
      <c r="Y47" s="2">
        <v>180634.13945639998</v>
      </c>
      <c r="Z47" s="2">
        <v>199338.22046880002</v>
      </c>
      <c r="AA47" s="2">
        <v>235239.12193319999</v>
      </c>
      <c r="AB47" s="2">
        <v>178044.6664584</v>
      </c>
      <c r="AC47" s="2">
        <v>178108.1174124</v>
      </c>
      <c r="AD47" s="2">
        <v>162435.0870072</v>
      </c>
      <c r="AE47" s="2">
        <v>161684.6659092</v>
      </c>
      <c r="AF47" s="2">
        <v>155637.89256959999</v>
      </c>
      <c r="AG47" s="2">
        <v>149901.36948359999</v>
      </c>
      <c r="AH47" t="s">
        <v>43</v>
      </c>
    </row>
    <row r="48" spans="1:34" x14ac:dyDescent="0.3">
      <c r="A48" t="s">
        <v>83</v>
      </c>
      <c r="B48" s="2">
        <v>1426.747003268945</v>
      </c>
      <c r="C48" s="2">
        <v>1426.747003268945</v>
      </c>
      <c r="D48" s="2">
        <v>1420.7441281175438</v>
      </c>
      <c r="E48" s="2">
        <v>1420.6585319094484</v>
      </c>
      <c r="F48" s="2">
        <v>1426.3129475687097</v>
      </c>
      <c r="G48" s="2">
        <v>1436.3584525019116</v>
      </c>
      <c r="H48" s="2">
        <v>1445.4410880683899</v>
      </c>
      <c r="I48" s="2">
        <v>1475.6699852426862</v>
      </c>
      <c r="J48" s="2">
        <v>1420.9709777777769</v>
      </c>
      <c r="K48" s="2">
        <v>1516.450214978285</v>
      </c>
      <c r="L48" s="2">
        <v>1570.4336928676246</v>
      </c>
      <c r="M48" s="2">
        <v>3486.4061066930503</v>
      </c>
      <c r="N48" s="2">
        <v>3331.5651816289005</v>
      </c>
      <c r="O48" s="2">
        <v>3366.4592831167997</v>
      </c>
      <c r="P48" s="2">
        <v>3642.277130378885</v>
      </c>
      <c r="Q48" s="2">
        <v>4149.5736262118771</v>
      </c>
      <c r="R48" s="2">
        <v>4329.5716043714838</v>
      </c>
      <c r="S48" s="2">
        <v>4051.3132122086677</v>
      </c>
      <c r="T48" s="2">
        <v>3752.5596085387097</v>
      </c>
      <c r="U48" s="2">
        <v>3940.1773130609176</v>
      </c>
      <c r="V48" s="2">
        <v>3751.6165512559719</v>
      </c>
      <c r="W48" s="2">
        <v>3776.9694580881041</v>
      </c>
      <c r="X48" s="2">
        <v>3794.4118217850955</v>
      </c>
      <c r="Y48" s="2">
        <v>3869.8735499455734</v>
      </c>
      <c r="Z48" s="2">
        <v>3903.0310783281852</v>
      </c>
      <c r="AA48" s="2">
        <v>4810.3803077000002</v>
      </c>
      <c r="AB48" s="2">
        <v>4408.2492933000003</v>
      </c>
      <c r="AC48" s="2">
        <v>4406.3881380000003</v>
      </c>
      <c r="AD48" s="2">
        <v>4201.38212278213</v>
      </c>
      <c r="AE48" s="2">
        <v>3607.9269738379999</v>
      </c>
      <c r="AF48" s="2">
        <v>3285.2718580180772</v>
      </c>
      <c r="AG48" s="2">
        <v>3371.3084187000004</v>
      </c>
      <c r="AH48" t="s">
        <v>43</v>
      </c>
    </row>
    <row r="49" spans="1:34" x14ac:dyDescent="0.3">
      <c r="A49" t="s">
        <v>84</v>
      </c>
      <c r="B49" s="2">
        <v>2206.6235936919238</v>
      </c>
      <c r="C49" s="2">
        <v>2253.7436491876774</v>
      </c>
      <c r="D49" s="2">
        <v>2238.4173358076719</v>
      </c>
      <c r="E49" s="2">
        <v>2364.0924914235529</v>
      </c>
      <c r="F49" s="2">
        <v>2523.4660266249616</v>
      </c>
      <c r="G49" s="2">
        <v>2815.0689334417179</v>
      </c>
      <c r="H49" s="2">
        <v>3027.6464265937043</v>
      </c>
      <c r="I49" s="2">
        <v>3158.0542223949778</v>
      </c>
      <c r="J49" s="2">
        <v>2380.6494093012639</v>
      </c>
      <c r="K49" s="2">
        <v>2963.7451383197749</v>
      </c>
      <c r="L49" s="2">
        <v>3159.2571382109677</v>
      </c>
      <c r="M49" s="2">
        <v>3185.8069413557687</v>
      </c>
      <c r="N49" s="2">
        <v>3201.6967395945485</v>
      </c>
      <c r="O49" s="2">
        <v>3168.6071922315436</v>
      </c>
      <c r="P49" s="2">
        <v>3285.1595178259845</v>
      </c>
      <c r="Q49" s="2">
        <v>3111.5586796031303</v>
      </c>
      <c r="R49" s="2">
        <v>3160.1118967666584</v>
      </c>
      <c r="S49" s="2">
        <v>3178.9999617431004</v>
      </c>
      <c r="T49" s="2">
        <v>3162.8395131258667</v>
      </c>
      <c r="U49" s="2">
        <v>3251.9353474921295</v>
      </c>
      <c r="V49" s="2">
        <v>2807.4778774351989</v>
      </c>
      <c r="W49" s="2">
        <v>2876.949056099374</v>
      </c>
      <c r="X49" s="2">
        <v>2763.4699438961861</v>
      </c>
      <c r="Y49" s="2">
        <v>2868.5801297705693</v>
      </c>
      <c r="Z49" s="2">
        <v>2827.7890940881643</v>
      </c>
      <c r="AA49" s="2">
        <v>2995.1035428800947</v>
      </c>
      <c r="AB49" s="2">
        <v>2969.8764268055766</v>
      </c>
      <c r="AC49" s="2">
        <v>2954.5980646785183</v>
      </c>
      <c r="AD49" s="2">
        <v>2952.8334586761935</v>
      </c>
      <c r="AE49" s="2">
        <v>2955.732997055879</v>
      </c>
      <c r="AF49" s="2">
        <v>2925.3105079710713</v>
      </c>
      <c r="AG49" s="2">
        <v>2863.0054</v>
      </c>
      <c r="AH49" t="s">
        <v>43</v>
      </c>
    </row>
    <row r="50" spans="1:34" x14ac:dyDescent="0.3">
      <c r="A50" t="s">
        <v>85</v>
      </c>
      <c r="B50" s="2">
        <v>117582.88605065123</v>
      </c>
      <c r="C50" s="2">
        <v>117582.88605065123</v>
      </c>
      <c r="D50" s="2">
        <v>122456.24316578031</v>
      </c>
      <c r="E50" s="2">
        <v>126068.77739124789</v>
      </c>
      <c r="F50" s="2">
        <v>126511.45201550607</v>
      </c>
      <c r="G50" s="2">
        <v>127143.98557396747</v>
      </c>
      <c r="H50" s="2">
        <v>126419.96032726235</v>
      </c>
      <c r="I50" s="2">
        <v>126296.13331964407</v>
      </c>
      <c r="J50" s="2">
        <v>126079.19982201754</v>
      </c>
      <c r="K50" s="2">
        <v>128262.68220619604</v>
      </c>
      <c r="L50" s="2">
        <v>131874.67642397765</v>
      </c>
      <c r="M50" s="2">
        <v>134451.57021162022</v>
      </c>
      <c r="N50" s="2">
        <v>136619.24364136896</v>
      </c>
      <c r="O50" s="2">
        <v>138359.24273450638</v>
      </c>
      <c r="P50" s="2">
        <v>137508.46819202218</v>
      </c>
      <c r="Q50" s="2">
        <v>138728.44844048843</v>
      </c>
      <c r="R50" s="2">
        <v>139315.41064050398</v>
      </c>
      <c r="S50" s="2">
        <v>140844.81560689938</v>
      </c>
      <c r="T50" s="2">
        <v>141922.02444490662</v>
      </c>
      <c r="U50" s="2">
        <v>133450.32638140098</v>
      </c>
      <c r="V50" s="2">
        <v>138542.44349922071</v>
      </c>
      <c r="W50" s="2">
        <v>138554.31692545654</v>
      </c>
      <c r="X50" s="2">
        <v>138157.5007052393</v>
      </c>
      <c r="Y50" s="2">
        <v>139774.2260368022</v>
      </c>
      <c r="Z50" s="2">
        <v>139801.21972347991</v>
      </c>
      <c r="AA50" s="2">
        <v>153100.68656256245</v>
      </c>
      <c r="AB50" s="2">
        <v>152079.20157946751</v>
      </c>
      <c r="AC50" s="2">
        <v>154315.96884754256</v>
      </c>
      <c r="AD50" s="2">
        <v>151880.53605473938</v>
      </c>
      <c r="AE50" s="2">
        <v>153508.73270780206</v>
      </c>
      <c r="AF50" s="2">
        <v>152722.07459219301</v>
      </c>
      <c r="AG50" s="2">
        <v>154075.03395219299</v>
      </c>
      <c r="AH50" t="s">
        <v>43</v>
      </c>
    </row>
    <row r="51" spans="1:34" x14ac:dyDescent="0.3">
      <c r="A51" t="s">
        <v>86</v>
      </c>
      <c r="B51" s="2">
        <v>21641.795662337023</v>
      </c>
      <c r="C51" s="2">
        <v>21641.795662337023</v>
      </c>
      <c r="D51" s="2">
        <v>19110.579301767004</v>
      </c>
      <c r="E51" s="2">
        <v>20951.768292984405</v>
      </c>
      <c r="F51" s="2">
        <v>22934.245505897165</v>
      </c>
      <c r="G51" s="2">
        <v>23414.08395422552</v>
      </c>
      <c r="H51" s="2">
        <v>22255.010742462775</v>
      </c>
      <c r="I51" s="2">
        <v>23498.08001637808</v>
      </c>
      <c r="J51" s="2">
        <v>23575.00297046686</v>
      </c>
      <c r="K51" s="2">
        <v>23746.523134214582</v>
      </c>
      <c r="L51" s="2">
        <v>22198.975667727176</v>
      </c>
      <c r="M51" s="2">
        <v>20950.993071448993</v>
      </c>
      <c r="N51" s="2">
        <v>21055.606257811156</v>
      </c>
      <c r="O51" s="2">
        <v>22065.366943140649</v>
      </c>
      <c r="P51" s="2">
        <v>22720.600287433517</v>
      </c>
      <c r="Q51" s="2">
        <v>23042.15451922045</v>
      </c>
      <c r="R51" s="2">
        <v>21861.432196132886</v>
      </c>
      <c r="S51" s="2">
        <v>21454.669438299941</v>
      </c>
      <c r="T51" s="2">
        <v>21333.164259019915</v>
      </c>
      <c r="U51" s="2">
        <v>20751.024722555096</v>
      </c>
      <c r="V51" s="2">
        <v>19666.395071270832</v>
      </c>
      <c r="W51" s="2">
        <v>21645.429091611233</v>
      </c>
      <c r="X51" s="2">
        <v>21225.936720352711</v>
      </c>
      <c r="Y51" s="2">
        <v>20574.611677188084</v>
      </c>
      <c r="Z51" s="2">
        <v>19813.942499260535</v>
      </c>
      <c r="AA51" s="2">
        <v>18486.360867996042</v>
      </c>
      <c r="AB51" s="2">
        <v>18064.387644792838</v>
      </c>
      <c r="AC51" s="2">
        <v>16995.340153589936</v>
      </c>
      <c r="AD51" s="2">
        <v>16655.17148886537</v>
      </c>
      <c r="AE51" s="2">
        <v>14890.967231695522</v>
      </c>
      <c r="AF51" s="2">
        <v>15701.06192033244</v>
      </c>
      <c r="AG51" s="2">
        <v>15273.175937060532</v>
      </c>
      <c r="AH51" t="s">
        <v>43</v>
      </c>
    </row>
    <row r="52" spans="1:34" x14ac:dyDescent="0.3">
      <c r="A52" t="s">
        <v>87</v>
      </c>
      <c r="B52" s="2">
        <v>10074.6063765</v>
      </c>
      <c r="C52" s="2">
        <v>10074.6063765</v>
      </c>
      <c r="D52" s="2">
        <v>10082.923461839999</v>
      </c>
      <c r="E52" s="2">
        <v>10083.014819180002</v>
      </c>
      <c r="F52" s="2">
        <v>10092.597288520001</v>
      </c>
      <c r="G52" s="2">
        <v>10102.69325586</v>
      </c>
      <c r="H52" s="2">
        <v>10105.3078172</v>
      </c>
      <c r="I52" s="2">
        <v>10109.57955928</v>
      </c>
      <c r="J52" s="2">
        <v>10106.89046936</v>
      </c>
      <c r="K52" s="2">
        <v>10112.42759544</v>
      </c>
      <c r="L52" s="2">
        <v>10118.47779252</v>
      </c>
      <c r="M52" s="2">
        <v>10119.0943855</v>
      </c>
      <c r="N52" s="2">
        <v>9978.3814621780002</v>
      </c>
      <c r="O52" s="2">
        <v>9694.6988047560008</v>
      </c>
      <c r="P52" s="2">
        <v>9358.6033763340001</v>
      </c>
      <c r="Q52" s="2">
        <v>9418.1306219120015</v>
      </c>
      <c r="R52" s="2">
        <v>9364.9348854899999</v>
      </c>
      <c r="S52" s="2">
        <v>8819.0001402140006</v>
      </c>
      <c r="T52" s="2">
        <v>8166.4194629380008</v>
      </c>
      <c r="U52" s="2">
        <v>8061.487617662001</v>
      </c>
      <c r="V52" s="2">
        <v>8049.4197273860009</v>
      </c>
      <c r="W52" s="2">
        <v>7824.2739898099999</v>
      </c>
      <c r="X52" s="2">
        <v>7353.0481635520009</v>
      </c>
      <c r="Y52" s="2">
        <v>7575.2490939940008</v>
      </c>
      <c r="Z52" s="2">
        <v>7099.3386295959999</v>
      </c>
      <c r="AA52" s="2">
        <v>6669.2445499780006</v>
      </c>
      <c r="AB52" s="2">
        <v>6695.6751538199997</v>
      </c>
      <c r="AC52" s="2">
        <v>6556.7270384640005</v>
      </c>
      <c r="AD52" s="2">
        <v>6640.5008353680005</v>
      </c>
      <c r="AE52" s="2">
        <v>6377.336744692001</v>
      </c>
      <c r="AF52" s="2">
        <v>6325.345097716001</v>
      </c>
      <c r="AG52" s="2">
        <v>6185.9002256900003</v>
      </c>
      <c r="AH52" t="s">
        <v>43</v>
      </c>
    </row>
    <row r="53" spans="1:34" x14ac:dyDescent="0.3">
      <c r="A53" t="s">
        <v>88</v>
      </c>
      <c r="B53" s="2">
        <v>79826.239299960012</v>
      </c>
      <c r="C53" s="2">
        <v>79826.239299960012</v>
      </c>
      <c r="D53" s="2">
        <v>80166.752999999997</v>
      </c>
      <c r="E53" s="2">
        <v>80383.419900000008</v>
      </c>
      <c r="F53" s="2">
        <v>99009.839959200006</v>
      </c>
      <c r="G53" s="2">
        <v>99515.107170000003</v>
      </c>
      <c r="H53" s="2">
        <v>101548.30935960003</v>
      </c>
      <c r="I53" s="2">
        <v>107045.14861260002</v>
      </c>
      <c r="J53" s="2">
        <v>110950.13615129999</v>
      </c>
      <c r="K53" s="2">
        <v>109909.35503045999</v>
      </c>
      <c r="L53" s="2">
        <v>112942.69163045999</v>
      </c>
      <c r="M53" s="2">
        <v>117622.69667045999</v>
      </c>
      <c r="N53" s="2">
        <v>112552.69121046001</v>
      </c>
      <c r="O53" s="2">
        <v>114286.02641045999</v>
      </c>
      <c r="P53" s="2">
        <v>116038.60163118</v>
      </c>
      <c r="Q53" s="2">
        <v>124705.27763118</v>
      </c>
      <c r="R53" s="2">
        <v>125831.94551117999</v>
      </c>
      <c r="S53" s="2">
        <v>135148.62221117999</v>
      </c>
      <c r="T53" s="2">
        <v>147224.05874881565</v>
      </c>
      <c r="U53" s="2">
        <v>186510.90656480982</v>
      </c>
      <c r="V53" s="2">
        <v>182780.68843351357</v>
      </c>
      <c r="W53" s="2">
        <v>179125.0746648433</v>
      </c>
      <c r="X53" s="2">
        <v>208431.47779775999</v>
      </c>
      <c r="Y53" s="2">
        <v>41162.810995799999</v>
      </c>
      <c r="Z53" s="2">
        <v>30919.839964919996</v>
      </c>
      <c r="AA53" s="2">
        <v>38728.125040499996</v>
      </c>
      <c r="AB53" s="2">
        <v>118170.12725999999</v>
      </c>
      <c r="AC53" s="2">
        <v>117464.96316726001</v>
      </c>
      <c r="AD53" s="2">
        <v>122936.79906</v>
      </c>
      <c r="AE53" s="2">
        <v>124827.77727442572</v>
      </c>
      <c r="AF53" s="2">
        <v>129668.63964299999</v>
      </c>
      <c r="AG53" s="2">
        <v>136637.08048079998</v>
      </c>
      <c r="AH53" t="s">
        <v>43</v>
      </c>
    </row>
    <row r="54" spans="1:34" x14ac:dyDescent="0.3">
      <c r="A54" t="s">
        <v>89</v>
      </c>
      <c r="B54" s="2">
        <v>30472.39692118227</v>
      </c>
      <c r="C54" s="2">
        <v>30472.39692118227</v>
      </c>
      <c r="D54" s="2">
        <v>20618.004965151264</v>
      </c>
      <c r="E54" s="2">
        <v>21765.170160384259</v>
      </c>
      <c r="F54" s="2">
        <v>14911.20553877036</v>
      </c>
      <c r="G54" s="2">
        <v>6443.4264252734783</v>
      </c>
      <c r="H54" s="2">
        <v>3068.3508369736419</v>
      </c>
      <c r="I54" s="2">
        <v>1706.1835787847031</v>
      </c>
      <c r="J54" s="2">
        <v>432.69167709830464</v>
      </c>
      <c r="K54" s="2">
        <v>336.18359758819525</v>
      </c>
      <c r="L54" s="2">
        <v>164.58347614908598</v>
      </c>
      <c r="M54" s="2">
        <v>276.02165993107099</v>
      </c>
      <c r="N54" s="2">
        <v>235.84324781865811</v>
      </c>
      <c r="O54" s="2">
        <v>239.43906883263932</v>
      </c>
      <c r="P54" s="2">
        <v>263.2482495575631</v>
      </c>
      <c r="Q54" s="2">
        <v>329.43532523072349</v>
      </c>
      <c r="R54" s="2">
        <v>37.375784776189171</v>
      </c>
      <c r="S54" s="2">
        <v>55.527161454466111</v>
      </c>
      <c r="T54" s="2">
        <v>62.480701241393959</v>
      </c>
      <c r="U54" s="2">
        <v>159.03603262408393</v>
      </c>
      <c r="V54" s="2">
        <v>182.72633637490293</v>
      </c>
      <c r="W54" s="2">
        <v>176.22337496808123</v>
      </c>
      <c r="X54" s="2">
        <v>312.90946164035051</v>
      </c>
      <c r="Y54" s="2">
        <v>288.86098258451858</v>
      </c>
      <c r="Z54" s="2">
        <v>441.06947527082843</v>
      </c>
      <c r="AA54" s="2">
        <v>347.89322285642396</v>
      </c>
      <c r="AB54" s="2">
        <v>292.33046951798235</v>
      </c>
      <c r="AC54" s="2">
        <v>444.92144096679817</v>
      </c>
      <c r="AD54" s="2">
        <v>647.36839305033891</v>
      </c>
      <c r="AE54" s="2">
        <v>788.1600892887883</v>
      </c>
      <c r="AF54" s="2">
        <v>860.39562696770315</v>
      </c>
      <c r="AG54" s="2">
        <v>695.91795112989496</v>
      </c>
      <c r="AH54" t="s">
        <v>43</v>
      </c>
    </row>
    <row r="55" spans="1:34" x14ac:dyDescent="0.3">
      <c r="A55" t="s">
        <v>90</v>
      </c>
      <c r="B55" s="2">
        <v>76905.767285236099</v>
      </c>
      <c r="C55" s="2">
        <v>76905.767285236099</v>
      </c>
      <c r="D55" s="2">
        <v>76874.15248250158</v>
      </c>
      <c r="E55" s="2">
        <v>77638.634233010947</v>
      </c>
      <c r="F55" s="2">
        <v>78564.992322654405</v>
      </c>
      <c r="G55" s="2">
        <v>79470.53747776596</v>
      </c>
      <c r="H55" s="2">
        <v>79711.790473201996</v>
      </c>
      <c r="I55" s="2">
        <v>78878.077651674117</v>
      </c>
      <c r="J55" s="2">
        <v>76426.033563720397</v>
      </c>
      <c r="K55" s="2">
        <v>74734.645284206039</v>
      </c>
      <c r="L55" s="2">
        <v>73488.678158198003</v>
      </c>
      <c r="M55" s="2">
        <v>67800.047182943817</v>
      </c>
      <c r="N55" s="2">
        <v>66957.76743611267</v>
      </c>
      <c r="O55" s="2">
        <v>66546.297385166821</v>
      </c>
      <c r="P55" s="2">
        <v>66440.274124579097</v>
      </c>
      <c r="Q55" s="2">
        <v>64670.605109245073</v>
      </c>
      <c r="R55" s="2">
        <v>64154.472151864145</v>
      </c>
      <c r="S55" s="2">
        <v>60785.864486992134</v>
      </c>
      <c r="T55" s="2">
        <v>58413.177386167845</v>
      </c>
      <c r="U55" s="2">
        <v>57169.208683994548</v>
      </c>
      <c r="V55" s="2">
        <v>56918.295430659011</v>
      </c>
      <c r="W55" s="2">
        <v>57751.061021615387</v>
      </c>
      <c r="X55" s="2">
        <v>57749.235161670797</v>
      </c>
      <c r="Y55" s="2">
        <v>59528.381302298927</v>
      </c>
      <c r="Z55" s="2">
        <v>58530.145644945653</v>
      </c>
      <c r="AA55" s="2">
        <v>59935.511922361438</v>
      </c>
      <c r="AB55" s="2">
        <v>61079.098535871635</v>
      </c>
      <c r="AC55" s="2">
        <v>64574.518712528865</v>
      </c>
      <c r="AD55" s="2">
        <v>63775.700615197304</v>
      </c>
      <c r="AE55" s="2">
        <v>63393.524953255575</v>
      </c>
      <c r="AF55" s="2">
        <v>62821.209919647408</v>
      </c>
      <c r="AG55" s="2">
        <v>61603.219242840183</v>
      </c>
      <c r="AH55" t="s">
        <v>43</v>
      </c>
    </row>
    <row r="56" spans="1:34" x14ac:dyDescent="0.3">
      <c r="A56" t="s">
        <v>91</v>
      </c>
      <c r="B56" s="2">
        <v>76905.767285236099</v>
      </c>
      <c r="C56" s="2">
        <v>76905.767285236099</v>
      </c>
      <c r="D56" s="2">
        <v>76874.15248250158</v>
      </c>
      <c r="E56" s="2">
        <v>77638.634233010947</v>
      </c>
      <c r="F56" s="2">
        <v>78564.992322654405</v>
      </c>
      <c r="G56" s="2">
        <v>79470.53747776596</v>
      </c>
      <c r="H56" s="2">
        <v>79711.790473201996</v>
      </c>
      <c r="I56" s="2">
        <v>78878.077651674117</v>
      </c>
      <c r="J56" s="2">
        <v>76426.033563720397</v>
      </c>
      <c r="K56" s="2">
        <v>74734.645284206039</v>
      </c>
      <c r="L56" s="2">
        <v>73488.678158198003</v>
      </c>
      <c r="M56" s="2">
        <v>67800.047182943817</v>
      </c>
      <c r="N56" s="2">
        <v>66957.76743611267</v>
      </c>
      <c r="O56" s="2">
        <v>66546.297385166821</v>
      </c>
      <c r="P56" s="2">
        <v>66440.274124579097</v>
      </c>
      <c r="Q56" s="2">
        <v>64670.605109245073</v>
      </c>
      <c r="R56" s="2">
        <v>64154.472151864145</v>
      </c>
      <c r="S56" s="2">
        <v>60785.864486992134</v>
      </c>
      <c r="T56" s="2">
        <v>58413.177386167845</v>
      </c>
      <c r="U56" s="2">
        <v>57169.208683994548</v>
      </c>
      <c r="V56" s="2">
        <v>56918.295430659011</v>
      </c>
      <c r="W56" s="2">
        <v>57751.061021615387</v>
      </c>
      <c r="X56" s="2">
        <v>57749.235161670797</v>
      </c>
      <c r="Y56" s="2">
        <v>59528.381302298927</v>
      </c>
      <c r="Z56" s="2">
        <v>58530.145644945653</v>
      </c>
      <c r="AA56" s="2">
        <v>59935.511922361438</v>
      </c>
      <c r="AB56" s="2">
        <v>61079.098535871635</v>
      </c>
      <c r="AC56" s="2">
        <v>64574.518712528865</v>
      </c>
      <c r="AD56" s="2">
        <v>63775.700615197304</v>
      </c>
      <c r="AE56" s="2">
        <v>63393.524953255575</v>
      </c>
      <c r="AF56" s="2">
        <v>62821.209919647408</v>
      </c>
      <c r="AG56" s="2">
        <v>61603.219242840183</v>
      </c>
      <c r="AH56" t="s">
        <v>43</v>
      </c>
    </row>
    <row r="57" spans="1:34" x14ac:dyDescent="0.3">
      <c r="A57" t="s">
        <v>92</v>
      </c>
      <c r="B57" s="2">
        <v>14.51610461115424</v>
      </c>
      <c r="C57" s="2">
        <v>14.51610461115424</v>
      </c>
      <c r="D57" s="2">
        <v>14.61354187304328</v>
      </c>
      <c r="E57" s="2">
        <v>14.710979134932311</v>
      </c>
      <c r="F57" s="2">
        <v>14.80841639682134</v>
      </c>
      <c r="G57" s="2">
        <v>14.905853658710379</v>
      </c>
      <c r="H57" s="2">
        <v>15.370804161944459</v>
      </c>
      <c r="I57" s="2">
        <v>15.835754665178539</v>
      </c>
      <c r="J57" s="2">
        <v>16.30070516841262</v>
      </c>
      <c r="K57" s="2">
        <v>16.765655671646702</v>
      </c>
      <c r="L57" s="2">
        <v>16.70706794452007</v>
      </c>
      <c r="M57" s="2">
        <v>16.648480217393431</v>
      </c>
      <c r="N57" s="2">
        <v>16.589892490266791</v>
      </c>
      <c r="O57" s="2">
        <v>16.531304763140149</v>
      </c>
      <c r="P57" s="2">
        <v>16.79141970554436</v>
      </c>
      <c r="Q57" s="2">
        <v>17.051534647948589</v>
      </c>
      <c r="R57" s="2">
        <v>17.3116495903528</v>
      </c>
      <c r="S57" s="2">
        <v>17.571764532757019</v>
      </c>
      <c r="T57" s="2">
        <v>43.219041792845402</v>
      </c>
      <c r="U57" s="2">
        <v>68.86631905293379</v>
      </c>
      <c r="V57" s="2">
        <v>94.513596313022163</v>
      </c>
      <c r="W57" s="2">
        <v>120.16087357311055</v>
      </c>
      <c r="X57" s="2">
        <v>87.383066849444674</v>
      </c>
      <c r="Y57" s="2">
        <v>144.34995474784191</v>
      </c>
      <c r="Z57" s="2">
        <v>148.16572723994761</v>
      </c>
      <c r="AA57" s="2">
        <v>84.451614259930892</v>
      </c>
      <c r="AB57" s="2">
        <v>113.60553329934331</v>
      </c>
      <c r="AC57" s="2">
        <v>112.67079984716325</v>
      </c>
      <c r="AD57" s="2">
        <v>6.3394648580898902</v>
      </c>
      <c r="AE57" s="2">
        <v>10.83015688627777</v>
      </c>
      <c r="AF57" s="2">
        <v>4.6904051425291504</v>
      </c>
      <c r="AG57" s="2">
        <v>9.6090538443054605</v>
      </c>
      <c r="AH57" t="s">
        <v>43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J5" sqref="J5"/>
    </sheetView>
  </sheetViews>
  <sheetFormatPr baseColWidth="10" defaultRowHeight="14.4" x14ac:dyDescent="0.3"/>
  <sheetData>
    <row r="1" spans="1:34" x14ac:dyDescent="0.3">
      <c r="A1" s="1" t="s">
        <v>0</v>
      </c>
    </row>
    <row r="3" spans="1:34" x14ac:dyDescent="0.3">
      <c r="A3" t="s">
        <v>93</v>
      </c>
    </row>
    <row r="4" spans="1:34" x14ac:dyDescent="0.3">
      <c r="A4" t="s">
        <v>2</v>
      </c>
      <c r="B4" t="s">
        <v>3</v>
      </c>
    </row>
    <row r="5" spans="1:34" x14ac:dyDescent="0.3">
      <c r="A5" t="s">
        <v>4</v>
      </c>
      <c r="B5" t="s">
        <v>94</v>
      </c>
    </row>
    <row r="6" spans="1:34" x14ac:dyDescent="0.3">
      <c r="A6" t="s">
        <v>6</v>
      </c>
      <c r="B6" t="s">
        <v>95</v>
      </c>
    </row>
    <row r="8" spans="1:34" s="1" customFormat="1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  <c r="O8" s="1" t="s">
        <v>22</v>
      </c>
      <c r="P8" s="1" t="s">
        <v>23</v>
      </c>
      <c r="Q8" s="1" t="s">
        <v>24</v>
      </c>
      <c r="R8" s="1" t="s">
        <v>25</v>
      </c>
      <c r="S8" s="1" t="s">
        <v>26</v>
      </c>
      <c r="T8" s="1" t="s">
        <v>27</v>
      </c>
      <c r="U8" s="1" t="s">
        <v>28</v>
      </c>
      <c r="V8" s="1" t="s">
        <v>29</v>
      </c>
      <c r="W8" s="1" t="s">
        <v>30</v>
      </c>
      <c r="X8" s="1" t="s">
        <v>31</v>
      </c>
      <c r="Y8" s="1" t="s">
        <v>32</v>
      </c>
      <c r="Z8" s="1" t="s">
        <v>33</v>
      </c>
      <c r="AA8" s="1" t="s">
        <v>34</v>
      </c>
      <c r="AB8" s="1" t="s">
        <v>35</v>
      </c>
      <c r="AC8" s="1" t="s">
        <v>36</v>
      </c>
      <c r="AD8" s="1" t="s">
        <v>37</v>
      </c>
      <c r="AE8" s="1" t="s">
        <v>38</v>
      </c>
      <c r="AF8" s="1" t="s">
        <v>39</v>
      </c>
      <c r="AG8" s="1" t="s">
        <v>40</v>
      </c>
      <c r="AH8" s="1" t="s">
        <v>41</v>
      </c>
    </row>
    <row r="9" spans="1:34" x14ac:dyDescent="0.3">
      <c r="A9" t="s">
        <v>42</v>
      </c>
      <c r="B9" t="s">
        <v>96</v>
      </c>
      <c r="C9" t="s">
        <v>96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  <c r="J9" t="s">
        <v>96</v>
      </c>
      <c r="K9" t="s">
        <v>96</v>
      </c>
      <c r="L9" t="s">
        <v>96</v>
      </c>
      <c r="M9" t="s">
        <v>96</v>
      </c>
      <c r="N9" t="s">
        <v>96</v>
      </c>
      <c r="O9" t="s">
        <v>96</v>
      </c>
      <c r="P9" t="s">
        <v>96</v>
      </c>
      <c r="Q9" t="s">
        <v>96</v>
      </c>
      <c r="R9" t="s">
        <v>96</v>
      </c>
      <c r="S9" t="s">
        <v>96</v>
      </c>
      <c r="T9" t="s">
        <v>96</v>
      </c>
      <c r="U9" t="s">
        <v>96</v>
      </c>
      <c r="V9" t="s">
        <v>96</v>
      </c>
      <c r="W9" t="s">
        <v>96</v>
      </c>
      <c r="X9" t="s">
        <v>96</v>
      </c>
      <c r="Y9" t="s">
        <v>96</v>
      </c>
      <c r="Z9" t="s">
        <v>96</v>
      </c>
      <c r="AA9" t="s">
        <v>96</v>
      </c>
      <c r="AB9" t="s">
        <v>96</v>
      </c>
      <c r="AC9" t="s">
        <v>96</v>
      </c>
      <c r="AD9" t="s">
        <v>96</v>
      </c>
      <c r="AE9" t="s">
        <v>96</v>
      </c>
      <c r="AF9" t="s">
        <v>96</v>
      </c>
      <c r="AG9" t="s">
        <v>96</v>
      </c>
      <c r="AH9" t="s">
        <v>43</v>
      </c>
    </row>
    <row r="10" spans="1:34" x14ac:dyDescent="0.3">
      <c r="A10" t="s">
        <v>44</v>
      </c>
      <c r="B10" s="2">
        <v>10366.430607014494</v>
      </c>
      <c r="C10" s="2">
        <v>10366.430607014494</v>
      </c>
      <c r="D10" s="2">
        <v>10331.091050754119</v>
      </c>
      <c r="E10" s="2">
        <v>10421.246444130511</v>
      </c>
      <c r="F10" s="2">
        <v>10472.072432765834</v>
      </c>
      <c r="G10" s="2">
        <v>10559.463005757652</v>
      </c>
      <c r="H10" s="2">
        <v>10105.741352025138</v>
      </c>
      <c r="I10" s="2">
        <v>10509.229317656738</v>
      </c>
      <c r="J10" s="2">
        <v>11036.413549756122</v>
      </c>
      <c r="K10" s="2">
        <v>10836.019601636952</v>
      </c>
      <c r="L10" s="2">
        <v>10939.385013550758</v>
      </c>
      <c r="M10" s="2">
        <v>10609.966432124738</v>
      </c>
      <c r="N10" s="2">
        <v>10935.633799569261</v>
      </c>
      <c r="O10" s="2">
        <v>10886.732804986787</v>
      </c>
      <c r="P10" s="2">
        <v>10456.976006171029</v>
      </c>
      <c r="Q10" s="2">
        <v>10760.386848447692</v>
      </c>
      <c r="R10" s="2">
        <v>11326.700619357576</v>
      </c>
      <c r="S10" s="2">
        <v>10931.122443106451</v>
      </c>
      <c r="T10" s="2">
        <v>10861.364524761477</v>
      </c>
      <c r="U10" s="2">
        <v>11723.993377799088</v>
      </c>
      <c r="V10" s="2">
        <v>10571.033701342529</v>
      </c>
      <c r="W10" s="2">
        <v>10292.760127593017</v>
      </c>
      <c r="X10" s="2">
        <v>11146.96470131571</v>
      </c>
      <c r="Y10" s="2">
        <v>10267.930903142791</v>
      </c>
      <c r="Z10" s="2">
        <v>9972.7773245685421</v>
      </c>
      <c r="AA10" s="2">
        <v>10954.346583441278</v>
      </c>
      <c r="AB10" s="2">
        <v>10074.339472027603</v>
      </c>
      <c r="AC10" s="2">
        <v>10915.780273790262</v>
      </c>
      <c r="AD10" s="2">
        <v>10190.664192373102</v>
      </c>
      <c r="AE10" s="2">
        <v>10273.190142422154</v>
      </c>
      <c r="AF10" s="2">
        <v>10841.46095638648</v>
      </c>
      <c r="AG10" s="2">
        <v>10972.036292409302</v>
      </c>
      <c r="AH10" t="s">
        <v>43</v>
      </c>
    </row>
    <row r="11" spans="1:34" x14ac:dyDescent="0.3">
      <c r="A11" t="s">
        <v>45</v>
      </c>
      <c r="B11" s="2">
        <v>47015.6</v>
      </c>
      <c r="C11" s="2">
        <v>47015.6</v>
      </c>
      <c r="D11" s="2">
        <v>50523.6</v>
      </c>
      <c r="E11" s="2">
        <v>45589.3</v>
      </c>
      <c r="F11" s="2">
        <v>43557.2</v>
      </c>
      <c r="G11" s="2">
        <v>28186.6</v>
      </c>
      <c r="H11" s="2">
        <v>25198.6</v>
      </c>
      <c r="I11" s="2">
        <v>24029.7</v>
      </c>
      <c r="J11" s="2">
        <v>23380.6</v>
      </c>
      <c r="K11" s="2">
        <v>22298.399999999998</v>
      </c>
      <c r="L11" s="2">
        <v>20739.199999999997</v>
      </c>
      <c r="M11" s="2">
        <v>28484.499999999996</v>
      </c>
      <c r="N11" s="2">
        <v>25282.9</v>
      </c>
      <c r="O11" s="2">
        <v>24763.1</v>
      </c>
      <c r="P11" s="2">
        <v>25153.8</v>
      </c>
      <c r="Q11" s="2">
        <v>26539.499999999996</v>
      </c>
      <c r="R11" s="2">
        <v>28617.999999999996</v>
      </c>
      <c r="S11" s="2">
        <v>30826.199999999997</v>
      </c>
      <c r="T11" s="2">
        <v>32298.3</v>
      </c>
      <c r="U11" s="2">
        <v>34896.400000000001</v>
      </c>
      <c r="V11" s="2">
        <v>28231</v>
      </c>
      <c r="W11" s="2">
        <v>26066</v>
      </c>
      <c r="X11" s="2">
        <v>27581.5</v>
      </c>
      <c r="Y11" s="2">
        <v>13924.83</v>
      </c>
      <c r="Z11" s="2">
        <v>25330</v>
      </c>
      <c r="AA11" s="2">
        <v>25767.42</v>
      </c>
      <c r="AB11" s="2">
        <v>24450.94</v>
      </c>
      <c r="AC11" s="2">
        <v>24030.899999999998</v>
      </c>
      <c r="AD11" s="2">
        <v>27451.599999999999</v>
      </c>
      <c r="AE11" s="2">
        <v>29313.5</v>
      </c>
      <c r="AF11" s="2">
        <v>27927.899999999998</v>
      </c>
      <c r="AG11" s="2">
        <v>27581.5</v>
      </c>
      <c r="AH11" t="s">
        <v>43</v>
      </c>
    </row>
    <row r="12" spans="1:34" x14ac:dyDescent="0.3">
      <c r="A12" t="s">
        <v>46</v>
      </c>
      <c r="B12" s="2">
        <v>8175.4148910620024</v>
      </c>
      <c r="C12" s="2">
        <v>8175.4148910620024</v>
      </c>
      <c r="D12" s="2">
        <v>8046.373962397276</v>
      </c>
      <c r="E12" s="2">
        <v>7980.4789154278933</v>
      </c>
      <c r="F12" s="2">
        <v>7871.9770478372529</v>
      </c>
      <c r="G12" s="2">
        <v>7775.7974318625629</v>
      </c>
      <c r="H12" s="2">
        <v>7741.6039858936811</v>
      </c>
      <c r="I12" s="2">
        <v>7829.2398425544798</v>
      </c>
      <c r="J12" s="2">
        <v>7937.5415648229264</v>
      </c>
      <c r="K12" s="2">
        <v>7972.0227312323113</v>
      </c>
      <c r="L12" s="2">
        <v>8010.3482129925133</v>
      </c>
      <c r="M12" s="2">
        <v>7881.840837951373</v>
      </c>
      <c r="N12" s="2">
        <v>7428.4353172936981</v>
      </c>
      <c r="O12" s="2">
        <v>7401.4871717083461</v>
      </c>
      <c r="P12" s="2">
        <v>7541.0938019377918</v>
      </c>
      <c r="Q12" s="2">
        <v>7609.3303462786616</v>
      </c>
      <c r="R12" s="2">
        <v>7584.5683273139348</v>
      </c>
      <c r="S12" s="2">
        <v>7537.4562236735092</v>
      </c>
      <c r="T12" s="2">
        <v>8275.3223810017826</v>
      </c>
      <c r="U12" s="2">
        <v>8193.1989511641314</v>
      </c>
      <c r="V12" s="2">
        <v>8087.5559548005358</v>
      </c>
      <c r="W12" s="2">
        <v>7897.8089434260964</v>
      </c>
      <c r="X12" s="2">
        <v>7857.4017465674197</v>
      </c>
      <c r="Y12" s="2">
        <v>7567.0711640010104</v>
      </c>
      <c r="Z12" s="2">
        <v>7479.8662853900914</v>
      </c>
      <c r="AA12" s="2">
        <v>7365.9283582347362</v>
      </c>
      <c r="AB12" s="2">
        <v>7780.9459026424047</v>
      </c>
      <c r="AC12" s="2">
        <v>7430.7499646447695</v>
      </c>
      <c r="AD12" s="2">
        <v>7249.3220593121769</v>
      </c>
      <c r="AE12" s="2">
        <v>7387.2816682979183</v>
      </c>
      <c r="AF12" s="2">
        <v>7328.7948137970052</v>
      </c>
      <c r="AG12" s="2">
        <v>7277.9299797815565</v>
      </c>
      <c r="AH12" t="s">
        <v>43</v>
      </c>
    </row>
    <row r="13" spans="1:34" x14ac:dyDescent="0.3">
      <c r="A13" t="s">
        <v>47</v>
      </c>
      <c r="B13" s="2">
        <v>21364.939024390242</v>
      </c>
      <c r="C13" s="2">
        <v>19234.463414634145</v>
      </c>
      <c r="D13" s="2">
        <v>15799.737804878047</v>
      </c>
      <c r="E13" s="2">
        <v>11273.981707317071</v>
      </c>
      <c r="F13" s="2">
        <v>10102.134146341463</v>
      </c>
      <c r="G13" s="2">
        <v>10263.768292682927</v>
      </c>
      <c r="H13" s="2">
        <v>9778.8658536585372</v>
      </c>
      <c r="I13" s="2">
        <v>10910.304878048781</v>
      </c>
      <c r="J13" s="2">
        <v>10021.317073170731</v>
      </c>
      <c r="K13" s="2">
        <v>9980.9085365853662</v>
      </c>
      <c r="L13" s="2">
        <v>9940.5</v>
      </c>
      <c r="M13" s="2">
        <v>9813.6</v>
      </c>
      <c r="N13" s="2">
        <v>9094.5</v>
      </c>
      <c r="O13" s="2">
        <v>9306</v>
      </c>
      <c r="P13" s="2">
        <v>9263.7000000000007</v>
      </c>
      <c r="Q13" s="2">
        <v>8624.8080000000009</v>
      </c>
      <c r="R13" s="2">
        <v>9085.3559999999998</v>
      </c>
      <c r="S13" s="2">
        <v>9252.8279999999995</v>
      </c>
      <c r="T13" s="2">
        <v>8163.8999999999987</v>
      </c>
      <c r="U13" s="2">
        <v>4567.8599999999997</v>
      </c>
      <c r="V13" s="2">
        <v>4989.5119999999997</v>
      </c>
      <c r="W13" s="2">
        <v>4985.5</v>
      </c>
      <c r="X13" s="2">
        <v>5366.3850000000002</v>
      </c>
      <c r="Y13" s="2">
        <v>5427.1589999999997</v>
      </c>
      <c r="Z13" s="2">
        <v>5164.7700000000004</v>
      </c>
      <c r="AA13" s="2">
        <v>4962.018</v>
      </c>
      <c r="AB13" s="2">
        <v>5169.8130000000001</v>
      </c>
      <c r="AC13" s="2">
        <v>4745.8869999999997</v>
      </c>
      <c r="AD13" s="2">
        <v>4751.5556200000001</v>
      </c>
      <c r="AE13" s="2">
        <v>5122.4135120000001</v>
      </c>
      <c r="AF13" s="2">
        <v>5082.723954</v>
      </c>
      <c r="AG13" s="2">
        <v>4772.0607289999989</v>
      </c>
      <c r="AH13" t="s">
        <v>43</v>
      </c>
    </row>
    <row r="14" spans="1:34" x14ac:dyDescent="0.3">
      <c r="A14" t="s">
        <v>48</v>
      </c>
      <c r="B14" s="2">
        <v>128963.59543614114</v>
      </c>
      <c r="C14" s="2">
        <v>128963.59543614114</v>
      </c>
      <c r="D14" s="2">
        <v>129595.88267877024</v>
      </c>
      <c r="E14" s="2">
        <v>130888.54697732402</v>
      </c>
      <c r="F14" s="2">
        <v>145164.08981534169</v>
      </c>
      <c r="G14" s="2">
        <v>163286.42807137419</v>
      </c>
      <c r="H14" s="2">
        <v>177309.69760817854</v>
      </c>
      <c r="I14" s="2">
        <v>179000.3900231497</v>
      </c>
      <c r="J14" s="2">
        <v>183944.88417449757</v>
      </c>
      <c r="K14" s="2">
        <v>176176.19105224413</v>
      </c>
      <c r="L14" s="2">
        <v>166643.1594256729</v>
      </c>
      <c r="M14" s="2">
        <v>166077.22299417685</v>
      </c>
      <c r="N14" s="2">
        <v>149086.13664986237</v>
      </c>
      <c r="O14" s="2">
        <v>146503.44715751504</v>
      </c>
      <c r="P14" s="2">
        <v>159072.80689725751</v>
      </c>
      <c r="Q14" s="2">
        <v>163201.69448273632</v>
      </c>
      <c r="R14" s="2">
        <v>162327.89104482278</v>
      </c>
      <c r="S14" s="2">
        <v>152811.93189817423</v>
      </c>
      <c r="T14" s="2">
        <v>156500.32137083745</v>
      </c>
      <c r="U14" s="2">
        <v>151586.94022795171</v>
      </c>
      <c r="V14" s="2">
        <v>145752.02263177803</v>
      </c>
      <c r="W14" s="2">
        <v>157527.01960461526</v>
      </c>
      <c r="X14" s="2">
        <v>157447.41018756197</v>
      </c>
      <c r="Y14" s="2">
        <v>147643.64422864368</v>
      </c>
      <c r="Z14" s="2">
        <v>149243.14204175683</v>
      </c>
      <c r="AA14" s="2">
        <v>148252.11407476876</v>
      </c>
      <c r="AB14" s="2">
        <v>147919.57234351159</v>
      </c>
      <c r="AC14" s="2">
        <v>136552.54027252944</v>
      </c>
      <c r="AD14" s="2">
        <v>146230.32203462507</v>
      </c>
      <c r="AE14" s="2">
        <v>157477.60145319073</v>
      </c>
      <c r="AF14" s="2">
        <v>157048.74237616768</v>
      </c>
      <c r="AG14" s="2">
        <v>164047.5048396585</v>
      </c>
      <c r="AH14" t="s">
        <v>43</v>
      </c>
    </row>
    <row r="15" spans="1:34" x14ac:dyDescent="0.3">
      <c r="A15" t="s">
        <v>49</v>
      </c>
      <c r="B15" s="2">
        <v>9939.2916203586956</v>
      </c>
      <c r="C15" s="2">
        <v>9939.2916203586956</v>
      </c>
      <c r="D15" s="2">
        <v>7895.4537734027326</v>
      </c>
      <c r="E15" s="2">
        <v>7112.672202312282</v>
      </c>
      <c r="F15" s="2">
        <v>7321.4022173223611</v>
      </c>
      <c r="G15" s="2">
        <v>7695.9164603565578</v>
      </c>
      <c r="H15" s="2">
        <v>6800.1657307214</v>
      </c>
      <c r="I15" s="2">
        <v>8585.4498763995434</v>
      </c>
      <c r="J15" s="2">
        <v>7086.1660676356505</v>
      </c>
      <c r="K15" s="2">
        <v>7863.4754670799803</v>
      </c>
      <c r="L15" s="2">
        <v>9119.1555065885987</v>
      </c>
      <c r="M15" s="2">
        <v>10148.487232017183</v>
      </c>
      <c r="N15" s="2">
        <v>9529.2003498497852</v>
      </c>
      <c r="O15" s="2">
        <v>8798.8507238524435</v>
      </c>
      <c r="P15" s="2">
        <v>9089.2899511846445</v>
      </c>
      <c r="Q15" s="2">
        <v>8427.296312065846</v>
      </c>
      <c r="R15" s="2">
        <v>8431.578806761192</v>
      </c>
      <c r="S15" s="2">
        <v>8692.0986343454842</v>
      </c>
      <c r="T15" s="2">
        <v>8734.8197544201848</v>
      </c>
      <c r="U15" s="2">
        <v>9255.8930001789231</v>
      </c>
      <c r="V15" s="2">
        <v>8854.4245083544556</v>
      </c>
      <c r="W15" s="2">
        <v>8546.9408234887032</v>
      </c>
      <c r="X15" s="2">
        <v>8551.2641828992837</v>
      </c>
      <c r="Y15" s="2">
        <v>7957.558431528907</v>
      </c>
      <c r="Z15" s="2">
        <v>7782.4507287572487</v>
      </c>
      <c r="AA15" s="2">
        <v>7782.486040369562</v>
      </c>
      <c r="AB15" s="2">
        <v>7799.6110831402457</v>
      </c>
      <c r="AC15" s="2">
        <v>7726.9940399250927</v>
      </c>
      <c r="AD15" s="2">
        <v>7727.0135394300605</v>
      </c>
      <c r="AE15" s="2">
        <v>7940.5328784335597</v>
      </c>
      <c r="AF15" s="2">
        <v>7914.9116065784656</v>
      </c>
      <c r="AG15" s="2">
        <v>8260.8570258326981</v>
      </c>
      <c r="AH15" t="s">
        <v>43</v>
      </c>
    </row>
    <row r="16" spans="1:34" x14ac:dyDescent="0.3">
      <c r="A16" t="s">
        <v>50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43</v>
      </c>
    </row>
    <row r="17" spans="1:34" x14ac:dyDescent="0.3">
      <c r="A17" t="s">
        <v>51</v>
      </c>
      <c r="B17" s="2">
        <v>20780.95</v>
      </c>
      <c r="C17" s="2">
        <v>20780.95</v>
      </c>
      <c r="D17" s="2">
        <v>20911.891</v>
      </c>
      <c r="E17" s="2">
        <v>20590.400000000001</v>
      </c>
      <c r="F17" s="2">
        <v>20039.394</v>
      </c>
      <c r="G17" s="2">
        <v>19539.378000000001</v>
      </c>
      <c r="H17" s="2">
        <v>18972.592000000001</v>
      </c>
      <c r="I17" s="2">
        <v>18934.624</v>
      </c>
      <c r="J17" s="2">
        <v>17540.8</v>
      </c>
      <c r="K17" s="2">
        <v>16647.945</v>
      </c>
      <c r="L17" s="2">
        <v>16398.178</v>
      </c>
      <c r="M17" s="2">
        <v>16271.361000000001</v>
      </c>
      <c r="N17" s="2">
        <v>15691.88</v>
      </c>
      <c r="O17" s="2">
        <v>14273.2</v>
      </c>
      <c r="P17" s="2">
        <v>13512.106</v>
      </c>
      <c r="Q17" s="2">
        <v>13996.997999999998</v>
      </c>
      <c r="R17" s="2">
        <v>13773.509</v>
      </c>
      <c r="S17" s="2">
        <v>13612.026</v>
      </c>
      <c r="T17" s="2">
        <v>13517.091999999999</v>
      </c>
      <c r="U17" s="2">
        <v>14068.142999999998</v>
      </c>
      <c r="V17" s="2">
        <v>13888.382</v>
      </c>
      <c r="W17" s="2">
        <v>13735.991</v>
      </c>
      <c r="X17" s="2">
        <v>13849.108</v>
      </c>
      <c r="Y17" s="2">
        <v>13969.414000000001</v>
      </c>
      <c r="Z17" s="2">
        <v>13970.768000000002</v>
      </c>
      <c r="AA17" s="2">
        <v>14068.151</v>
      </c>
      <c r="AB17" s="2">
        <v>13836.91</v>
      </c>
      <c r="AC17" s="2">
        <v>13825.726333333318</v>
      </c>
      <c r="AD17" s="2">
        <v>13675.709777777758</v>
      </c>
      <c r="AE17" s="2">
        <v>13962.856999999998</v>
      </c>
      <c r="AF17" s="2">
        <v>14232.271000000001</v>
      </c>
      <c r="AG17" s="2">
        <v>13955.103999999999</v>
      </c>
      <c r="AH17" t="s">
        <v>43</v>
      </c>
    </row>
    <row r="18" spans="1:34" x14ac:dyDescent="0.3">
      <c r="A18" t="s">
        <v>52</v>
      </c>
      <c r="B18" s="2">
        <v>11596.313810326872</v>
      </c>
      <c r="C18" s="2">
        <v>11596.313810326872</v>
      </c>
      <c r="D18" s="2">
        <v>11701.333800551853</v>
      </c>
      <c r="E18" s="2">
        <v>11617.0757416707</v>
      </c>
      <c r="F18" s="2">
        <v>11843.792713887906</v>
      </c>
      <c r="G18" s="2">
        <v>11665.875862934705</v>
      </c>
      <c r="H18" s="2">
        <v>11986.989944520765</v>
      </c>
      <c r="I18" s="2">
        <v>11971.075139215623</v>
      </c>
      <c r="J18" s="2">
        <v>12174.683775053863</v>
      </c>
      <c r="K18" s="2">
        <v>12128.704913303545</v>
      </c>
      <c r="L18" s="2">
        <v>12204.314194003895</v>
      </c>
      <c r="M18" s="2">
        <v>12377.912167405315</v>
      </c>
      <c r="N18" s="2">
        <v>12659.273490450438</v>
      </c>
      <c r="O18" s="2">
        <v>12859.73525139228</v>
      </c>
      <c r="P18" s="2">
        <v>13217.06162988136</v>
      </c>
      <c r="Q18" s="2">
        <v>13296.154239313932</v>
      </c>
      <c r="R18" s="2">
        <v>13443.009366693321</v>
      </c>
      <c r="S18" s="2">
        <v>13759.2981552537</v>
      </c>
      <c r="T18" s="2">
        <v>13852.968201409192</v>
      </c>
      <c r="U18" s="2">
        <v>14057.087017714566</v>
      </c>
      <c r="V18" s="2">
        <v>13936.00643816893</v>
      </c>
      <c r="W18" s="2">
        <v>13501.78827806011</v>
      </c>
      <c r="X18" s="2">
        <v>13194.720901155966</v>
      </c>
      <c r="Y18" s="2">
        <v>12939.862820846953</v>
      </c>
      <c r="Z18" s="2">
        <v>12727.186794387297</v>
      </c>
      <c r="AA18" s="2">
        <v>12603.592772722557</v>
      </c>
      <c r="AB18" s="2">
        <v>12366.844740152415</v>
      </c>
      <c r="AC18" s="2">
        <v>12118.11503449169</v>
      </c>
      <c r="AD18" s="2">
        <v>11908.354123311185</v>
      </c>
      <c r="AE18" s="2">
        <v>11712.780070729239</v>
      </c>
      <c r="AF18" s="2">
        <v>11733.916771179011</v>
      </c>
      <c r="AG18" s="2">
        <v>11632.297499422641</v>
      </c>
      <c r="AH18" t="s">
        <v>43</v>
      </c>
    </row>
    <row r="19" spans="1:34" x14ac:dyDescent="0.3">
      <c r="A19" t="s">
        <v>53</v>
      </c>
      <c r="B19" s="2">
        <v>11596.313810326872</v>
      </c>
      <c r="C19" s="2">
        <v>11596.313810326872</v>
      </c>
      <c r="D19" s="2">
        <v>11701.333800551853</v>
      </c>
      <c r="E19" s="2">
        <v>11617.0757416707</v>
      </c>
      <c r="F19" s="2">
        <v>11843.792713887906</v>
      </c>
      <c r="G19" s="2">
        <v>11665.875862934705</v>
      </c>
      <c r="H19" s="2">
        <v>11986.989944520765</v>
      </c>
      <c r="I19" s="2">
        <v>11971.075139215623</v>
      </c>
      <c r="J19" s="2">
        <v>12174.683775053863</v>
      </c>
      <c r="K19" s="2">
        <v>12128.704913303545</v>
      </c>
      <c r="L19" s="2">
        <v>12204.314194003895</v>
      </c>
      <c r="M19" s="2">
        <v>12377.912167405315</v>
      </c>
      <c r="N19" s="2">
        <v>12659.273490450438</v>
      </c>
      <c r="O19" s="2">
        <v>12859.73525139228</v>
      </c>
      <c r="P19" s="2">
        <v>13217.06162988136</v>
      </c>
      <c r="Q19" s="2">
        <v>13296.154239313932</v>
      </c>
      <c r="R19" s="2">
        <v>13443.009366693321</v>
      </c>
      <c r="S19" s="2">
        <v>13759.2981552537</v>
      </c>
      <c r="T19" s="2">
        <v>13852.968201409192</v>
      </c>
      <c r="U19" s="2">
        <v>14057.087017714566</v>
      </c>
      <c r="V19" s="2">
        <v>13936.00643816893</v>
      </c>
      <c r="W19" s="2">
        <v>13501.78827806011</v>
      </c>
      <c r="X19" s="2">
        <v>13194.720901155966</v>
      </c>
      <c r="Y19" s="2">
        <v>12939.862820846953</v>
      </c>
      <c r="Z19" s="2">
        <v>12727.186794387297</v>
      </c>
      <c r="AA19" s="2">
        <v>12603.592772722557</v>
      </c>
      <c r="AB19" s="2">
        <v>12366.844740152415</v>
      </c>
      <c r="AC19" s="2">
        <v>12118.11503449169</v>
      </c>
      <c r="AD19" s="2">
        <v>11908.354123311185</v>
      </c>
      <c r="AE19" s="2">
        <v>11712.780070729239</v>
      </c>
      <c r="AF19" s="2">
        <v>11733.916771179011</v>
      </c>
      <c r="AG19" s="2">
        <v>11632.297499422641</v>
      </c>
      <c r="AH19" t="s">
        <v>43</v>
      </c>
    </row>
    <row r="20" spans="1:34" x14ac:dyDescent="0.3">
      <c r="A20" t="s">
        <v>54</v>
      </c>
      <c r="B20" s="2">
        <v>11579.04367739492</v>
      </c>
      <c r="C20" s="2">
        <v>11579.04367739492</v>
      </c>
      <c r="D20" s="2">
        <v>11684.055618951432</v>
      </c>
      <c r="E20" s="2">
        <v>11599.796364037422</v>
      </c>
      <c r="F20" s="2">
        <v>11826.526694367116</v>
      </c>
      <c r="G20" s="2">
        <v>11648.627132639205</v>
      </c>
      <c r="H20" s="2">
        <v>11969.711588910997</v>
      </c>
      <c r="I20" s="2">
        <v>11953.756714272946</v>
      </c>
      <c r="J20" s="2">
        <v>12157.398417256405</v>
      </c>
      <c r="K20" s="2">
        <v>12111.505684344796</v>
      </c>
      <c r="L20" s="2">
        <v>12187.151909834853</v>
      </c>
      <c r="M20" s="2">
        <v>12360.485685224514</v>
      </c>
      <c r="N20" s="2">
        <v>12641.754718843302</v>
      </c>
      <c r="O20" s="2">
        <v>12842.61522932052</v>
      </c>
      <c r="P20" s="2">
        <v>13200.293045116347</v>
      </c>
      <c r="Q20" s="2">
        <v>13279.176679093331</v>
      </c>
      <c r="R20" s="2">
        <v>13424.261894453621</v>
      </c>
      <c r="S20" s="2">
        <v>13741.317936515192</v>
      </c>
      <c r="T20" s="2">
        <v>13837.841927014118</v>
      </c>
      <c r="U20" s="2">
        <v>14042.075619483587</v>
      </c>
      <c r="V20" s="2">
        <v>13923.58950277101</v>
      </c>
      <c r="W20" s="2">
        <v>13488.484160076991</v>
      </c>
      <c r="X20" s="2">
        <v>13182.472588523149</v>
      </c>
      <c r="Y20" s="2">
        <v>12929.126564554013</v>
      </c>
      <c r="Z20" s="2">
        <v>12717.602657816778</v>
      </c>
      <c r="AA20" s="2">
        <v>12594.979575346837</v>
      </c>
      <c r="AB20" s="2">
        <v>12358.616592475855</v>
      </c>
      <c r="AC20" s="2">
        <v>12107.24368082589</v>
      </c>
      <c r="AD20" s="2">
        <v>11897.316596532124</v>
      </c>
      <c r="AE20" s="2">
        <v>11697.765048644576</v>
      </c>
      <c r="AF20" s="2">
        <v>11721.630063966037</v>
      </c>
      <c r="AG20" s="2">
        <v>11619.722680547453</v>
      </c>
      <c r="AH20" t="s">
        <v>43</v>
      </c>
    </row>
    <row r="21" spans="1:34" x14ac:dyDescent="0.3">
      <c r="A21" t="s">
        <v>55</v>
      </c>
      <c r="B21" s="2">
        <v>1191.5125380383167</v>
      </c>
      <c r="C21" s="2">
        <v>1191.5125380383167</v>
      </c>
      <c r="D21" s="2">
        <v>1288.2933347806475</v>
      </c>
      <c r="E21" s="2">
        <v>1344.0201322236862</v>
      </c>
      <c r="F21" s="2">
        <v>1274.8277509473439</v>
      </c>
      <c r="G21" s="2">
        <v>1286.0974537035356</v>
      </c>
      <c r="H21" s="2">
        <v>1301.3546888357773</v>
      </c>
      <c r="I21" s="2">
        <v>1328.1694426023153</v>
      </c>
      <c r="J21" s="2">
        <v>1334.2515255108653</v>
      </c>
      <c r="K21" s="2">
        <v>1331.405875452961</v>
      </c>
      <c r="L21" s="2">
        <v>744.3326939558284</v>
      </c>
      <c r="M21" s="2">
        <v>1124.6888966799518</v>
      </c>
      <c r="N21" s="2">
        <v>1373.7980215753942</v>
      </c>
      <c r="O21" s="2">
        <v>959.073862858815</v>
      </c>
      <c r="P21" s="2">
        <v>979.41308062426936</v>
      </c>
      <c r="Q21" s="2">
        <v>1005.9660599885611</v>
      </c>
      <c r="R21" s="2">
        <v>890.89763709147473</v>
      </c>
      <c r="S21" s="2">
        <v>942.38581235070558</v>
      </c>
      <c r="T21" s="2">
        <v>633.640747630487</v>
      </c>
      <c r="U21" s="2">
        <v>730.05734946980976</v>
      </c>
      <c r="V21" s="2">
        <v>779.45336080921197</v>
      </c>
      <c r="W21" s="2">
        <v>873.54164446096934</v>
      </c>
      <c r="X21" s="2">
        <v>960.48885412205072</v>
      </c>
      <c r="Y21" s="2">
        <v>1114.6643021031111</v>
      </c>
      <c r="Z21" s="2">
        <v>1234.2395815350528</v>
      </c>
      <c r="AA21" s="2">
        <v>1341.6281791067061</v>
      </c>
      <c r="AB21" s="2">
        <v>1532.9849760237514</v>
      </c>
      <c r="AC21" s="2">
        <v>1672.237786744199</v>
      </c>
      <c r="AD21" s="2">
        <v>1899.066516002086</v>
      </c>
      <c r="AE21" s="2">
        <v>2095.3588845960758</v>
      </c>
      <c r="AF21" s="2">
        <v>2275.9312674889843</v>
      </c>
      <c r="AG21" s="2">
        <v>2449.1449948624481</v>
      </c>
      <c r="AH21" t="s">
        <v>43</v>
      </c>
    </row>
    <row r="22" spans="1:34" x14ac:dyDescent="0.3">
      <c r="A22" t="s">
        <v>56</v>
      </c>
      <c r="B22" s="2">
        <v>655924.79178788303</v>
      </c>
      <c r="C22" s="2">
        <v>655924.79178788303</v>
      </c>
      <c r="D22" s="2">
        <v>630945.84297704266</v>
      </c>
      <c r="E22" s="2">
        <v>621902.4552326143</v>
      </c>
      <c r="F22" s="2">
        <v>647263.61613715289</v>
      </c>
      <c r="G22" s="2">
        <v>653744.36682796793</v>
      </c>
      <c r="H22" s="2">
        <v>659428.54523542139</v>
      </c>
      <c r="I22" s="2">
        <v>676208.00245766959</v>
      </c>
      <c r="J22" s="2">
        <v>685204.67784217861</v>
      </c>
      <c r="K22" s="2">
        <v>676823.37986691296</v>
      </c>
      <c r="L22" s="2">
        <v>677298.54869609152</v>
      </c>
      <c r="M22" s="2">
        <v>689688.5069874333</v>
      </c>
      <c r="N22" s="2">
        <v>680327.80516290874</v>
      </c>
      <c r="O22" s="2">
        <v>685593.13640013803</v>
      </c>
      <c r="P22" s="2">
        <v>691172.33428214351</v>
      </c>
      <c r="Q22" s="2">
        <v>689599.63385245693</v>
      </c>
      <c r="R22" s="2">
        <v>691201.95824960398</v>
      </c>
      <c r="S22" s="2">
        <v>661086.51190818637</v>
      </c>
      <c r="T22" s="2">
        <v>644127.58051876863</v>
      </c>
      <c r="U22" s="2">
        <v>645110.12804079964</v>
      </c>
      <c r="V22" s="2">
        <v>638428.61796273256</v>
      </c>
      <c r="W22" s="2">
        <v>630634.78215412074</v>
      </c>
      <c r="X22" s="2">
        <v>633701.76719201053</v>
      </c>
      <c r="Y22" s="2">
        <v>602512.66169375787</v>
      </c>
      <c r="Z22" s="2">
        <v>611332.94043313141</v>
      </c>
      <c r="AA22" s="2">
        <v>616437.40387006686</v>
      </c>
      <c r="AB22" s="2">
        <v>624938.58161724487</v>
      </c>
      <c r="AC22" s="2">
        <v>627148.04649449361</v>
      </c>
      <c r="AD22" s="2">
        <v>638783.82516122761</v>
      </c>
      <c r="AE22" s="2">
        <v>652590.62739279296</v>
      </c>
      <c r="AF22" s="2">
        <v>649704.58435468888</v>
      </c>
      <c r="AG22" s="2">
        <v>663878.5705100788</v>
      </c>
      <c r="AH22" t="s">
        <v>43</v>
      </c>
    </row>
    <row r="23" spans="1:34" x14ac:dyDescent="0.3">
      <c r="A23" t="s">
        <v>57</v>
      </c>
      <c r="B23" s="2">
        <v>655924.79178788303</v>
      </c>
      <c r="C23" s="2">
        <v>655924.79178788303</v>
      </c>
      <c r="D23" s="2">
        <v>630945.84297704266</v>
      </c>
      <c r="E23" s="2">
        <v>621902.4552326143</v>
      </c>
      <c r="F23" s="2">
        <v>647263.61613715289</v>
      </c>
      <c r="G23" s="2">
        <v>653744.36682796793</v>
      </c>
      <c r="H23" s="2">
        <v>659428.54523542139</v>
      </c>
      <c r="I23" s="2">
        <v>676208.00245766959</v>
      </c>
      <c r="J23" s="2">
        <v>685204.67784217861</v>
      </c>
      <c r="K23" s="2">
        <v>676823.37986691296</v>
      </c>
      <c r="L23" s="2">
        <v>677298.54869609152</v>
      </c>
      <c r="M23" s="2">
        <v>689688.5069874333</v>
      </c>
      <c r="N23" s="2">
        <v>680327.80516290874</v>
      </c>
      <c r="O23" s="2">
        <v>685593.13640013803</v>
      </c>
      <c r="P23" s="2">
        <v>691172.33428214351</v>
      </c>
      <c r="Q23" s="2">
        <v>689599.63385245693</v>
      </c>
      <c r="R23" s="2">
        <v>691201.95824960398</v>
      </c>
      <c r="S23" s="2">
        <v>661086.51190818637</v>
      </c>
      <c r="T23" s="2">
        <v>644127.58051876863</v>
      </c>
      <c r="U23" s="2">
        <v>645110.12804079964</v>
      </c>
      <c r="V23" s="2">
        <v>638428.61796273256</v>
      </c>
      <c r="W23" s="2">
        <v>630634.78215412074</v>
      </c>
      <c r="X23" s="2">
        <v>633701.76719201053</v>
      </c>
      <c r="Y23" s="2">
        <v>602512.66169375787</v>
      </c>
      <c r="Z23" s="2">
        <v>611332.94043313141</v>
      </c>
      <c r="AA23" s="2">
        <v>616437.40387006686</v>
      </c>
      <c r="AB23" s="2">
        <v>624938.58161724487</v>
      </c>
      <c r="AC23" s="2">
        <v>627148.04649449361</v>
      </c>
      <c r="AD23" s="2">
        <v>638783.82516122761</v>
      </c>
      <c r="AE23" s="2">
        <v>652590.62739279296</v>
      </c>
      <c r="AF23" s="2">
        <v>649937.44995649334</v>
      </c>
      <c r="AG23" s="2">
        <v>664202.60164887889</v>
      </c>
      <c r="AH23" t="s">
        <v>43</v>
      </c>
    </row>
    <row r="24" spans="1:34" x14ac:dyDescent="0.3">
      <c r="A24" t="s">
        <v>58</v>
      </c>
      <c r="B24" s="2">
        <v>12530.837644797728</v>
      </c>
      <c r="C24" s="2">
        <v>12530.837644797728</v>
      </c>
      <c r="D24" s="2">
        <v>12342.328776327437</v>
      </c>
      <c r="E24" s="2">
        <v>12054.16175871779</v>
      </c>
      <c r="F24" s="2">
        <v>11798.842650924948</v>
      </c>
      <c r="G24" s="2">
        <v>11782.99772557892</v>
      </c>
      <c r="H24" s="2">
        <v>11753.6397554495</v>
      </c>
      <c r="I24" s="2">
        <v>11505.249246507685</v>
      </c>
      <c r="J24" s="2">
        <v>11794.48645634559</v>
      </c>
      <c r="K24" s="2">
        <v>12142.589300390367</v>
      </c>
      <c r="L24" s="2">
        <v>12167.402968949493</v>
      </c>
      <c r="M24" s="2">
        <v>12120.63977403283</v>
      </c>
      <c r="N24" s="2">
        <v>12069.899129568672</v>
      </c>
      <c r="O24" s="2">
        <v>12138.497946909149</v>
      </c>
      <c r="P24" s="2">
        <v>12197.292063889883</v>
      </c>
      <c r="Q24" s="2">
        <v>12217.247605238073</v>
      </c>
      <c r="R24" s="2">
        <v>12184.608996052862</v>
      </c>
      <c r="S24" s="2">
        <v>11976.964590907028</v>
      </c>
      <c r="T24" s="2">
        <v>11934.603197125502</v>
      </c>
      <c r="U24" s="2">
        <v>11842.490493394216</v>
      </c>
      <c r="V24" s="2">
        <v>11389.442534511096</v>
      </c>
      <c r="W24" s="2">
        <v>11346.377836346179</v>
      </c>
      <c r="X24" s="2">
        <v>11129.483401032638</v>
      </c>
      <c r="Y24" s="2">
        <v>11886.736899521098</v>
      </c>
      <c r="Z24" s="2">
        <v>11886.593963593908</v>
      </c>
      <c r="AA24" s="2">
        <v>11692.337028863705</v>
      </c>
      <c r="AB24" s="2">
        <v>11462.823080569558</v>
      </c>
      <c r="AC24" s="2">
        <v>11268.00837201713</v>
      </c>
      <c r="AD24" s="2">
        <v>11004.7348951519</v>
      </c>
      <c r="AE24" s="2">
        <v>10724.8684097285</v>
      </c>
      <c r="AF24" s="2">
        <v>10573.786120628458</v>
      </c>
      <c r="AG24" s="2">
        <v>10272.343816080698</v>
      </c>
      <c r="AH24" t="s">
        <v>43</v>
      </c>
    </row>
    <row r="25" spans="1:34" x14ac:dyDescent="0.3">
      <c r="A25" t="s">
        <v>59</v>
      </c>
      <c r="B25" s="2">
        <v>107794.84460860412</v>
      </c>
      <c r="C25" s="2">
        <v>107794.84460860412</v>
      </c>
      <c r="D25" s="2">
        <v>108727.98014308271</v>
      </c>
      <c r="E25" s="2">
        <v>109713.35897594081</v>
      </c>
      <c r="F25" s="2">
        <v>110170.65278268543</v>
      </c>
      <c r="G25" s="2">
        <v>110835.32577808003</v>
      </c>
      <c r="H25" s="2">
        <v>111295.29728775121</v>
      </c>
      <c r="I25" s="2">
        <v>111914.13838745876</v>
      </c>
      <c r="J25" s="2">
        <v>112469.4176186402</v>
      </c>
      <c r="K25" s="2">
        <v>112864.1107876977</v>
      </c>
      <c r="L25" s="2">
        <v>113818.71344266184</v>
      </c>
      <c r="M25" s="2">
        <v>114557.55826935967</v>
      </c>
      <c r="N25" s="2">
        <v>114709.16899756675</v>
      </c>
      <c r="O25" s="2">
        <v>115411.04330910418</v>
      </c>
      <c r="P25" s="2">
        <v>115990.18242472736</v>
      </c>
      <c r="Q25" s="2">
        <v>121584.9084614715</v>
      </c>
      <c r="R25" s="2">
        <v>118016.03156591998</v>
      </c>
      <c r="S25" s="2">
        <v>115621.73074813311</v>
      </c>
      <c r="T25" s="2">
        <v>114856.05076778313</v>
      </c>
      <c r="U25" s="2">
        <v>119669.65730655412</v>
      </c>
      <c r="V25" s="2">
        <v>121735.98327831127</v>
      </c>
      <c r="W25" s="2">
        <v>116303.25406466336</v>
      </c>
      <c r="X25" s="2">
        <v>115802.87576304284</v>
      </c>
      <c r="Y25" s="2">
        <v>106180.90842931814</v>
      </c>
      <c r="Z25" s="2">
        <v>114260.76073743358</v>
      </c>
      <c r="AA25" s="2">
        <v>115674.41496245647</v>
      </c>
      <c r="AB25" s="2">
        <v>115495.63550458397</v>
      </c>
      <c r="AC25" s="2">
        <v>107227.53148849808</v>
      </c>
      <c r="AD25" s="2">
        <v>102896.82562174746</v>
      </c>
      <c r="AE25" s="2">
        <v>102888.72157780894</v>
      </c>
      <c r="AF25" s="2">
        <v>100345.33832402425</v>
      </c>
      <c r="AG25" s="2">
        <v>106771.09737596425</v>
      </c>
      <c r="AH25" t="s">
        <v>43</v>
      </c>
    </row>
    <row r="26" spans="1:34" x14ac:dyDescent="0.3">
      <c r="A26" t="s">
        <v>60</v>
      </c>
      <c r="B26" s="2">
        <v>107781.18323218072</v>
      </c>
      <c r="C26" s="2">
        <v>107781.18323218072</v>
      </c>
      <c r="D26" s="2">
        <v>108730.2037355791</v>
      </c>
      <c r="E26" s="2">
        <v>109715.29285811534</v>
      </c>
      <c r="F26" s="2">
        <v>110171.37645202616</v>
      </c>
      <c r="G26" s="2">
        <v>110836.51533974583</v>
      </c>
      <c r="H26" s="2">
        <v>111289.30950084059</v>
      </c>
      <c r="I26" s="2">
        <v>111908.70579773601</v>
      </c>
      <c r="J26" s="2">
        <v>112462.19040043913</v>
      </c>
      <c r="K26" s="2">
        <v>112849.47618129056</v>
      </c>
      <c r="L26" s="2">
        <v>113801.98755724276</v>
      </c>
      <c r="M26" s="2">
        <v>114541.15070251898</v>
      </c>
      <c r="N26" s="2">
        <v>114682.58907138274</v>
      </c>
      <c r="O26" s="2">
        <v>115376.33101822021</v>
      </c>
      <c r="P26" s="2">
        <v>115963.63671298811</v>
      </c>
      <c r="Q26" s="2">
        <v>121534.72842504166</v>
      </c>
      <c r="R26" s="2">
        <v>117961.31231035882</v>
      </c>
      <c r="S26" s="2">
        <v>115567.61545547388</v>
      </c>
      <c r="T26" s="2">
        <v>114794.82743387103</v>
      </c>
      <c r="U26" s="2">
        <v>119605.05113262915</v>
      </c>
      <c r="V26" s="2">
        <v>121665.24889059395</v>
      </c>
      <c r="W26" s="2">
        <v>116235.62339930017</v>
      </c>
      <c r="X26" s="2">
        <v>115957.55925685712</v>
      </c>
      <c r="Y26" s="2">
        <v>106557.15358144401</v>
      </c>
      <c r="Z26" s="2">
        <v>114665.68454673003</v>
      </c>
      <c r="AA26" s="2">
        <v>116071.7787911287</v>
      </c>
      <c r="AB26" s="2">
        <v>115930.10196500356</v>
      </c>
      <c r="AC26" s="2">
        <v>107646.59471100509</v>
      </c>
      <c r="AD26" s="2">
        <v>103279.90118029666</v>
      </c>
      <c r="AE26" s="2">
        <v>103263.22561035753</v>
      </c>
      <c r="AF26" s="2">
        <v>100694.92905312238</v>
      </c>
      <c r="AG26" s="2">
        <v>107090.10957160722</v>
      </c>
      <c r="AH26" t="s">
        <v>43</v>
      </c>
    </row>
    <row r="27" spans="1:34" x14ac:dyDescent="0.3">
      <c r="A27" t="s">
        <v>61</v>
      </c>
      <c r="B27" s="2">
        <v>59051.194698200001</v>
      </c>
      <c r="C27" s="2">
        <v>59051.194698200001</v>
      </c>
      <c r="D27" s="2">
        <v>57714.560563190003</v>
      </c>
      <c r="E27" s="2">
        <v>45436.826762080003</v>
      </c>
      <c r="F27" s="2">
        <v>47197.177598629998</v>
      </c>
      <c r="G27" s="2">
        <v>46263.099323299997</v>
      </c>
      <c r="H27" s="2">
        <v>48958.169269229998</v>
      </c>
      <c r="I27" s="2">
        <v>49100.034044580003</v>
      </c>
      <c r="J27" s="2">
        <v>48824.578499379997</v>
      </c>
      <c r="K27" s="2">
        <v>48201.515078919998</v>
      </c>
      <c r="L27" s="2">
        <v>47345.468465810001</v>
      </c>
      <c r="M27" s="2">
        <v>47071.449225119999</v>
      </c>
      <c r="N27" s="2">
        <v>44541.168660830001</v>
      </c>
      <c r="O27" s="2">
        <v>44525.804601700002</v>
      </c>
      <c r="P27" s="2">
        <v>44608.377496350004</v>
      </c>
      <c r="Q27" s="2">
        <v>44294.422266820002</v>
      </c>
      <c r="R27" s="2">
        <v>43338.93801061</v>
      </c>
      <c r="S27" s="2">
        <v>43108.810881359997</v>
      </c>
      <c r="T27" s="2">
        <v>44981.350687749997</v>
      </c>
      <c r="U27" s="2">
        <v>44469.219807640002</v>
      </c>
      <c r="V27" s="2">
        <v>46042.934655429999</v>
      </c>
      <c r="W27" s="2">
        <v>46174.627887269999</v>
      </c>
      <c r="X27" s="2">
        <v>47006.355662820002</v>
      </c>
      <c r="Y27" s="2">
        <v>45023.160097319997</v>
      </c>
      <c r="Z27" s="2">
        <v>47494.452197420003</v>
      </c>
      <c r="AA27" s="2">
        <v>49409.374633469997</v>
      </c>
      <c r="AB27" s="2">
        <v>53514.850092979999</v>
      </c>
      <c r="AC27" s="2">
        <v>55482.584884529999</v>
      </c>
      <c r="AD27" s="2">
        <v>57185.327329929998</v>
      </c>
      <c r="AE27" s="2">
        <v>54193.484452179997</v>
      </c>
      <c r="AF27" s="2">
        <v>55017.778533550001</v>
      </c>
      <c r="AG27" s="2">
        <v>56922.236714649996</v>
      </c>
      <c r="AH27" t="s">
        <v>43</v>
      </c>
    </row>
    <row r="28" spans="1:34" x14ac:dyDescent="0.3">
      <c r="A28" t="s">
        <v>62</v>
      </c>
      <c r="B28" s="2">
        <v>36944.412499999999</v>
      </c>
      <c r="C28" s="2">
        <v>36944.412499999999</v>
      </c>
      <c r="D28" s="2">
        <v>39048.22</v>
      </c>
      <c r="E28" s="2">
        <v>36225.785000000003</v>
      </c>
      <c r="F28" s="2">
        <v>35396.435000000005</v>
      </c>
      <c r="G28" s="2">
        <v>35645.24</v>
      </c>
      <c r="H28" s="2">
        <v>33240.125</v>
      </c>
      <c r="I28" s="2">
        <v>33696.267499999994</v>
      </c>
      <c r="J28" s="2">
        <v>33654.800000000003</v>
      </c>
      <c r="K28" s="2">
        <v>33654.800000000003</v>
      </c>
      <c r="L28" s="2">
        <v>33654.800000000003</v>
      </c>
      <c r="M28" s="2">
        <v>33654.800000000003</v>
      </c>
      <c r="N28" s="2">
        <v>34026.684999999998</v>
      </c>
      <c r="O28" s="2">
        <v>37386.875</v>
      </c>
      <c r="P28" s="2">
        <v>40020.957500000004</v>
      </c>
      <c r="Q28" s="2">
        <v>34005.525000000001</v>
      </c>
      <c r="R28" s="2">
        <v>34077.674999999996</v>
      </c>
      <c r="S28" s="2">
        <v>35571.962499999994</v>
      </c>
      <c r="T28" s="2">
        <v>31808.719674590353</v>
      </c>
      <c r="U28" s="2">
        <v>30942.137499999997</v>
      </c>
      <c r="V28" s="2">
        <v>24606.587500000001</v>
      </c>
      <c r="W28" s="2">
        <v>21872.987499999999</v>
      </c>
      <c r="X28" s="2">
        <v>22577.624999999996</v>
      </c>
      <c r="Y28" s="2">
        <v>6831.3375000000005</v>
      </c>
      <c r="Z28" s="2">
        <v>4889.5024999999996</v>
      </c>
      <c r="AA28" s="2">
        <v>4972.1449999999995</v>
      </c>
      <c r="AB28" s="2">
        <v>5378.2700009999999</v>
      </c>
      <c r="AC28" s="2">
        <v>4439.8274999999994</v>
      </c>
      <c r="AD28" s="2">
        <v>4641.6229724999994</v>
      </c>
      <c r="AE28" s="2">
        <v>4598.6893474999997</v>
      </c>
      <c r="AF28" s="2">
        <v>4364.4541849999996</v>
      </c>
      <c r="AG28" s="2">
        <v>7538.2020249999996</v>
      </c>
      <c r="AH28" t="s">
        <v>43</v>
      </c>
    </row>
    <row r="29" spans="1:34" x14ac:dyDescent="0.3">
      <c r="A29" t="s">
        <v>63</v>
      </c>
      <c r="B29" s="2">
        <v>20746.890514194954</v>
      </c>
      <c r="C29" s="2">
        <v>18311.9658396144</v>
      </c>
      <c r="D29" s="2">
        <v>14310.772629175888</v>
      </c>
      <c r="E29" s="2">
        <v>14155.489276356229</v>
      </c>
      <c r="F29" s="2">
        <v>13780.294698023485</v>
      </c>
      <c r="G29" s="2">
        <v>13780.294698023485</v>
      </c>
      <c r="H29" s="2">
        <v>13006.745382201665</v>
      </c>
      <c r="I29" s="2">
        <v>13465.316533497233</v>
      </c>
      <c r="J29" s="2">
        <v>13090.121955164497</v>
      </c>
      <c r="K29" s="2">
        <v>13715.446252385731</v>
      </c>
      <c r="L29" s="2">
        <v>13465.316533497233</v>
      </c>
      <c r="M29" s="2">
        <v>12756.615663313169</v>
      </c>
      <c r="N29" s="2">
        <v>10621</v>
      </c>
      <c r="O29" s="2">
        <v>11309</v>
      </c>
      <c r="P29" s="2">
        <v>10707</v>
      </c>
      <c r="Q29" s="2">
        <v>9804</v>
      </c>
      <c r="R29" s="2">
        <v>8987</v>
      </c>
      <c r="S29" s="2">
        <v>9976</v>
      </c>
      <c r="T29" s="2">
        <v>9589</v>
      </c>
      <c r="U29" s="2">
        <v>10234</v>
      </c>
      <c r="V29" s="2">
        <v>9460</v>
      </c>
      <c r="W29" s="2">
        <v>11137</v>
      </c>
      <c r="X29" s="2">
        <v>10750</v>
      </c>
      <c r="Y29" s="2">
        <v>8901</v>
      </c>
      <c r="Z29" s="2">
        <v>12771</v>
      </c>
      <c r="AA29" s="2">
        <v>12900</v>
      </c>
      <c r="AB29" s="2">
        <v>13803</v>
      </c>
      <c r="AC29" s="2">
        <v>14239.08</v>
      </c>
      <c r="AD29" s="2">
        <v>13920.2</v>
      </c>
      <c r="AE29" s="2">
        <v>15767.369999999999</v>
      </c>
      <c r="AF29" s="2">
        <v>15685.58</v>
      </c>
      <c r="AG29" s="2">
        <v>16120.519999999999</v>
      </c>
      <c r="AH29" t="s">
        <v>43</v>
      </c>
    </row>
    <row r="30" spans="1:34" x14ac:dyDescent="0.3">
      <c r="A30" t="s">
        <v>64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 t="s">
        <v>97</v>
      </c>
      <c r="X30" t="s">
        <v>97</v>
      </c>
      <c r="Y30" t="s">
        <v>97</v>
      </c>
      <c r="Z30" t="s">
        <v>97</v>
      </c>
      <c r="AA30" t="s">
        <v>97</v>
      </c>
      <c r="AB30" t="s">
        <v>97</v>
      </c>
      <c r="AC30" t="s">
        <v>97</v>
      </c>
      <c r="AD30" t="s">
        <v>97</v>
      </c>
      <c r="AE30" t="s">
        <v>97</v>
      </c>
      <c r="AF30" s="2">
        <v>232.86560180449999</v>
      </c>
      <c r="AG30" s="2">
        <v>324.03113880000001</v>
      </c>
      <c r="AH30" t="s">
        <v>43</v>
      </c>
    </row>
    <row r="31" spans="1:34" x14ac:dyDescent="0.3">
      <c r="A31" t="s">
        <v>65</v>
      </c>
      <c r="B31" s="2">
        <v>8107.3061222400001</v>
      </c>
      <c r="C31" s="2">
        <v>8107.3061222400001</v>
      </c>
      <c r="D31" s="2">
        <v>8419.1255884799994</v>
      </c>
      <c r="E31" s="2">
        <v>8536.0578883200014</v>
      </c>
      <c r="F31" s="2">
        <v>8575.0353216000003</v>
      </c>
      <c r="G31" s="2">
        <v>9744.3583200000012</v>
      </c>
      <c r="H31" s="2">
        <v>11186.52335136</v>
      </c>
      <c r="I31" s="2">
        <v>9003.7870876800007</v>
      </c>
      <c r="J31" s="2">
        <v>9315.6065539200008</v>
      </c>
      <c r="K31" s="2">
        <v>9237.6516873599994</v>
      </c>
      <c r="L31" s="2">
        <v>9744.3583200000012</v>
      </c>
      <c r="M31" s="2">
        <v>10095.155219520002</v>
      </c>
      <c r="N31" s="2">
        <v>10212.087519359999</v>
      </c>
      <c r="O31" s="2">
        <v>10251.064952640001</v>
      </c>
      <c r="P31" s="2">
        <v>10290.04238592</v>
      </c>
      <c r="Q31" s="2">
        <v>9861.2906198399996</v>
      </c>
      <c r="R31" s="2">
        <v>10581.911826023563</v>
      </c>
      <c r="S31" s="2">
        <v>10144.342002368396</v>
      </c>
      <c r="T31" s="2">
        <v>9631.9645608688825</v>
      </c>
      <c r="U31" s="2">
        <v>10421.720952544671</v>
      </c>
      <c r="V31" s="2">
        <v>8839.8144081528826</v>
      </c>
      <c r="W31" s="2">
        <v>8361.1397834620293</v>
      </c>
      <c r="X31" s="2">
        <v>8010.8435949764817</v>
      </c>
      <c r="Y31" s="2">
        <v>7633.4478942057003</v>
      </c>
      <c r="Z31" s="2">
        <v>6619.6339337217496</v>
      </c>
      <c r="AA31" s="2">
        <v>5931.2880604180691</v>
      </c>
      <c r="AB31" s="2">
        <v>5714.0401521919839</v>
      </c>
      <c r="AC31" s="2">
        <v>5999.9074941462432</v>
      </c>
      <c r="AD31" s="2">
        <v>6217.8334672754718</v>
      </c>
      <c r="AE31" s="2">
        <v>6611.7502815477737</v>
      </c>
      <c r="AF31" s="2">
        <v>6611.7502815477737</v>
      </c>
      <c r="AG31" s="2">
        <v>6611.7502815477737</v>
      </c>
      <c r="AH31" t="s">
        <v>43</v>
      </c>
    </row>
    <row r="32" spans="1:34" x14ac:dyDescent="0.3">
      <c r="A32" t="s">
        <v>66</v>
      </c>
      <c r="B32" s="2">
        <v>96536.42916</v>
      </c>
      <c r="C32" s="2">
        <v>96536.42916</v>
      </c>
      <c r="D32" s="2">
        <v>85912.174719999995</v>
      </c>
      <c r="E32" s="2">
        <v>90409.893179999999</v>
      </c>
      <c r="F32" s="2">
        <v>100277.41040640001</v>
      </c>
      <c r="G32" s="2">
        <v>100276.15436640001</v>
      </c>
      <c r="H32" s="2">
        <v>101927.64600000001</v>
      </c>
      <c r="I32" s="2">
        <v>102869.67599999999</v>
      </c>
      <c r="J32" s="2">
        <v>98865.420480000001</v>
      </c>
      <c r="K32" s="2">
        <v>98378.076959999991</v>
      </c>
      <c r="L32" s="2">
        <v>95340.972240000003</v>
      </c>
      <c r="M32" s="2">
        <v>94668.362820000009</v>
      </c>
      <c r="N32" s="2">
        <v>96537.350340000005</v>
      </c>
      <c r="O32" s="2">
        <v>96846.964200000017</v>
      </c>
      <c r="P32" s="2">
        <v>97373.244959999996</v>
      </c>
      <c r="Q32" s="2">
        <v>95827.687739999994</v>
      </c>
      <c r="R32" s="2">
        <v>95869.137059999994</v>
      </c>
      <c r="S32" s="2">
        <v>95141.889900000009</v>
      </c>
      <c r="T32" s="2">
        <v>90122.126040000003</v>
      </c>
      <c r="U32" s="2">
        <v>87686.664480000007</v>
      </c>
      <c r="V32" s="2">
        <v>88604.201700000005</v>
      </c>
      <c r="W32" s="2">
        <v>84460.525740000012</v>
      </c>
      <c r="X32" s="2">
        <v>82973.374379999994</v>
      </c>
      <c r="Y32" s="2">
        <v>79770.472379999992</v>
      </c>
      <c r="Z32" s="2">
        <v>79769.216339999999</v>
      </c>
      <c r="AA32" s="2">
        <v>80068.153860000006</v>
      </c>
      <c r="AB32" s="2">
        <v>81262.647899999996</v>
      </c>
      <c r="AC32" s="2">
        <v>83115.93492</v>
      </c>
      <c r="AD32" s="2">
        <v>83542.988519999999</v>
      </c>
      <c r="AE32" s="2">
        <v>88496.810279999991</v>
      </c>
      <c r="AF32" s="2">
        <v>83275.866493199981</v>
      </c>
      <c r="AG32" s="2">
        <v>83991.143591999993</v>
      </c>
      <c r="AH32" t="s">
        <v>43</v>
      </c>
    </row>
    <row r="33" spans="1:34" x14ac:dyDescent="0.3">
      <c r="A33" t="s">
        <v>67</v>
      </c>
      <c r="B33" s="2">
        <v>42452.090079449372</v>
      </c>
      <c r="C33" s="2">
        <v>42452.090079449372</v>
      </c>
      <c r="D33" s="2">
        <v>44781.236770556126</v>
      </c>
      <c r="E33" s="2">
        <v>45649.861907464525</v>
      </c>
      <c r="F33" s="2">
        <v>45211.79420917698</v>
      </c>
      <c r="G33" s="2">
        <v>43178.866711155169</v>
      </c>
      <c r="H33" s="2">
        <v>39828.588417877283</v>
      </c>
      <c r="I33" s="2">
        <v>41636.988358522118</v>
      </c>
      <c r="J33" s="2">
        <v>40609.046802560537</v>
      </c>
      <c r="K33" s="2">
        <v>39224.201904971123</v>
      </c>
      <c r="L33" s="2">
        <v>39594.958687131802</v>
      </c>
      <c r="M33" s="2">
        <v>37893.583795824721</v>
      </c>
      <c r="N33" s="2">
        <v>37983.868896350694</v>
      </c>
      <c r="O33" s="2">
        <v>36214.691417915426</v>
      </c>
      <c r="P33" s="2">
        <v>35010.842136106388</v>
      </c>
      <c r="Q33" s="2">
        <v>35432.547641441197</v>
      </c>
      <c r="R33" s="2">
        <v>33766.204112682492</v>
      </c>
      <c r="S33" s="2">
        <v>32539.815741496885</v>
      </c>
      <c r="T33" s="2">
        <v>33473.230882099881</v>
      </c>
      <c r="U33" s="2">
        <v>31195.649743128663</v>
      </c>
      <c r="V33" s="2">
        <v>35886.539319368741</v>
      </c>
      <c r="W33" s="2">
        <v>35715.413972871291</v>
      </c>
      <c r="X33" s="2">
        <v>33664.920565855864</v>
      </c>
      <c r="Y33" s="2">
        <v>32960.854239856526</v>
      </c>
      <c r="Z33" s="2">
        <v>30811.561515207843</v>
      </c>
      <c r="AA33" s="2">
        <v>30042.353934179766</v>
      </c>
      <c r="AB33" s="2">
        <v>33101.217145912655</v>
      </c>
      <c r="AC33" s="2">
        <v>34365.781016228953</v>
      </c>
      <c r="AD33" s="2">
        <v>35481.462805997202</v>
      </c>
      <c r="AE33" s="2">
        <v>29776.03974912925</v>
      </c>
      <c r="AF33" s="2">
        <v>32458.686992377065</v>
      </c>
      <c r="AG33" s="2">
        <v>31896.315019390553</v>
      </c>
      <c r="AH33" t="s">
        <v>43</v>
      </c>
    </row>
    <row r="34" spans="1:34" x14ac:dyDescent="0.3">
      <c r="A34" t="s">
        <v>68</v>
      </c>
      <c r="B34" s="2">
        <v>106185.813843</v>
      </c>
      <c r="C34" s="2">
        <v>106185.813843</v>
      </c>
      <c r="D34" s="2">
        <v>70465.183376999994</v>
      </c>
      <c r="E34" s="2">
        <v>94312.755858000004</v>
      </c>
      <c r="F34" s="2">
        <v>84627.331390000007</v>
      </c>
      <c r="G34" s="2">
        <v>70026.717589000007</v>
      </c>
      <c r="H34" s="2">
        <v>53160.228766599997</v>
      </c>
      <c r="I34" s="2">
        <v>48401.845015500003</v>
      </c>
      <c r="J34" s="2">
        <v>46854.850449899997</v>
      </c>
      <c r="K34" s="2">
        <v>37813.516043099997</v>
      </c>
      <c r="L34" s="2">
        <v>20952.492180500001</v>
      </c>
      <c r="M34" s="2">
        <v>23006.523000000001</v>
      </c>
      <c r="N34" s="2">
        <v>30901.843892000001</v>
      </c>
      <c r="O34" s="2">
        <v>26974.401592999999</v>
      </c>
      <c r="P34" s="2">
        <v>27776.127509999998</v>
      </c>
      <c r="Q34" s="2">
        <v>26986.310696</v>
      </c>
      <c r="R34" s="2">
        <v>32689.584994000001</v>
      </c>
      <c r="S34" s="2">
        <v>31912.688757</v>
      </c>
      <c r="T34" s="2">
        <v>36800.465586999999</v>
      </c>
      <c r="U34" s="2">
        <v>34822.149133999999</v>
      </c>
      <c r="V34" s="2">
        <v>32575.369897</v>
      </c>
      <c r="W34" s="2">
        <v>31266.097194000002</v>
      </c>
      <c r="X34" s="2">
        <v>37519.335098000003</v>
      </c>
      <c r="Y34" s="2">
        <v>38315.658871</v>
      </c>
      <c r="Z34" s="2">
        <v>36702.472427000001</v>
      </c>
      <c r="AA34" s="2">
        <v>41747.560039000004</v>
      </c>
      <c r="AB34" s="2">
        <v>34982.219923999997</v>
      </c>
      <c r="AC34" s="2">
        <v>38975.002675000003</v>
      </c>
      <c r="AD34" s="2">
        <v>40814.687893000002</v>
      </c>
      <c r="AE34" s="2">
        <v>41584.183957000001</v>
      </c>
      <c r="AF34" s="2">
        <v>44153.743141200001</v>
      </c>
      <c r="AG34" s="2">
        <v>26609.414359999999</v>
      </c>
      <c r="AH34" t="s">
        <v>43</v>
      </c>
    </row>
    <row r="35" spans="1:34" x14ac:dyDescent="0.3">
      <c r="A35" t="s">
        <v>69</v>
      </c>
      <c r="B35" s="2">
        <v>6465.14</v>
      </c>
      <c r="C35" s="2">
        <v>6465.14</v>
      </c>
      <c r="D35" s="2">
        <v>7366.92</v>
      </c>
      <c r="E35" s="2">
        <v>4969.1400000000003</v>
      </c>
      <c r="F35" s="2">
        <v>4086.06</v>
      </c>
      <c r="G35" s="2">
        <v>3118.83</v>
      </c>
      <c r="H35" s="2">
        <v>2611.5099999999998</v>
      </c>
      <c r="I35" s="2">
        <v>2822.38</v>
      </c>
      <c r="J35" s="2">
        <v>2948.11</v>
      </c>
      <c r="K35" s="2">
        <v>2735.81</v>
      </c>
      <c r="L35" s="2">
        <v>2483.36</v>
      </c>
      <c r="M35" s="2">
        <v>2525.9299999999998</v>
      </c>
      <c r="N35" s="2">
        <v>2577.08</v>
      </c>
      <c r="O35" s="2">
        <v>2583.08</v>
      </c>
      <c r="P35" s="2">
        <v>2778.38</v>
      </c>
      <c r="Q35" s="2">
        <v>3030.83</v>
      </c>
      <c r="R35" s="2">
        <v>3283.2799999999997</v>
      </c>
      <c r="S35" s="2">
        <v>3745.61</v>
      </c>
      <c r="T35" s="2">
        <v>3998.06</v>
      </c>
      <c r="U35" s="2">
        <v>3617.46</v>
      </c>
      <c r="V35" s="2">
        <v>3744.18</v>
      </c>
      <c r="W35" s="2">
        <v>3996.63</v>
      </c>
      <c r="X35" s="2">
        <v>4168.78</v>
      </c>
      <c r="Y35" s="2">
        <v>3873.7599999999998</v>
      </c>
      <c r="Z35" s="2">
        <v>3916.33</v>
      </c>
      <c r="AA35" s="2">
        <v>3957.49</v>
      </c>
      <c r="AB35" s="2">
        <v>4240.42</v>
      </c>
      <c r="AC35" s="2">
        <v>4441.96</v>
      </c>
      <c r="AD35" s="2">
        <v>4929.43</v>
      </c>
      <c r="AE35" s="2">
        <v>5013.63</v>
      </c>
      <c r="AF35" s="2">
        <v>5519.54</v>
      </c>
      <c r="AG35" s="2">
        <v>5791.78</v>
      </c>
      <c r="AH35" t="s">
        <v>43</v>
      </c>
    </row>
    <row r="36" spans="1:34" x14ac:dyDescent="0.3">
      <c r="A36" t="s">
        <v>70</v>
      </c>
      <c r="B36" s="2">
        <v>17.907044064000001</v>
      </c>
      <c r="C36" s="2">
        <v>17.907044064000001</v>
      </c>
      <c r="D36" s="2">
        <v>18.320168496000001</v>
      </c>
      <c r="E36" s="2">
        <v>18.006667056000001</v>
      </c>
      <c r="F36" s="2">
        <v>17.424819887999998</v>
      </c>
      <c r="G36" s="2">
        <v>17.512434912</v>
      </c>
      <c r="H36" s="2">
        <v>17.038767312000001</v>
      </c>
      <c r="I36" s="2">
        <v>16.682303231999999</v>
      </c>
      <c r="J36" s="2">
        <v>18.67012093598499</v>
      </c>
      <c r="K36" s="2">
        <v>17.54711071155041</v>
      </c>
      <c r="L36" s="2">
        <v>18.985743291079931</v>
      </c>
      <c r="M36" s="2">
        <v>17.905686079837231</v>
      </c>
      <c r="N36" s="2">
        <v>18.601005421392131</v>
      </c>
      <c r="O36" s="2">
        <v>18.67096060099588</v>
      </c>
      <c r="P36" s="2">
        <v>20.103293219118971</v>
      </c>
      <c r="Q36" s="2">
        <v>20.70133315200129</v>
      </c>
      <c r="R36" s="2">
        <v>18.641862415483288</v>
      </c>
      <c r="S36" s="2">
        <v>19.435276877431239</v>
      </c>
      <c r="T36" s="2">
        <v>20.085252525394068</v>
      </c>
      <c r="U36" s="2">
        <v>19.331597005551352</v>
      </c>
      <c r="V36" s="2">
        <v>19.392126919886302</v>
      </c>
      <c r="W36" s="2">
        <v>18.96038903829179</v>
      </c>
      <c r="X36" s="2">
        <v>14.03925330683869</v>
      </c>
      <c r="Y36" s="2">
        <v>14.83623925591346</v>
      </c>
      <c r="Z36" s="2">
        <v>20.0152781158442</v>
      </c>
      <c r="AA36" s="2">
        <v>16.816584540375679</v>
      </c>
      <c r="AB36" s="2">
        <v>16.03986510717079</v>
      </c>
      <c r="AC36" s="2">
        <v>15.23571971412375</v>
      </c>
      <c r="AD36" s="2">
        <v>15.994403109214529</v>
      </c>
      <c r="AE36" s="2">
        <v>22.389242558994901</v>
      </c>
      <c r="AF36" s="2">
        <v>21.82036014986198</v>
      </c>
      <c r="AG36" s="2">
        <v>23.772424170574741</v>
      </c>
      <c r="AH36" t="s">
        <v>43</v>
      </c>
    </row>
    <row r="37" spans="1:34" x14ac:dyDescent="0.3">
      <c r="A37" t="s">
        <v>71</v>
      </c>
      <c r="B37" s="2">
        <v>14717</v>
      </c>
      <c r="C37" s="2">
        <v>14717</v>
      </c>
      <c r="D37" s="2">
        <v>10342</v>
      </c>
      <c r="E37" s="2">
        <v>7744</v>
      </c>
      <c r="F37" s="2">
        <v>7361</v>
      </c>
      <c r="G37" s="2">
        <v>5363</v>
      </c>
      <c r="H37" s="2">
        <v>4514</v>
      </c>
      <c r="I37" s="2">
        <v>4640</v>
      </c>
      <c r="J37" s="2">
        <v>3537</v>
      </c>
      <c r="K37" s="2">
        <v>3029</v>
      </c>
      <c r="L37" s="2">
        <v>2007</v>
      </c>
      <c r="M37" s="2">
        <v>1497</v>
      </c>
      <c r="N37" s="2">
        <v>1344</v>
      </c>
      <c r="O37" s="2">
        <v>1477</v>
      </c>
      <c r="P37" s="2">
        <v>1463</v>
      </c>
      <c r="Q37" s="2">
        <v>1405</v>
      </c>
      <c r="R37" s="2">
        <v>1415</v>
      </c>
      <c r="S37" s="2">
        <v>1384</v>
      </c>
      <c r="T37" s="2">
        <v>1491</v>
      </c>
      <c r="U37" s="2">
        <v>1539</v>
      </c>
      <c r="V37" s="2">
        <v>1395</v>
      </c>
      <c r="W37" s="2">
        <v>1487</v>
      </c>
      <c r="X37" s="2">
        <v>1510</v>
      </c>
      <c r="Y37" s="2">
        <v>1620</v>
      </c>
      <c r="Z37" s="2">
        <v>1535</v>
      </c>
      <c r="AA37" s="2">
        <v>1597</v>
      </c>
      <c r="AB37" s="2">
        <v>1466</v>
      </c>
      <c r="AC37" s="2">
        <v>1533</v>
      </c>
      <c r="AD37" s="2">
        <v>1566</v>
      </c>
      <c r="AE37" s="2">
        <v>1561</v>
      </c>
      <c r="AF37" s="2">
        <v>1597</v>
      </c>
      <c r="AG37" s="2">
        <v>1449</v>
      </c>
      <c r="AH37" t="s">
        <v>43</v>
      </c>
    </row>
    <row r="38" spans="1:34" x14ac:dyDescent="0.3">
      <c r="A38" t="s">
        <v>72</v>
      </c>
      <c r="B38" s="2">
        <v>352.74792188672677</v>
      </c>
      <c r="C38" s="2">
        <v>352.74792188672677</v>
      </c>
      <c r="D38" s="2">
        <v>343.65162929287624</v>
      </c>
      <c r="E38" s="2">
        <v>322.51549607393503</v>
      </c>
      <c r="F38" s="2">
        <v>315.65675537390104</v>
      </c>
      <c r="G38" s="2">
        <v>325.31858695629978</v>
      </c>
      <c r="H38" s="2">
        <v>323.17591941296655</v>
      </c>
      <c r="I38" s="2">
        <v>323.56176788255982</v>
      </c>
      <c r="J38" s="2">
        <v>321.12193175285228</v>
      </c>
      <c r="K38" s="2">
        <v>329.70010591272455</v>
      </c>
      <c r="L38" s="2">
        <v>328.7058361034513</v>
      </c>
      <c r="M38" s="2">
        <v>334.22788646564072</v>
      </c>
      <c r="N38" s="2">
        <v>295.48326341855307</v>
      </c>
      <c r="O38" s="2">
        <v>315.23722572561678</v>
      </c>
      <c r="P38" s="2">
        <v>319.18149702090523</v>
      </c>
      <c r="Q38" s="2">
        <v>337.58054492954921</v>
      </c>
      <c r="R38" s="2">
        <v>331.57658546240685</v>
      </c>
      <c r="S38" s="2">
        <v>338.85504367828719</v>
      </c>
      <c r="T38" s="2">
        <v>324.65370576468217</v>
      </c>
      <c r="U38" s="2">
        <v>352.746648351396</v>
      </c>
      <c r="V38" s="2">
        <v>354.98684773377897</v>
      </c>
      <c r="W38" s="2">
        <v>358.12596468888768</v>
      </c>
      <c r="X38" s="2">
        <v>343.16046533128008</v>
      </c>
      <c r="Y38" s="2">
        <v>344.50442708280747</v>
      </c>
      <c r="Z38" s="2">
        <v>294.21445010885651</v>
      </c>
      <c r="AA38" s="2">
        <v>300.00570172217539</v>
      </c>
      <c r="AB38" s="2">
        <v>306.03143433359554</v>
      </c>
      <c r="AC38" s="2">
        <v>307.92887706168699</v>
      </c>
      <c r="AD38" s="2">
        <v>299.75522953385888</v>
      </c>
      <c r="AE38" s="2">
        <v>303.95460824421855</v>
      </c>
      <c r="AF38" s="2">
        <v>305.32861208559279</v>
      </c>
      <c r="AG38" s="2">
        <v>301.12204612665965</v>
      </c>
      <c r="AH38" t="s">
        <v>43</v>
      </c>
    </row>
    <row r="39" spans="1:34" x14ac:dyDescent="0.3">
      <c r="A39" t="s">
        <v>73</v>
      </c>
      <c r="B39" s="2">
        <v>19.01435418163755</v>
      </c>
      <c r="C39" s="2">
        <v>19.01435418163755</v>
      </c>
      <c r="D39" s="2">
        <v>20.453663500091618</v>
      </c>
      <c r="E39" s="2">
        <v>27.02426671441248</v>
      </c>
      <c r="F39" s="2">
        <v>25.987463063727461</v>
      </c>
      <c r="G39" s="2">
        <v>27.735893073300272</v>
      </c>
      <c r="H39" s="2">
        <v>29.37635155083418</v>
      </c>
      <c r="I39" s="2">
        <v>36.38084518305206</v>
      </c>
      <c r="J39" s="2">
        <v>35.987804014624103</v>
      </c>
      <c r="K39" s="2">
        <v>35.946921590788399</v>
      </c>
      <c r="L39" s="2">
        <v>40.931668131754037</v>
      </c>
      <c r="M39" s="2">
        <v>46.768198055092959</v>
      </c>
      <c r="N39" s="2">
        <v>31.916806556860191</v>
      </c>
      <c r="O39" s="2">
        <v>37.381507073179932</v>
      </c>
      <c r="P39" s="2">
        <v>45.636365561614532</v>
      </c>
      <c r="Q39" s="2">
        <v>42.04336209068682</v>
      </c>
      <c r="R39" s="2">
        <v>170.04721253725648</v>
      </c>
      <c r="S39" s="2">
        <v>135.21635839429183</v>
      </c>
      <c r="T39" s="2">
        <v>170.04721253725648</v>
      </c>
      <c r="U39" s="2">
        <v>170.04721253725648</v>
      </c>
      <c r="V39" s="2">
        <v>135.21635839429183</v>
      </c>
      <c r="W39" s="2">
        <v>170.04721253725648</v>
      </c>
      <c r="X39" s="2">
        <v>135.21635839429183</v>
      </c>
      <c r="Y39" s="2">
        <v>100.38550425132721</v>
      </c>
      <c r="Z39" s="2">
        <v>65.554650108362566</v>
      </c>
      <c r="AA39" s="2">
        <v>65.554650108362566</v>
      </c>
      <c r="AB39" s="2">
        <v>65.554650108362566</v>
      </c>
      <c r="AC39" s="2">
        <v>65.554650108362566</v>
      </c>
      <c r="AD39" s="2">
        <v>109.28081968463945</v>
      </c>
      <c r="AE39" s="2">
        <v>112.96540442815223</v>
      </c>
      <c r="AF39" s="2">
        <v>150.71832817885334</v>
      </c>
      <c r="AG39" s="2">
        <v>89.807623755819677</v>
      </c>
      <c r="AH39" t="s">
        <v>43</v>
      </c>
    </row>
    <row r="40" spans="1:34" x14ac:dyDescent="0.3">
      <c r="A40" t="s">
        <v>74</v>
      </c>
      <c r="B40" t="s">
        <v>75</v>
      </c>
      <c r="C40" t="s">
        <v>75</v>
      </c>
      <c r="D40" t="s">
        <v>75</v>
      </c>
      <c r="E40" t="s">
        <v>75</v>
      </c>
      <c r="F40" t="s">
        <v>75</v>
      </c>
      <c r="G40" t="s">
        <v>75</v>
      </c>
      <c r="H40" t="s">
        <v>75</v>
      </c>
      <c r="I40" t="s">
        <v>75</v>
      </c>
      <c r="J40" t="s">
        <v>75</v>
      </c>
      <c r="K40" t="s">
        <v>75</v>
      </c>
      <c r="L40" t="s">
        <v>75</v>
      </c>
      <c r="M40" t="s">
        <v>75</v>
      </c>
      <c r="N40" t="s">
        <v>75</v>
      </c>
      <c r="O40" t="s">
        <v>75</v>
      </c>
      <c r="P40" t="s">
        <v>75</v>
      </c>
      <c r="Q40" t="s">
        <v>75</v>
      </c>
      <c r="R40" t="s">
        <v>75</v>
      </c>
      <c r="S40" t="s">
        <v>75</v>
      </c>
      <c r="T40" t="s">
        <v>75</v>
      </c>
      <c r="U40" t="s">
        <v>75</v>
      </c>
      <c r="V40" t="s">
        <v>75</v>
      </c>
      <c r="W40" t="s">
        <v>75</v>
      </c>
      <c r="X40" t="s">
        <v>75</v>
      </c>
      <c r="Y40" t="s">
        <v>75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75</v>
      </c>
      <c r="AG40" t="s">
        <v>75</v>
      </c>
      <c r="AH40" t="s">
        <v>43</v>
      </c>
    </row>
    <row r="41" spans="1:34" x14ac:dyDescent="0.3">
      <c r="A41" t="s">
        <v>76</v>
      </c>
      <c r="B41" s="2">
        <v>14930.765179684155</v>
      </c>
      <c r="C41" s="2">
        <v>14930.765179684155</v>
      </c>
      <c r="D41" s="2">
        <v>14430.887505418332</v>
      </c>
      <c r="E41" s="2">
        <v>14227.427860832</v>
      </c>
      <c r="F41" s="2">
        <v>14226.510095823305</v>
      </c>
      <c r="G41" s="2">
        <v>14226.515926838858</v>
      </c>
      <c r="H41" s="2">
        <v>15126.515926838858</v>
      </c>
      <c r="I41" s="2">
        <v>14026.515926838858</v>
      </c>
      <c r="J41" s="2">
        <v>13926.628829573903</v>
      </c>
      <c r="K41" s="2">
        <v>13826.628829573903</v>
      </c>
      <c r="L41" s="2">
        <v>15026.628829573903</v>
      </c>
      <c r="M41" s="2">
        <v>15224.992487601088</v>
      </c>
      <c r="N41" s="2">
        <v>15024.573296610795</v>
      </c>
      <c r="O41" s="2">
        <v>14424.52464051371</v>
      </c>
      <c r="P41" s="2">
        <v>14522.626483825243</v>
      </c>
      <c r="Q41" s="2">
        <v>13922.140222276505</v>
      </c>
      <c r="R41" s="2">
        <v>14622.083781203883</v>
      </c>
      <c r="S41" s="2">
        <v>14321.787333237073</v>
      </c>
      <c r="T41" s="2">
        <v>14420.605289935729</v>
      </c>
      <c r="U41" s="2">
        <v>14220.404325565751</v>
      </c>
      <c r="V41" s="2">
        <v>14119.922370920638</v>
      </c>
      <c r="W41" s="2">
        <v>14619.958609193958</v>
      </c>
      <c r="X41" s="2">
        <v>15019.83545141727</v>
      </c>
      <c r="Y41" s="2">
        <v>14490.106273022669</v>
      </c>
      <c r="Z41" s="2">
        <v>14352.225529910545</v>
      </c>
      <c r="AA41" s="2">
        <v>15910.383097292703</v>
      </c>
      <c r="AB41" s="2">
        <v>16274.858229380026</v>
      </c>
      <c r="AC41" s="2">
        <v>15298.818676782177</v>
      </c>
      <c r="AD41" s="2">
        <v>14746.828501955273</v>
      </c>
      <c r="AE41" s="2">
        <v>16475.4237729704</v>
      </c>
      <c r="AF41" s="2">
        <v>15480.7772526178</v>
      </c>
      <c r="AG41" s="2">
        <v>15670.1398298898</v>
      </c>
      <c r="AH41" t="s">
        <v>43</v>
      </c>
    </row>
    <row r="42" spans="1:34" x14ac:dyDescent="0.3">
      <c r="A42" t="s">
        <v>77</v>
      </c>
      <c r="B42" s="2">
        <v>13852.423126127989</v>
      </c>
      <c r="C42" s="2">
        <v>13852.423126127989</v>
      </c>
      <c r="D42" s="2">
        <v>12488.93675973025</v>
      </c>
      <c r="E42" s="2">
        <v>13652.27080504476</v>
      </c>
      <c r="F42" s="2">
        <v>13727.822446893029</v>
      </c>
      <c r="G42" s="2">
        <v>14087.566662174981</v>
      </c>
      <c r="H42" s="2">
        <v>14711.551886316589</v>
      </c>
      <c r="I42" s="2">
        <v>14599.61952210946</v>
      </c>
      <c r="J42" s="2">
        <v>15616.46053077416</v>
      </c>
      <c r="K42" s="2">
        <v>15966.78457368737</v>
      </c>
      <c r="L42" s="2">
        <v>17434.33965278518</v>
      </c>
      <c r="M42" s="2">
        <v>16894.199329081439</v>
      </c>
      <c r="N42" s="2">
        <v>17057.201827921272</v>
      </c>
      <c r="O42" s="2">
        <v>19036.484547621811</v>
      </c>
      <c r="P42" s="2">
        <v>18957.926004183071</v>
      </c>
      <c r="Q42" s="2">
        <v>18259.340285813571</v>
      </c>
      <c r="R42" s="2">
        <v>19675.726757560373</v>
      </c>
      <c r="S42" s="2">
        <v>18974.443000939689</v>
      </c>
      <c r="T42" s="2">
        <v>18520.290851252183</v>
      </c>
      <c r="U42" s="2">
        <v>17056.38221025118</v>
      </c>
      <c r="V42" s="2">
        <v>14896.950221050231</v>
      </c>
      <c r="W42" s="2">
        <v>12043.62402767656</v>
      </c>
      <c r="X42" s="2">
        <v>13495.59719627017</v>
      </c>
      <c r="Y42" s="2">
        <v>14177.112379392271</v>
      </c>
      <c r="Z42" s="2">
        <v>16108.680723209889</v>
      </c>
      <c r="AA42" s="2">
        <v>15687.15125138775</v>
      </c>
      <c r="AB42" s="2">
        <v>14782.136055629679</v>
      </c>
      <c r="AC42" s="2">
        <v>14566.35033166346</v>
      </c>
      <c r="AD42" s="2">
        <v>12645.42613772092</v>
      </c>
      <c r="AE42" s="2">
        <v>13126.345049399621</v>
      </c>
      <c r="AF42" s="2">
        <v>17282.696307428461</v>
      </c>
      <c r="AG42" s="2">
        <v>17398.430193853379</v>
      </c>
      <c r="AH42" t="s">
        <v>43</v>
      </c>
    </row>
    <row r="43" spans="1:34" x14ac:dyDescent="0.3">
      <c r="A43" t="s">
        <v>78</v>
      </c>
      <c r="B43" s="2">
        <v>4840.0135280771992</v>
      </c>
      <c r="C43" s="2">
        <v>4840.0135280771992</v>
      </c>
      <c r="D43" s="2">
        <v>4779.8731615644001</v>
      </c>
      <c r="E43" s="2">
        <v>4691.2618267818998</v>
      </c>
      <c r="F43" s="2">
        <v>4710.5261452164004</v>
      </c>
      <c r="G43" s="2">
        <v>4252.6897746969998</v>
      </c>
      <c r="H43" s="2">
        <v>4078.1647093925999</v>
      </c>
      <c r="I43" s="2">
        <v>4151.8223274013999</v>
      </c>
      <c r="J43" s="2">
        <v>3988.0410712932999</v>
      </c>
      <c r="K43" s="2">
        <v>4223.5256133047997</v>
      </c>
      <c r="L43" s="2">
        <v>4080.6982109759001</v>
      </c>
      <c r="M43" s="2">
        <v>3992.3144510832999</v>
      </c>
      <c r="N43" s="2">
        <v>4605.9749136563996</v>
      </c>
      <c r="O43" s="2">
        <v>4131.3377140078001</v>
      </c>
      <c r="P43" s="2">
        <v>4209.9721979395999</v>
      </c>
      <c r="Q43" s="2">
        <v>4336.4118990956995</v>
      </c>
      <c r="R43" s="2">
        <v>4669.3744017052004</v>
      </c>
      <c r="S43" s="2">
        <v>4733.5664646883997</v>
      </c>
      <c r="T43" s="2">
        <v>4805.4854762702998</v>
      </c>
      <c r="U43" s="2">
        <v>4731.4851025212001</v>
      </c>
      <c r="V43" s="2">
        <v>4793.6502976021002</v>
      </c>
      <c r="W43" s="2">
        <v>5192.8792506163009</v>
      </c>
      <c r="X43" s="2">
        <v>5284.3994498902002</v>
      </c>
      <c r="Y43" s="2">
        <v>5323.0830185245004</v>
      </c>
      <c r="Z43" s="2">
        <v>5179.4535398140006</v>
      </c>
      <c r="AA43" s="2">
        <v>4764.6419587048995</v>
      </c>
      <c r="AB43" s="2">
        <v>4794.4417591541005</v>
      </c>
      <c r="AC43" s="2">
        <v>4825.7588108120999</v>
      </c>
      <c r="AD43" s="2">
        <v>4917.994431999</v>
      </c>
      <c r="AE43" s="2">
        <v>4892.8040261855003</v>
      </c>
      <c r="AF43" s="2">
        <v>4806.4673190010999</v>
      </c>
      <c r="AG43" s="2">
        <v>4923.9499841260003</v>
      </c>
      <c r="AH43" t="s">
        <v>43</v>
      </c>
    </row>
    <row r="44" spans="1:34" x14ac:dyDescent="0.3">
      <c r="A44" t="s">
        <v>79</v>
      </c>
      <c r="B44" s="2">
        <v>49416</v>
      </c>
      <c r="C44" s="2">
        <v>50644.636515912898</v>
      </c>
      <c r="D44" s="2">
        <v>48795.564489112228</v>
      </c>
      <c r="E44" s="2">
        <v>57339.671691792297</v>
      </c>
      <c r="F44" s="2">
        <v>72326.14405360134</v>
      </c>
      <c r="G44" s="2">
        <v>78328.353433835844</v>
      </c>
      <c r="H44" s="2">
        <v>82470.974874371866</v>
      </c>
      <c r="I44" s="2">
        <v>92020</v>
      </c>
      <c r="J44" s="2">
        <v>107051.56113902848</v>
      </c>
      <c r="K44" s="2">
        <v>97394.639865996651</v>
      </c>
      <c r="L44" s="2">
        <v>99752.437185929637</v>
      </c>
      <c r="M44" s="2">
        <v>110510</v>
      </c>
      <c r="N44" s="2">
        <v>103021.08542713569</v>
      </c>
      <c r="O44" s="2">
        <v>102710.93802345058</v>
      </c>
      <c r="P44" s="2">
        <v>103917.38693467336</v>
      </c>
      <c r="Q44" s="2">
        <v>105847.92127303181</v>
      </c>
      <c r="R44" s="2">
        <v>108278.6097152429</v>
      </c>
      <c r="S44" s="2">
        <v>80407.118927973206</v>
      </c>
      <c r="T44" s="2">
        <v>73913.902847571197</v>
      </c>
      <c r="U44" s="2">
        <v>73964.321608040191</v>
      </c>
      <c r="V44" s="2">
        <v>71685.797319933001</v>
      </c>
      <c r="W44" s="2">
        <v>71914.192127303191</v>
      </c>
      <c r="X44" s="2">
        <v>72492.613400335016</v>
      </c>
      <c r="Y44" s="2">
        <v>73035.205192629815</v>
      </c>
      <c r="Z44" s="2">
        <v>71397.85594639866</v>
      </c>
      <c r="AA44" s="2">
        <v>68960.871021775529</v>
      </c>
      <c r="AB44" s="2">
        <v>68145.8525963149</v>
      </c>
      <c r="AC44" s="2">
        <v>72155.008375209378</v>
      </c>
      <c r="AD44" s="2">
        <v>86271.54103852596</v>
      </c>
      <c r="AE44" s="2">
        <v>91039.715242881066</v>
      </c>
      <c r="AF44" s="2">
        <v>94640.695142378565</v>
      </c>
      <c r="AG44" s="2">
        <v>94765.23983167838</v>
      </c>
      <c r="AH44" t="s">
        <v>43</v>
      </c>
    </row>
    <row r="45" spans="1:34" x14ac:dyDescent="0.3">
      <c r="A45" t="s">
        <v>80</v>
      </c>
      <c r="B45" s="2">
        <v>4373.2572193166998</v>
      </c>
      <c r="C45" s="2">
        <v>4373.2572193166998</v>
      </c>
      <c r="D45" s="2">
        <v>4303.7964586532562</v>
      </c>
      <c r="E45" s="2">
        <v>4631.3696996887747</v>
      </c>
      <c r="F45" s="2">
        <v>4887.3697551562718</v>
      </c>
      <c r="G45" s="2">
        <v>4823.3286754861419</v>
      </c>
      <c r="H45" s="2">
        <v>5070.232733937105</v>
      </c>
      <c r="I45" s="2">
        <v>5289.3166634593144</v>
      </c>
      <c r="J45" s="2">
        <v>4706.0825983400655</v>
      </c>
      <c r="K45" s="2">
        <v>4548.3195814148576</v>
      </c>
      <c r="L45" s="2">
        <v>4612.8608780498489</v>
      </c>
      <c r="M45" s="2">
        <v>5066.58025558195</v>
      </c>
      <c r="N45" s="2">
        <v>5468.1205116809497</v>
      </c>
      <c r="O45" s="2">
        <v>5808.1049687999503</v>
      </c>
      <c r="P45" s="2">
        <v>6587.0755513642398</v>
      </c>
      <c r="Q45" s="2">
        <v>6521.4440521176202</v>
      </c>
      <c r="R45" s="2">
        <v>6481.2566857484262</v>
      </c>
      <c r="S45" s="2">
        <v>6200.9859787490632</v>
      </c>
      <c r="T45" s="2">
        <v>6174.7051480649998</v>
      </c>
      <c r="U45" s="2">
        <v>5835.5618400000003</v>
      </c>
      <c r="V45" s="2">
        <v>5296.4904059999999</v>
      </c>
      <c r="W45" s="2">
        <v>5196.0490739999996</v>
      </c>
      <c r="X45" s="2">
        <v>5102.4950280000003</v>
      </c>
      <c r="Y45" s="2">
        <v>5180.5160459999997</v>
      </c>
      <c r="Z45" s="2">
        <v>5349.4324919999999</v>
      </c>
      <c r="AA45" s="2">
        <v>5362.3697039999997</v>
      </c>
      <c r="AB45" s="2">
        <v>5459.147586</v>
      </c>
      <c r="AC45" s="2">
        <v>5662.2492540000003</v>
      </c>
      <c r="AD45" s="2">
        <v>5717.9964959999998</v>
      </c>
      <c r="AE45" s="2">
        <v>5796.3315240000002</v>
      </c>
      <c r="AF45" s="2">
        <v>5809.3734059999997</v>
      </c>
      <c r="AG45" s="2">
        <v>6392.9505239999999</v>
      </c>
      <c r="AH45" t="s">
        <v>43</v>
      </c>
    </row>
    <row r="46" spans="1:34" x14ac:dyDescent="0.3">
      <c r="A46" t="s">
        <v>81</v>
      </c>
      <c r="B46" t="s">
        <v>97</v>
      </c>
      <c r="C46" t="s">
        <v>97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 t="s">
        <v>97</v>
      </c>
      <c r="W46" t="s">
        <v>97</v>
      </c>
      <c r="X46" t="s">
        <v>97</v>
      </c>
      <c r="Y46" t="s">
        <v>97</v>
      </c>
      <c r="Z46" t="s">
        <v>97</v>
      </c>
      <c r="AA46" t="s">
        <v>97</v>
      </c>
      <c r="AB46" t="s">
        <v>97</v>
      </c>
      <c r="AC46" t="s">
        <v>97</v>
      </c>
      <c r="AD46" t="s">
        <v>97</v>
      </c>
      <c r="AE46" t="s">
        <v>97</v>
      </c>
      <c r="AF46" t="s">
        <v>97</v>
      </c>
      <c r="AG46" t="s">
        <v>97</v>
      </c>
      <c r="AH46" t="s">
        <v>43</v>
      </c>
    </row>
    <row r="47" spans="1:34" x14ac:dyDescent="0.3">
      <c r="A47" t="s">
        <v>82</v>
      </c>
      <c r="B47" s="2">
        <v>645675.73560000001</v>
      </c>
      <c r="C47" s="2">
        <v>645675.73560000001</v>
      </c>
      <c r="D47" s="2">
        <v>616620.327498</v>
      </c>
      <c r="E47" s="2">
        <v>440173.77516000002</v>
      </c>
      <c r="F47" s="2">
        <v>345960.09882000001</v>
      </c>
      <c r="G47" s="2">
        <v>344175.26598000003</v>
      </c>
      <c r="H47" s="2">
        <v>371542.70286000002</v>
      </c>
      <c r="I47" s="2">
        <v>261138.0429</v>
      </c>
      <c r="J47" s="2">
        <v>262285.43544000003</v>
      </c>
      <c r="K47" s="2">
        <v>231858.28512000002</v>
      </c>
      <c r="L47" s="2">
        <v>236532.84732</v>
      </c>
      <c r="M47" s="2">
        <v>386234.22174120002</v>
      </c>
      <c r="N47" s="2">
        <v>367501.21412760002</v>
      </c>
      <c r="O47" s="2">
        <v>323108.55279360001</v>
      </c>
      <c r="P47" s="2">
        <v>309644.64135360002</v>
      </c>
      <c r="Q47" s="2">
        <v>290726.35109279997</v>
      </c>
      <c r="R47" s="2">
        <v>312331.09320000006</v>
      </c>
      <c r="S47" s="2">
        <v>272716.01027999999</v>
      </c>
      <c r="T47" s="2">
        <v>285130.70964000002</v>
      </c>
      <c r="U47" s="2">
        <v>309684.61692</v>
      </c>
      <c r="V47" s="2">
        <v>281146.78103399999</v>
      </c>
      <c r="W47" s="2">
        <v>230862.14910360004</v>
      </c>
      <c r="X47" s="2">
        <v>238601.11395960001</v>
      </c>
      <c r="Y47" s="2">
        <v>156936.92263199997</v>
      </c>
      <c r="Z47" s="2">
        <v>175399.24525199999</v>
      </c>
      <c r="AA47" s="2">
        <v>211561.6291236</v>
      </c>
      <c r="AB47" s="2">
        <v>154992.1582188</v>
      </c>
      <c r="AC47" s="2">
        <v>156376.4733972</v>
      </c>
      <c r="AD47" s="2">
        <v>142713.41681520001</v>
      </c>
      <c r="AE47" s="2">
        <v>139945.1967648</v>
      </c>
      <c r="AF47" s="2">
        <v>133599.60313559999</v>
      </c>
      <c r="AG47" s="2">
        <v>133610.0952564</v>
      </c>
      <c r="AH47" t="s">
        <v>43</v>
      </c>
    </row>
    <row r="48" spans="1:34" x14ac:dyDescent="0.3">
      <c r="A48" t="s">
        <v>83</v>
      </c>
      <c r="B48" s="2">
        <v>1386.8266032689451</v>
      </c>
      <c r="C48" s="2">
        <v>1386.8266032689451</v>
      </c>
      <c r="D48" s="2">
        <v>1389.5793281175438</v>
      </c>
      <c r="E48" s="2">
        <v>1389.6163319094483</v>
      </c>
      <c r="F48" s="2">
        <v>1388.2925475687098</v>
      </c>
      <c r="G48" s="2">
        <v>1385.5454525019115</v>
      </c>
      <c r="H48" s="2">
        <v>1377.3074880683898</v>
      </c>
      <c r="I48" s="2">
        <v>1386.9741852426862</v>
      </c>
      <c r="J48" s="2">
        <v>1309.7577777777767</v>
      </c>
      <c r="K48" s="2">
        <v>1382.050814978285</v>
      </c>
      <c r="L48" s="2">
        <v>1413.4656928676245</v>
      </c>
      <c r="M48" s="2">
        <v>3313.8693437750503</v>
      </c>
      <c r="N48" s="2">
        <v>3132.8705532945005</v>
      </c>
      <c r="O48" s="2">
        <v>3153.4815869999998</v>
      </c>
      <c r="P48" s="2">
        <v>3472.7853727600059</v>
      </c>
      <c r="Q48" s="2">
        <v>3908.381056008292</v>
      </c>
      <c r="R48" s="2">
        <v>4162.4334299172597</v>
      </c>
      <c r="S48" s="2">
        <v>3845.0642249235066</v>
      </c>
      <c r="T48" s="2">
        <v>3714.2097013487096</v>
      </c>
      <c r="U48" s="2">
        <v>3907.5273685787179</v>
      </c>
      <c r="V48" s="2">
        <v>3700.9056147801721</v>
      </c>
      <c r="W48" s="2">
        <v>3688.4289983021044</v>
      </c>
      <c r="X48" s="2">
        <v>3755.7653812080957</v>
      </c>
      <c r="Y48" s="2">
        <v>3826.6469005773733</v>
      </c>
      <c r="Z48" s="2">
        <v>3858.333878038185</v>
      </c>
      <c r="AA48" s="2">
        <v>4750.8099026999998</v>
      </c>
      <c r="AB48" s="2">
        <v>4374.6140243</v>
      </c>
      <c r="AC48" s="2">
        <v>4351.6014100000002</v>
      </c>
      <c r="AD48" s="2">
        <v>4148.7292329000002</v>
      </c>
      <c r="AE48" s="2">
        <v>3565.0759458999996</v>
      </c>
      <c r="AF48" s="2">
        <v>3212.3495325870772</v>
      </c>
      <c r="AG48" s="2">
        <v>3252.3690167</v>
      </c>
      <c r="AH48" t="s">
        <v>43</v>
      </c>
    </row>
    <row r="49" spans="1:34" x14ac:dyDescent="0.3">
      <c r="A49" t="s">
        <v>84</v>
      </c>
      <c r="B49" s="2">
        <v>2197.9632356175998</v>
      </c>
      <c r="C49" s="2">
        <v>2245.0832911133534</v>
      </c>
      <c r="D49" s="2">
        <v>2229.7569777333479</v>
      </c>
      <c r="E49" s="2">
        <v>2355.4321333492289</v>
      </c>
      <c r="F49" s="2">
        <v>2514.8056685506376</v>
      </c>
      <c r="G49" s="2">
        <v>2806.408575367394</v>
      </c>
      <c r="H49" s="2">
        <v>3018.9860685193803</v>
      </c>
      <c r="I49" s="2">
        <v>3149.0614549564725</v>
      </c>
      <c r="J49" s="2">
        <v>2371.0074536687625</v>
      </c>
      <c r="K49" s="2">
        <v>2953.3633373939551</v>
      </c>
      <c r="L49" s="2">
        <v>3148.0573393199998</v>
      </c>
      <c r="M49" s="2">
        <v>3174.2653547800001</v>
      </c>
      <c r="N49" s="2">
        <v>3189.4903342904181</v>
      </c>
      <c r="O49" s="2">
        <v>3155.577578784143</v>
      </c>
      <c r="P49" s="2">
        <v>3271.4504971514802</v>
      </c>
      <c r="Q49" s="2">
        <v>3097.0973092078148</v>
      </c>
      <c r="R49" s="2">
        <v>3144.9492363961272</v>
      </c>
      <c r="S49" s="2">
        <v>3162.6650112951279</v>
      </c>
      <c r="T49" s="2">
        <v>3144.7786246750629</v>
      </c>
      <c r="U49" s="2">
        <v>3232.4356592015793</v>
      </c>
      <c r="V49" s="2">
        <v>2784.4035988519986</v>
      </c>
      <c r="W49" s="2">
        <v>2855.1899901859838</v>
      </c>
      <c r="X49" s="2">
        <v>2743.7921795265461</v>
      </c>
      <c r="Y49" s="2">
        <v>2858.5790800208392</v>
      </c>
      <c r="Z49" s="2">
        <v>2817.7554231370941</v>
      </c>
      <c r="AA49" s="2">
        <v>2987.1514358909044</v>
      </c>
      <c r="AB49" s="2">
        <v>2961.2804141196666</v>
      </c>
      <c r="AC49" s="2">
        <v>2946.4550591188681</v>
      </c>
      <c r="AD49" s="2">
        <v>2944.6320703021838</v>
      </c>
      <c r="AE49" s="2">
        <v>2947.8676601152492</v>
      </c>
      <c r="AF49" s="2">
        <v>2916.6291960740214</v>
      </c>
      <c r="AG49" s="2">
        <v>2854.4854</v>
      </c>
      <c r="AH49" t="s">
        <v>43</v>
      </c>
    </row>
    <row r="50" spans="1:34" x14ac:dyDescent="0.3">
      <c r="A50" t="s">
        <v>85</v>
      </c>
      <c r="B50" s="2">
        <v>64248.703999999998</v>
      </c>
      <c r="C50" s="2">
        <v>64248.703999999998</v>
      </c>
      <c r="D50" s="2">
        <v>65823.164999999994</v>
      </c>
      <c r="E50" s="2">
        <v>66861.562999999995</v>
      </c>
      <c r="F50" s="2">
        <v>68183.275999999998</v>
      </c>
      <c r="G50" s="2">
        <v>69657.218999999997</v>
      </c>
      <c r="H50" s="2">
        <v>71579.409</v>
      </c>
      <c r="I50" s="2">
        <v>73743.259999999995</v>
      </c>
      <c r="J50" s="2">
        <v>75860.028000000006</v>
      </c>
      <c r="K50" s="2">
        <v>78315.697</v>
      </c>
      <c r="L50" s="2">
        <v>80591.815000000002</v>
      </c>
      <c r="M50" s="2">
        <v>82696.031000000003</v>
      </c>
      <c r="N50" s="2">
        <v>85638.858000000007</v>
      </c>
      <c r="O50" s="2">
        <v>87927.437000000005</v>
      </c>
      <c r="P50" s="2">
        <v>87931.856</v>
      </c>
      <c r="Q50" s="2">
        <v>90543.24</v>
      </c>
      <c r="R50" s="2">
        <v>92051.082000000009</v>
      </c>
      <c r="S50" s="2">
        <v>94517.324000000008</v>
      </c>
      <c r="T50" s="2">
        <v>96105.040999999997</v>
      </c>
      <c r="U50" s="2">
        <v>97565.406000000003</v>
      </c>
      <c r="V50" s="2">
        <v>99720.969000000012</v>
      </c>
      <c r="W50" s="2">
        <v>101058.673</v>
      </c>
      <c r="X50" s="2">
        <v>102387.64200000001</v>
      </c>
      <c r="Y50" s="2">
        <v>103749.592</v>
      </c>
      <c r="Z50" s="2">
        <v>105099.431</v>
      </c>
      <c r="AA50" s="2">
        <v>106661.75700000001</v>
      </c>
      <c r="AB50" s="2">
        <v>108392.36599999999</v>
      </c>
      <c r="AC50" s="2">
        <v>110268.728</v>
      </c>
      <c r="AD50" s="2">
        <v>112234.334</v>
      </c>
      <c r="AE50" s="2">
        <v>115882.87</v>
      </c>
      <c r="AF50" s="2">
        <v>115878.71</v>
      </c>
      <c r="AG50" s="2">
        <v>117417.29399999999</v>
      </c>
      <c r="AH50" t="s">
        <v>43</v>
      </c>
    </row>
    <row r="51" spans="1:34" x14ac:dyDescent="0.3">
      <c r="A51" t="s">
        <v>86</v>
      </c>
      <c r="B51" s="2">
        <v>15035.965326961434</v>
      </c>
      <c r="C51" s="2">
        <v>15035.965326961434</v>
      </c>
      <c r="D51" s="2">
        <v>12546.106871091622</v>
      </c>
      <c r="E51" s="2">
        <v>14258.913767009246</v>
      </c>
      <c r="F51" s="2">
        <v>14923.928884622213</v>
      </c>
      <c r="G51" s="2">
        <v>15664.725237650788</v>
      </c>
      <c r="H51" s="2">
        <v>14355.184917387904</v>
      </c>
      <c r="I51" s="2">
        <v>15688.113786478329</v>
      </c>
      <c r="J51" s="2">
        <v>15897.413992544121</v>
      </c>
      <c r="K51" s="2">
        <v>16229.829456407311</v>
      </c>
      <c r="L51" s="2">
        <v>14989.944867149376</v>
      </c>
      <c r="M51" s="2">
        <v>13898.449582533631</v>
      </c>
      <c r="N51" s="2">
        <v>13936.160470395058</v>
      </c>
      <c r="O51" s="2">
        <v>14601.247508657068</v>
      </c>
      <c r="P51" s="2">
        <v>15018.128539267929</v>
      </c>
      <c r="Q51" s="2">
        <v>15306.13737137781</v>
      </c>
      <c r="R51" s="2">
        <v>15810.097620132887</v>
      </c>
      <c r="S51" s="2">
        <v>15583.043205756991</v>
      </c>
      <c r="T51" s="2">
        <v>15152.915100181825</v>
      </c>
      <c r="U51" s="2">
        <v>15454.815219461618</v>
      </c>
      <c r="V51" s="2">
        <v>15249.87996826273</v>
      </c>
      <c r="W51" s="2">
        <v>17008.744187611235</v>
      </c>
      <c r="X51" s="2">
        <v>17227.754831047332</v>
      </c>
      <c r="Y51" s="2">
        <v>16598.764722162585</v>
      </c>
      <c r="Z51" s="2">
        <v>15839.596684122605</v>
      </c>
      <c r="AA51" s="2">
        <v>14950.857709474052</v>
      </c>
      <c r="AB51" s="2">
        <v>14683.520631245619</v>
      </c>
      <c r="AC51" s="2">
        <v>13563.378907683255</v>
      </c>
      <c r="AD51" s="2">
        <v>13242.3075462916</v>
      </c>
      <c r="AE51" s="2">
        <v>12542.223042802552</v>
      </c>
      <c r="AF51" s="2">
        <v>13245.396415079151</v>
      </c>
      <c r="AG51" s="2">
        <v>13064.411048580792</v>
      </c>
      <c r="AH51" t="s">
        <v>43</v>
      </c>
    </row>
    <row r="52" spans="1:34" x14ac:dyDescent="0.3">
      <c r="A52" t="s">
        <v>87</v>
      </c>
      <c r="B52" s="2">
        <v>5428.9156265000001</v>
      </c>
      <c r="C52" s="2">
        <v>5428.9156265000001</v>
      </c>
      <c r="D52" s="2">
        <v>5477.8612738399997</v>
      </c>
      <c r="E52" s="2">
        <v>5526.8069211800012</v>
      </c>
      <c r="F52" s="2">
        <v>5575.7525685199998</v>
      </c>
      <c r="G52" s="2">
        <v>5624.6982158600003</v>
      </c>
      <c r="H52" s="2">
        <v>5673.6438632000009</v>
      </c>
      <c r="I52" s="2">
        <v>5715.5072212800005</v>
      </c>
      <c r="J52" s="2">
        <v>5757.3705793600002</v>
      </c>
      <c r="K52" s="2">
        <v>5799.2339374400008</v>
      </c>
      <c r="L52" s="2">
        <v>5841.0972955200004</v>
      </c>
      <c r="M52" s="2">
        <v>5882.9606536000001</v>
      </c>
      <c r="N52" s="2">
        <v>5831.391082178</v>
      </c>
      <c r="O52" s="2">
        <v>5779.8215107560009</v>
      </c>
      <c r="P52" s="2">
        <v>5728.2519393340008</v>
      </c>
      <c r="Q52" s="2">
        <v>5676.6823679120016</v>
      </c>
      <c r="R52" s="2">
        <v>5625.1127964900006</v>
      </c>
      <c r="S52" s="2">
        <v>5614.2622942139997</v>
      </c>
      <c r="T52" s="2">
        <v>5603.4117919380005</v>
      </c>
      <c r="U52" s="2">
        <v>5592.5612896620005</v>
      </c>
      <c r="V52" s="2">
        <v>5581.7107873860004</v>
      </c>
      <c r="W52" s="2">
        <v>5570.8602851099995</v>
      </c>
      <c r="X52" s="2">
        <v>5540.8061035520004</v>
      </c>
      <c r="Y52" s="2">
        <v>5510.7519219940004</v>
      </c>
      <c r="Z52" s="2">
        <v>5480.6977404360005</v>
      </c>
      <c r="AA52" s="2">
        <v>5450.6435588780005</v>
      </c>
      <c r="AB52" s="2">
        <v>5420.5893773199996</v>
      </c>
      <c r="AC52" s="2">
        <v>5386.5740904940003</v>
      </c>
      <c r="AD52" s="2">
        <v>5352.5588036680001</v>
      </c>
      <c r="AE52" s="2">
        <v>5318.5435168420008</v>
      </c>
      <c r="AF52" s="2">
        <v>5284.5282300160006</v>
      </c>
      <c r="AG52" s="2">
        <v>5250.5129431900004</v>
      </c>
      <c r="AH52" t="s">
        <v>43</v>
      </c>
    </row>
    <row r="53" spans="1:34" x14ac:dyDescent="0.3">
      <c r="A53" t="s">
        <v>88</v>
      </c>
      <c r="B53" s="2">
        <v>79826.239299960012</v>
      </c>
      <c r="C53" s="2">
        <v>79826.239299960012</v>
      </c>
      <c r="D53" s="2">
        <v>80166.752999999997</v>
      </c>
      <c r="E53" s="2">
        <v>80383.419900000008</v>
      </c>
      <c r="F53" s="2">
        <v>99009.839959200006</v>
      </c>
      <c r="G53" s="2">
        <v>99515.107170000003</v>
      </c>
      <c r="H53" s="2">
        <v>101548.30935960003</v>
      </c>
      <c r="I53" s="2">
        <v>107045.14861260002</v>
      </c>
      <c r="J53" s="2">
        <v>110950.13615129999</v>
      </c>
      <c r="K53" s="2">
        <v>109909.35503045999</v>
      </c>
      <c r="L53" s="2">
        <v>112942.69163045999</v>
      </c>
      <c r="M53" s="2">
        <v>117622.69667045999</v>
      </c>
      <c r="N53" s="2">
        <v>112552.69121046001</v>
      </c>
      <c r="O53" s="2">
        <v>114286.02641045999</v>
      </c>
      <c r="P53" s="2">
        <v>116038.60163118</v>
      </c>
      <c r="Q53" s="2">
        <v>124705.27763118</v>
      </c>
      <c r="R53" s="2">
        <v>125831.94551117999</v>
      </c>
      <c r="S53" s="2">
        <v>135148.62221117999</v>
      </c>
      <c r="T53" s="2">
        <v>147224.05874881565</v>
      </c>
      <c r="U53" s="2">
        <v>186510.90656480982</v>
      </c>
      <c r="V53" s="2">
        <v>182780.68843351357</v>
      </c>
      <c r="W53" s="2">
        <v>179125.0746648433</v>
      </c>
      <c r="X53" s="2">
        <v>208431.47779775999</v>
      </c>
      <c r="Y53" s="2">
        <v>41162.810995799999</v>
      </c>
      <c r="Z53" s="2">
        <v>30919.839964919996</v>
      </c>
      <c r="AA53" s="2">
        <v>38728.125040499996</v>
      </c>
      <c r="AB53" s="2">
        <v>118170.12725999999</v>
      </c>
      <c r="AC53" s="2">
        <v>117464.96316726001</v>
      </c>
      <c r="AD53" s="2">
        <v>122936.79906</v>
      </c>
      <c r="AE53" s="2">
        <v>124827.77727442572</v>
      </c>
      <c r="AF53" s="2">
        <v>129668.63964299999</v>
      </c>
      <c r="AG53" s="2">
        <v>136637.08048079998</v>
      </c>
      <c r="AH53" t="s">
        <v>43</v>
      </c>
    </row>
    <row r="54" spans="1:34" x14ac:dyDescent="0.3">
      <c r="A54" t="s">
        <v>89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Y54" t="s">
        <v>97</v>
      </c>
      <c r="Z54" t="s">
        <v>97</v>
      </c>
      <c r="AA54" t="s">
        <v>97</v>
      </c>
      <c r="AB54" t="s">
        <v>97</v>
      </c>
      <c r="AC54" t="s">
        <v>97</v>
      </c>
      <c r="AD54" t="s">
        <v>97</v>
      </c>
      <c r="AE54" t="s">
        <v>97</v>
      </c>
      <c r="AF54" t="s">
        <v>97</v>
      </c>
      <c r="AG54" t="s">
        <v>97</v>
      </c>
      <c r="AH54" t="s">
        <v>43</v>
      </c>
    </row>
    <row r="55" spans="1:34" x14ac:dyDescent="0.3">
      <c r="A55" t="s">
        <v>90</v>
      </c>
      <c r="B55" s="2">
        <v>60975.215430021723</v>
      </c>
      <c r="C55" s="2">
        <v>60975.215430021723</v>
      </c>
      <c r="D55" s="2">
        <v>60919.67849620674</v>
      </c>
      <c r="E55" s="2">
        <v>60919.67849620674</v>
      </c>
      <c r="F55" s="2">
        <v>60919.67849620674</v>
      </c>
      <c r="G55" s="2">
        <v>60919.67849620674</v>
      </c>
      <c r="H55" s="2">
        <v>60919.67849620674</v>
      </c>
      <c r="I55" s="2">
        <v>61482.627546092546</v>
      </c>
      <c r="J55" s="2">
        <v>62118.885772076144</v>
      </c>
      <c r="K55" s="2">
        <v>61119.555596965445</v>
      </c>
      <c r="L55" s="2">
        <v>60043.983976543881</v>
      </c>
      <c r="M55" s="2">
        <v>58281.789390138045</v>
      </c>
      <c r="N55" s="2">
        <v>57282.184571253085</v>
      </c>
      <c r="O55" s="2">
        <v>57096.628847937485</v>
      </c>
      <c r="P55" s="2">
        <v>56641.40403633668</v>
      </c>
      <c r="Q55" s="2">
        <v>54388.954758603082</v>
      </c>
      <c r="R55" s="2">
        <v>53934.086494939802</v>
      </c>
      <c r="S55" s="2">
        <v>51248.021444078222</v>
      </c>
      <c r="T55" s="2">
        <v>48631.088959655412</v>
      </c>
      <c r="U55" s="2">
        <v>47467.896494759589</v>
      </c>
      <c r="V55" s="2">
        <v>48538.685761090259</v>
      </c>
      <c r="W55" s="2">
        <v>48872.434144874002</v>
      </c>
      <c r="X55" s="2">
        <v>49495.385727636851</v>
      </c>
      <c r="Y55" s="2">
        <v>50998.368830189764</v>
      </c>
      <c r="Z55" s="2">
        <v>50388.652319773748</v>
      </c>
      <c r="AA55" s="2">
        <v>50818.538536723507</v>
      </c>
      <c r="AB55" s="2">
        <v>52949.981833387705</v>
      </c>
      <c r="AC55" s="2">
        <v>55936.806323567893</v>
      </c>
      <c r="AD55" s="2">
        <v>55389.73355945279</v>
      </c>
      <c r="AE55" s="2">
        <v>55213.972675743185</v>
      </c>
      <c r="AF55" s="2">
        <v>55326.198140422261</v>
      </c>
      <c r="AG55" s="2">
        <v>54976.809486028287</v>
      </c>
      <c r="AH55" t="s">
        <v>43</v>
      </c>
    </row>
    <row r="56" spans="1:34" x14ac:dyDescent="0.3">
      <c r="A56" t="s">
        <v>91</v>
      </c>
      <c r="B56" s="2">
        <v>60975.215430021723</v>
      </c>
      <c r="C56" s="2">
        <v>60975.215430021723</v>
      </c>
      <c r="D56" s="2">
        <v>60919.67849620674</v>
      </c>
      <c r="E56" s="2">
        <v>60919.67849620674</v>
      </c>
      <c r="F56" s="2">
        <v>60919.67849620674</v>
      </c>
      <c r="G56" s="2">
        <v>60919.67849620674</v>
      </c>
      <c r="H56" s="2">
        <v>60919.67849620674</v>
      </c>
      <c r="I56" s="2">
        <v>61482.627546092546</v>
      </c>
      <c r="J56" s="2">
        <v>62118.885772076144</v>
      </c>
      <c r="K56" s="2">
        <v>61119.555596965445</v>
      </c>
      <c r="L56" s="2">
        <v>60043.983976543881</v>
      </c>
      <c r="M56" s="2">
        <v>58281.789390138045</v>
      </c>
      <c r="N56" s="2">
        <v>57282.184571253085</v>
      </c>
      <c r="O56" s="2">
        <v>57096.628847937485</v>
      </c>
      <c r="P56" s="2">
        <v>56641.40403633668</v>
      </c>
      <c r="Q56" s="2">
        <v>54388.954758603082</v>
      </c>
      <c r="R56" s="2">
        <v>53934.086494939802</v>
      </c>
      <c r="S56" s="2">
        <v>51248.021444078222</v>
      </c>
      <c r="T56" s="2">
        <v>48631.088959655412</v>
      </c>
      <c r="U56" s="2">
        <v>47467.896494759589</v>
      </c>
      <c r="V56" s="2">
        <v>48538.685761090259</v>
      </c>
      <c r="W56" s="2">
        <v>48872.434144874002</v>
      </c>
      <c r="X56" s="2">
        <v>49495.385727636851</v>
      </c>
      <c r="Y56" s="2">
        <v>50998.368830189764</v>
      </c>
      <c r="Z56" s="2">
        <v>50388.652319773748</v>
      </c>
      <c r="AA56" s="2">
        <v>50818.538536723507</v>
      </c>
      <c r="AB56" s="2">
        <v>52949.981833387705</v>
      </c>
      <c r="AC56" s="2">
        <v>55936.806323567893</v>
      </c>
      <c r="AD56" s="2">
        <v>55389.73355945279</v>
      </c>
      <c r="AE56" s="2">
        <v>55213.972675743185</v>
      </c>
      <c r="AF56" s="2">
        <v>55326.198140422261</v>
      </c>
      <c r="AG56" s="2">
        <v>54976.809486028287</v>
      </c>
      <c r="AH56" t="s">
        <v>43</v>
      </c>
    </row>
    <row r="57" spans="1:34" x14ac:dyDescent="0.3">
      <c r="A57" t="s">
        <v>92</v>
      </c>
      <c r="B57" t="s">
        <v>98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98</v>
      </c>
      <c r="J57" t="s">
        <v>98</v>
      </c>
      <c r="K57" t="s">
        <v>98</v>
      </c>
      <c r="L57" t="s">
        <v>98</v>
      </c>
      <c r="M57" t="s">
        <v>98</v>
      </c>
      <c r="N57" t="s">
        <v>98</v>
      </c>
      <c r="O57" t="s">
        <v>98</v>
      </c>
      <c r="P57" t="s">
        <v>98</v>
      </c>
      <c r="Q57" t="s">
        <v>98</v>
      </c>
      <c r="R57" t="s">
        <v>98</v>
      </c>
      <c r="S57" t="s">
        <v>98</v>
      </c>
      <c r="T57" t="s">
        <v>98</v>
      </c>
      <c r="U57" t="s">
        <v>98</v>
      </c>
      <c r="V57" t="s">
        <v>98</v>
      </c>
      <c r="W57" t="s">
        <v>98</v>
      </c>
      <c r="X57" t="s">
        <v>98</v>
      </c>
      <c r="Y57" t="s">
        <v>98</v>
      </c>
      <c r="Z57" t="s">
        <v>98</v>
      </c>
      <c r="AA57" t="s">
        <v>98</v>
      </c>
      <c r="AB57" t="s">
        <v>98</v>
      </c>
      <c r="AC57" t="s">
        <v>98</v>
      </c>
      <c r="AD57" t="s">
        <v>98</v>
      </c>
      <c r="AE57" t="s">
        <v>98</v>
      </c>
      <c r="AF57" t="s">
        <v>98</v>
      </c>
      <c r="AG57" t="s">
        <v>98</v>
      </c>
      <c r="AH5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57"/>
  <sheetViews>
    <sheetView topLeftCell="A22" workbookViewId="0">
      <selection activeCell="K58" sqref="K58"/>
    </sheetView>
  </sheetViews>
  <sheetFormatPr baseColWidth="10" defaultRowHeight="14.4" x14ac:dyDescent="0.3"/>
  <sheetData>
    <row r="4" spans="1:34" x14ac:dyDescent="0.3">
      <c r="A4" t="s">
        <v>99</v>
      </c>
    </row>
    <row r="8" spans="1:34" x14ac:dyDescent="0.3">
      <c r="B8" s="4" t="str">
        <f>'Off-road'!B8</f>
        <v>Base year</v>
      </c>
      <c r="C8" s="4" t="str">
        <f>'Off-road'!C8</f>
        <v>1990</v>
      </c>
      <c r="D8" s="4" t="str">
        <f>'Off-road'!D8</f>
        <v>1991</v>
      </c>
      <c r="E8" s="4" t="str">
        <f>'Off-road'!E8</f>
        <v>1992</v>
      </c>
      <c r="F8" s="4" t="str">
        <f>'Off-road'!F8</f>
        <v>1993</v>
      </c>
      <c r="G8" s="4" t="str">
        <f>'Off-road'!G8</f>
        <v>1994</v>
      </c>
      <c r="H8" s="4" t="str">
        <f>'Off-road'!H8</f>
        <v>1995</v>
      </c>
      <c r="I8" s="4" t="str">
        <f>'Off-road'!I8</f>
        <v>1996</v>
      </c>
      <c r="J8" s="4" t="str">
        <f>'Off-road'!J8</f>
        <v>1997</v>
      </c>
      <c r="K8" s="4" t="str">
        <f>'Off-road'!K8</f>
        <v>1998</v>
      </c>
      <c r="L8" s="4" t="str">
        <f>'Off-road'!L8</f>
        <v>1999</v>
      </c>
      <c r="M8" s="4" t="str">
        <f>'Off-road'!M8</f>
        <v>2000</v>
      </c>
      <c r="N8" s="4" t="str">
        <f>'Off-road'!N8</f>
        <v>2001</v>
      </c>
      <c r="O8" s="4" t="str">
        <f>'Off-road'!O8</f>
        <v>2002</v>
      </c>
      <c r="P8" s="4" t="str">
        <f>'Off-road'!P8</f>
        <v>2003</v>
      </c>
      <c r="Q8" s="4" t="str">
        <f>'Off-road'!Q8</f>
        <v>2004</v>
      </c>
      <c r="R8" s="4" t="str">
        <f>'Off-road'!R8</f>
        <v>2005</v>
      </c>
      <c r="S8" s="4" t="str">
        <f>'Off-road'!S8</f>
        <v>2006</v>
      </c>
      <c r="T8" s="4" t="str">
        <f>'Off-road'!T8</f>
        <v>2007</v>
      </c>
      <c r="U8" s="4" t="str">
        <f>'Off-road'!U8</f>
        <v>2008</v>
      </c>
      <c r="V8" s="4" t="str">
        <f>'Off-road'!V8</f>
        <v>2009</v>
      </c>
      <c r="W8" s="4" t="str">
        <f>'Off-road'!W8</f>
        <v>2010</v>
      </c>
      <c r="X8" s="4" t="str">
        <f>'Off-road'!X8</f>
        <v>2011</v>
      </c>
      <c r="Y8" s="4" t="str">
        <f>'Off-road'!Y8</f>
        <v>2012</v>
      </c>
      <c r="Z8" s="4" t="str">
        <f>'Off-road'!Z8</f>
        <v>2013</v>
      </c>
      <c r="AA8" s="4" t="str">
        <f>'Off-road'!AA8</f>
        <v>2014</v>
      </c>
      <c r="AB8" s="4" t="str">
        <f>'Off-road'!AB8</f>
        <v>2015</v>
      </c>
      <c r="AC8" s="4" t="str">
        <f>'Off-road'!AC8</f>
        <v>2016</v>
      </c>
      <c r="AD8" s="4" t="str">
        <f>'Off-road'!AD8</f>
        <v>2017</v>
      </c>
      <c r="AE8" s="4" t="str">
        <f>'Off-road'!AE8</f>
        <v>2018</v>
      </c>
      <c r="AF8" s="4" t="str">
        <f>'Off-road'!AF8</f>
        <v>2019</v>
      </c>
      <c r="AG8" s="4" t="str">
        <f>'Off-road'!AG8</f>
        <v>2020</v>
      </c>
      <c r="AH8" s="5" t="s">
        <v>100</v>
      </c>
    </row>
    <row r="9" spans="1:34" x14ac:dyDescent="0.3">
      <c r="A9" t="str">
        <f>LEFT('Off-road'!A9, 3)</f>
        <v>AUS</v>
      </c>
      <c r="B9" s="3" t="e">
        <f>'Off-road'!B9/'Time-series'!B9</f>
        <v>#VALUE!</v>
      </c>
      <c r="C9" s="3" t="e">
        <f>'Off-road'!C9/'Time-series'!C9</f>
        <v>#VALUE!</v>
      </c>
      <c r="D9" s="3" t="e">
        <f>'Off-road'!D9/'Time-series'!D9</f>
        <v>#VALUE!</v>
      </c>
      <c r="E9" s="3" t="e">
        <f>'Off-road'!E9/'Time-series'!E9</f>
        <v>#VALUE!</v>
      </c>
      <c r="F9" s="3" t="e">
        <f>'Off-road'!F9/'Time-series'!F9</f>
        <v>#VALUE!</v>
      </c>
      <c r="G9" s="3" t="e">
        <f>'Off-road'!G9/'Time-series'!G9</f>
        <v>#VALUE!</v>
      </c>
      <c r="H9" s="3" t="e">
        <f>'Off-road'!H9/'Time-series'!H9</f>
        <v>#VALUE!</v>
      </c>
      <c r="I9" s="3" t="e">
        <f>'Off-road'!I9/'Time-series'!I9</f>
        <v>#VALUE!</v>
      </c>
      <c r="J9" s="3" t="e">
        <f>'Off-road'!J9/'Time-series'!J9</f>
        <v>#VALUE!</v>
      </c>
      <c r="K9" s="3" t="e">
        <f>'Off-road'!K9/'Time-series'!K9</f>
        <v>#VALUE!</v>
      </c>
      <c r="L9" s="3" t="e">
        <f>'Off-road'!L9/'Time-series'!L9</f>
        <v>#VALUE!</v>
      </c>
      <c r="M9" s="3" t="e">
        <f>'Off-road'!M9/'Time-series'!M9</f>
        <v>#VALUE!</v>
      </c>
      <c r="N9" s="3" t="e">
        <f>'Off-road'!N9/'Time-series'!N9</f>
        <v>#VALUE!</v>
      </c>
      <c r="O9" s="3" t="e">
        <f>'Off-road'!O9/'Time-series'!O9</f>
        <v>#VALUE!</v>
      </c>
      <c r="P9" s="3" t="e">
        <f>'Off-road'!P9/'Time-series'!P9</f>
        <v>#VALUE!</v>
      </c>
      <c r="Q9" s="3" t="e">
        <f>'Off-road'!Q9/'Time-series'!Q9</f>
        <v>#VALUE!</v>
      </c>
      <c r="R9" s="3" t="e">
        <f>'Off-road'!R9/'Time-series'!R9</f>
        <v>#VALUE!</v>
      </c>
      <c r="S9" s="3" t="e">
        <f>'Off-road'!S9/'Time-series'!S9</f>
        <v>#VALUE!</v>
      </c>
      <c r="T9" s="3" t="e">
        <f>'Off-road'!T9/'Time-series'!T9</f>
        <v>#VALUE!</v>
      </c>
      <c r="U9" s="3" t="e">
        <f>'Off-road'!U9/'Time-series'!U9</f>
        <v>#VALUE!</v>
      </c>
      <c r="V9" s="3" t="e">
        <f>'Off-road'!V9/'Time-series'!V9</f>
        <v>#VALUE!</v>
      </c>
      <c r="W9" s="3" t="e">
        <f>'Off-road'!W9/'Time-series'!W9</f>
        <v>#VALUE!</v>
      </c>
      <c r="X9" s="3" t="e">
        <f>'Off-road'!X9/'Time-series'!X9</f>
        <v>#VALUE!</v>
      </c>
      <c r="Y9" s="3" t="e">
        <f>'Off-road'!Y9/'Time-series'!Y9</f>
        <v>#VALUE!</v>
      </c>
      <c r="Z9" s="3" t="e">
        <f>'Off-road'!Z9/'Time-series'!Z9</f>
        <v>#VALUE!</v>
      </c>
      <c r="AA9" s="3" t="e">
        <f>'Off-road'!AA9/'Time-series'!AA9</f>
        <v>#VALUE!</v>
      </c>
      <c r="AB9" s="3" t="e">
        <f>'Off-road'!AB9/'Time-series'!AB9</f>
        <v>#VALUE!</v>
      </c>
      <c r="AC9" s="3" t="e">
        <f>'Off-road'!AC9/'Time-series'!AC9</f>
        <v>#VALUE!</v>
      </c>
      <c r="AD9" s="3" t="e">
        <f>'Off-road'!AD9/'Time-series'!AD9</f>
        <v>#VALUE!</v>
      </c>
      <c r="AE9" s="3" t="e">
        <f>'Off-road'!AE9/'Time-series'!AE9</f>
        <v>#VALUE!</v>
      </c>
      <c r="AF9" s="3" t="e">
        <f>'Off-road'!AF9/'Time-series'!AF9</f>
        <v>#VALUE!</v>
      </c>
      <c r="AG9" s="3" t="e">
        <f>'Off-road'!AG9/'Time-series'!AG9</f>
        <v>#VALUE!</v>
      </c>
      <c r="AH9" s="6" t="e">
        <f>AVERAGE(Q9:AG9)</f>
        <v>#VALUE!</v>
      </c>
    </row>
    <row r="10" spans="1:34" x14ac:dyDescent="0.3">
      <c r="A10" t="str">
        <f>LEFT('Off-road'!A10, 3)</f>
        <v>AUT</v>
      </c>
      <c r="B10" s="3">
        <f>'Off-road'!B10/'Time-series'!B10</f>
        <v>0.65986514818515585</v>
      </c>
      <c r="C10" s="3">
        <f>'Off-road'!C10/'Time-series'!C10</f>
        <v>0.65986514818515585</v>
      </c>
      <c r="D10" s="3">
        <f>'Off-road'!D10/'Time-series'!D10</f>
        <v>0.68688053747374045</v>
      </c>
      <c r="E10" s="3">
        <f>'Off-road'!E10/'Time-series'!E10</f>
        <v>0.71207250534046107</v>
      </c>
      <c r="F10" s="3">
        <f>'Off-road'!F10/'Time-series'!F10</f>
        <v>0.78375961958442908</v>
      </c>
      <c r="G10" s="3">
        <f>'Off-road'!G10/'Time-series'!G10</f>
        <v>0.83393815359326262</v>
      </c>
      <c r="H10" s="3">
        <f>'Off-road'!H10/'Time-series'!H10</f>
        <v>0.81429045000274747</v>
      </c>
      <c r="I10" s="3">
        <f>'Off-road'!I10/'Time-series'!I10</f>
        <v>0.80195744647461276</v>
      </c>
      <c r="J10" s="3">
        <f>'Off-road'!J10/'Time-series'!J10</f>
        <v>0.80335782178344473</v>
      </c>
      <c r="K10" s="3">
        <f>'Off-road'!K10/'Time-series'!K10</f>
        <v>0.79048888069486145</v>
      </c>
      <c r="L10" s="3">
        <f>'Off-road'!L10/'Time-series'!L10</f>
        <v>0.77555202631247933</v>
      </c>
      <c r="M10" s="3">
        <f>'Off-road'!M10/'Time-series'!M10</f>
        <v>0.79174827643145618</v>
      </c>
      <c r="N10" s="3">
        <f>'Off-road'!N10/'Time-series'!N10</f>
        <v>0.8002449256019577</v>
      </c>
      <c r="O10" s="3">
        <f>'Off-road'!O10/'Time-series'!O10</f>
        <v>0.82669949087727856</v>
      </c>
      <c r="P10" s="3">
        <f>'Off-road'!P10/'Time-series'!P10</f>
        <v>0.80362374458462948</v>
      </c>
      <c r="Q10" s="3">
        <f>'Off-road'!Q10/'Time-series'!Q10</f>
        <v>0.81534875629032966</v>
      </c>
      <c r="R10" s="3">
        <f>'Off-road'!R10/'Time-series'!R10</f>
        <v>0.88502175124397453</v>
      </c>
      <c r="S10" s="3">
        <f>'Off-road'!S10/'Time-series'!S10</f>
        <v>0.89087021381513298</v>
      </c>
      <c r="T10" s="3">
        <f>'Off-road'!T10/'Time-series'!T10</f>
        <v>0.91408890749552363</v>
      </c>
      <c r="U10" s="3">
        <f>'Off-road'!U10/'Time-series'!U10</f>
        <v>0.91817272659434701</v>
      </c>
      <c r="V10" s="3">
        <f>'Off-road'!V10/'Time-series'!V10</f>
        <v>0.94425514899203322</v>
      </c>
      <c r="W10" s="3">
        <f>'Off-road'!W10/'Time-series'!W10</f>
        <v>0.9508976828716974</v>
      </c>
      <c r="X10" s="3">
        <f>'Off-road'!X10/'Time-series'!X10</f>
        <v>0.96353910006422827</v>
      </c>
      <c r="Y10" s="3">
        <f>'Off-road'!Y10/'Time-series'!Y10</f>
        <v>0.96035956264893385</v>
      </c>
      <c r="Z10" s="3">
        <f>'Off-road'!Z10/'Time-series'!Z10</f>
        <v>0.9497479348212795</v>
      </c>
      <c r="AA10" s="3">
        <f>'Off-road'!AA10/'Time-series'!AA10</f>
        <v>0.95177708545625384</v>
      </c>
      <c r="AB10" s="3">
        <f>'Off-road'!AB10/'Time-series'!AB10</f>
        <v>0.95260432925144578</v>
      </c>
      <c r="AC10" s="3">
        <f>'Off-road'!AC10/'Time-series'!AC10</f>
        <v>0.94789906752381459</v>
      </c>
      <c r="AD10" s="3">
        <f>'Off-road'!AD10/'Time-series'!AD10</f>
        <v>0.97368889845316453</v>
      </c>
      <c r="AE10" s="3">
        <f>'Off-road'!AE10/'Time-series'!AE10</f>
        <v>0.97668007695330172</v>
      </c>
      <c r="AF10" s="3">
        <f>'Off-road'!AF10/'Time-series'!AF10</f>
        <v>0.98522667636007744</v>
      </c>
      <c r="AG10" s="3">
        <f>'Off-road'!AG10/'Time-series'!AG10</f>
        <v>0.98490638924626528</v>
      </c>
      <c r="AH10" s="6">
        <f>AVERAGE(Q10:AG10)</f>
        <v>0.93912260635775324</v>
      </c>
    </row>
    <row r="11" spans="1:34" x14ac:dyDescent="0.3">
      <c r="A11" t="str">
        <f>LEFT('Off-road'!A11, 3)</f>
        <v>BLR</v>
      </c>
      <c r="B11" s="3">
        <f>'Off-road'!B11/'Time-series'!B11</f>
        <v>0.96401757784627085</v>
      </c>
      <c r="C11" s="3">
        <f>'Off-road'!C11/'Time-series'!C11</f>
        <v>0.96401757784627085</v>
      </c>
      <c r="D11" s="3">
        <f>'Off-road'!D11/'Time-series'!D11</f>
        <v>0.97364072904537979</v>
      </c>
      <c r="E11" s="3">
        <f>'Off-road'!E11/'Time-series'!E11</f>
        <v>0.97971640008974248</v>
      </c>
      <c r="F11" s="3">
        <f>'Off-road'!F11/'Time-series'!F11</f>
        <v>0.98323450318522077</v>
      </c>
      <c r="G11" s="3">
        <f>'Off-road'!G11/'Time-series'!G11</f>
        <v>0.97704414560719055</v>
      </c>
      <c r="H11" s="3">
        <f>'Off-road'!H11/'Time-series'!H11</f>
        <v>0.97919598103207539</v>
      </c>
      <c r="I11" s="3">
        <f>'Off-road'!I11/'Time-series'!I11</f>
        <v>0.97981067358645357</v>
      </c>
      <c r="J11" s="3">
        <f>'Off-road'!J11/'Time-series'!J11</f>
        <v>0.99120991489718902</v>
      </c>
      <c r="K11" s="3">
        <f>'Off-road'!K11/'Time-series'!K11</f>
        <v>0.95329787779810871</v>
      </c>
      <c r="L11" s="3">
        <f>'Off-road'!L11/'Time-series'!L11</f>
        <v>0.95701657723707789</v>
      </c>
      <c r="M11" s="3">
        <f>'Off-road'!M11/'Time-series'!M11</f>
        <v>0.99556540089992163</v>
      </c>
      <c r="N11" s="3">
        <f>'Off-road'!N11/'Time-series'!N11</f>
        <v>0.99452210197717272</v>
      </c>
      <c r="O11" s="3">
        <f>'Off-road'!O11/'Time-series'!O11</f>
        <v>0.99490236633376161</v>
      </c>
      <c r="P11" s="3">
        <f>'Off-road'!P11/'Time-series'!P11</f>
        <v>0.9968114777290874</v>
      </c>
      <c r="Q11" s="3">
        <f>'Off-road'!Q11/'Time-series'!Q11</f>
        <v>0.9984864406071845</v>
      </c>
      <c r="R11" s="3">
        <f>'Off-road'!R11/'Time-series'!R11</f>
        <v>0.99859621476971872</v>
      </c>
      <c r="S11" s="3">
        <f>'Off-road'!S11/'Time-series'!S11</f>
        <v>1</v>
      </c>
      <c r="T11" s="3">
        <f>'Off-road'!T11/'Time-series'!T11</f>
        <v>1</v>
      </c>
      <c r="U11" s="3">
        <f>'Off-road'!U11/'Time-series'!U11</f>
        <v>0.97089842130654691</v>
      </c>
      <c r="V11" s="3">
        <f>'Off-road'!V11/'Time-series'!V11</f>
        <v>0.96019759710814911</v>
      </c>
      <c r="W11" s="3">
        <f>'Off-road'!W11/'Time-series'!W11</f>
        <v>0.97430315607539653</v>
      </c>
      <c r="X11" s="3">
        <f>'Off-road'!X11/'Time-series'!X11</f>
        <v>0.9670891987831749</v>
      </c>
      <c r="Y11" s="3">
        <f>'Off-road'!Y11/'Time-series'!Y11</f>
        <v>0.97643074269245733</v>
      </c>
      <c r="Z11" s="3">
        <f>'Off-road'!Z11/'Time-series'!Z11</f>
        <v>0.98969668316812343</v>
      </c>
      <c r="AA11" s="3">
        <f>'Off-road'!AA11/'Time-series'!AA11</f>
        <v>0.99098524641736607</v>
      </c>
      <c r="AB11" s="3">
        <f>'Off-road'!AB11/'Time-series'!AB11</f>
        <v>0.98815871684137613</v>
      </c>
      <c r="AC11" s="3">
        <f>'Off-road'!AC11/'Time-series'!AC11</f>
        <v>0.99034011530869193</v>
      </c>
      <c r="AD11" s="3">
        <f>'Off-road'!AD11/'Time-series'!AD11</f>
        <v>0.98424228517340662</v>
      </c>
      <c r="AE11" s="3">
        <f>'Off-road'!AE11/'Time-series'!AE11</f>
        <v>0.99206711813699111</v>
      </c>
      <c r="AF11" s="3">
        <f>'Off-road'!AF11/'Time-series'!AF11</f>
        <v>0.98450686351234162</v>
      </c>
      <c r="AG11" s="3">
        <f>'Off-road'!AG11/'Time-series'!AG11</f>
        <v>0.98534565603375279</v>
      </c>
      <c r="AH11" s="6">
        <f t="shared" ref="AH11:AH57" si="0">AVERAGE(Q11:AG11)</f>
        <v>0.98537320329027522</v>
      </c>
    </row>
    <row r="12" spans="1:34" x14ac:dyDescent="0.3">
      <c r="A12" t="str">
        <f>LEFT('Off-road'!A12, 3)</f>
        <v>BEL</v>
      </c>
      <c r="B12" s="3">
        <f>'Off-road'!B12/'Time-series'!B12</f>
        <v>0.22464877875433864</v>
      </c>
      <c r="C12" s="3">
        <f>'Off-road'!C12/'Time-series'!C12</f>
        <v>0.22464877875433864</v>
      </c>
      <c r="D12" s="3">
        <f>'Off-road'!D12/'Time-series'!D12</f>
        <v>0.2196210492111329</v>
      </c>
      <c r="E12" s="3">
        <f>'Off-road'!E12/'Time-series'!E12</f>
        <v>0.2158592420825742</v>
      </c>
      <c r="F12" s="3">
        <f>'Off-road'!F12/'Time-series'!F12</f>
        <v>0.21132169982978238</v>
      </c>
      <c r="G12" s="3">
        <f>'Off-road'!G12/'Time-series'!G12</f>
        <v>0.20435105548907309</v>
      </c>
      <c r="H12" s="3">
        <f>'Off-road'!H12/'Time-series'!H12</f>
        <v>0.21812579083104428</v>
      </c>
      <c r="I12" s="3">
        <f>'Off-road'!I12/'Time-series'!I12</f>
        <v>0.21891265476801769</v>
      </c>
      <c r="J12" s="3">
        <f>'Off-road'!J12/'Time-series'!J12</f>
        <v>0.23310638139096895</v>
      </c>
      <c r="K12" s="3">
        <f>'Off-road'!K12/'Time-series'!K12</f>
        <v>0.23291650425146437</v>
      </c>
      <c r="L12" s="3">
        <f>'Off-road'!L12/'Time-series'!L12</f>
        <v>0.24684716360932041</v>
      </c>
      <c r="M12" s="3">
        <f>'Off-road'!M12/'Time-series'!M12</f>
        <v>0.27441223341634591</v>
      </c>
      <c r="N12" s="3">
        <f>'Off-road'!N12/'Time-series'!N12</f>
        <v>0.2645709677574522</v>
      </c>
      <c r="O12" s="3">
        <f>'Off-road'!O12/'Time-series'!O12</f>
        <v>0.26861732482113604</v>
      </c>
      <c r="P12" s="3">
        <f>'Off-road'!P12/'Time-series'!P12</f>
        <v>0.27680639875269192</v>
      </c>
      <c r="Q12" s="3">
        <f>'Off-road'!Q12/'Time-series'!Q12</f>
        <v>0.28111575317594417</v>
      </c>
      <c r="R12" s="3">
        <f>'Off-road'!R12/'Time-series'!R12</f>
        <v>0.28276531788059522</v>
      </c>
      <c r="S12" s="3">
        <f>'Off-road'!S12/'Time-series'!S12</f>
        <v>0.28597159584227538</v>
      </c>
      <c r="T12" s="3">
        <f>'Off-road'!T12/'Time-series'!T12</f>
        <v>0.36441833594360895</v>
      </c>
      <c r="U12" s="3">
        <f>'Off-road'!U12/'Time-series'!U12</f>
        <v>0.44602711579343013</v>
      </c>
      <c r="V12" s="3">
        <f>'Off-road'!V12/'Time-series'!V12</f>
        <v>0.45267989492022681</v>
      </c>
      <c r="W12" s="3">
        <f>'Off-road'!W12/'Time-series'!W12</f>
        <v>0.43278536973842086</v>
      </c>
      <c r="X12" s="3">
        <f>'Off-road'!X12/'Time-series'!X12</f>
        <v>0.54120831354147225</v>
      </c>
      <c r="Y12" s="3">
        <f>'Off-road'!Y12/'Time-series'!Y12</f>
        <v>0.52606907911479117</v>
      </c>
      <c r="Z12" s="3">
        <f>'Off-road'!Z12/'Time-series'!Z12</f>
        <v>0.51225712120673639</v>
      </c>
      <c r="AA12" s="3">
        <f>'Off-road'!AA12/'Time-series'!AA12</f>
        <v>0.5375084462098878</v>
      </c>
      <c r="AB12" s="3">
        <f>'Off-road'!AB12/'Time-series'!AB12</f>
        <v>0.51183398113167589</v>
      </c>
      <c r="AC12" s="3">
        <f>'Off-road'!AC12/'Time-series'!AC12</f>
        <v>0.49883575284964021</v>
      </c>
      <c r="AD12" s="3">
        <f>'Off-road'!AD12/'Time-series'!AD12</f>
        <v>0.51570852496353659</v>
      </c>
      <c r="AE12" s="3">
        <f>'Off-road'!AE12/'Time-series'!AE12</f>
        <v>0.51053624529646557</v>
      </c>
      <c r="AF12" s="3">
        <f>'Off-road'!AF12/'Time-series'!AF12</f>
        <v>0.49458970195880247</v>
      </c>
      <c r="AG12" s="3">
        <f>'Off-road'!AG12/'Time-series'!AG12</f>
        <v>0.48559368252737656</v>
      </c>
      <c r="AH12" s="6">
        <f t="shared" si="0"/>
        <v>0.45175907247616981</v>
      </c>
    </row>
    <row r="13" spans="1:34" x14ac:dyDescent="0.3">
      <c r="A13" t="str">
        <f>LEFT('Off-road'!A13, 3)</f>
        <v>BGR</v>
      </c>
      <c r="B13" s="3">
        <f>'Off-road'!B13/'Time-series'!B13</f>
        <v>0.95528455284552838</v>
      </c>
      <c r="C13" s="3">
        <f>'Off-road'!C13/'Time-series'!C13</f>
        <v>0.95112760916560246</v>
      </c>
      <c r="D13" s="3">
        <f>'Off-road'!D13/'Time-series'!D13</f>
        <v>0.88073323958449035</v>
      </c>
      <c r="E13" s="3">
        <f>'Off-road'!E13/'Time-series'!E13</f>
        <v>0.9061447959135065</v>
      </c>
      <c r="F13" s="3">
        <f>'Off-road'!F13/'Time-series'!F13</f>
        <v>0.88809970517287584</v>
      </c>
      <c r="G13" s="3">
        <f>'Off-road'!G13/'Time-series'!G13</f>
        <v>0.76004267507019496</v>
      </c>
      <c r="H13" s="3">
        <f>'Off-road'!H13/'Time-series'!H13</f>
        <v>0.86107337175374121</v>
      </c>
      <c r="I13" s="3">
        <f>'Off-road'!I13/'Time-series'!I13</f>
        <v>0.92924835005951634</v>
      </c>
      <c r="J13" s="3">
        <f>'Off-road'!J13/'Time-series'!J13</f>
        <v>0.87826167997359694</v>
      </c>
      <c r="K13" s="3">
        <f>'Off-road'!K13/'Time-series'!K13</f>
        <v>0.90340497792248131</v>
      </c>
      <c r="L13" s="3">
        <f>'Off-road'!L13/'Time-series'!L13</f>
        <v>0.88079710787006682</v>
      </c>
      <c r="M13" s="3">
        <f>'Off-road'!M13/'Time-series'!M13</f>
        <v>0.88176467945550119</v>
      </c>
      <c r="N13" s="3">
        <f>'Off-road'!N13/'Time-series'!N13</f>
        <v>0.90191897654584219</v>
      </c>
      <c r="O13" s="3">
        <f>'Off-road'!O13/'Time-series'!O13</f>
        <v>0.91820424272323631</v>
      </c>
      <c r="P13" s="3">
        <f>'Off-road'!P13/'Time-series'!P13</f>
        <v>0.91031209465036744</v>
      </c>
      <c r="Q13" s="3">
        <f>'Off-road'!Q13/'Time-series'!Q13</f>
        <v>0.89844070971833445</v>
      </c>
      <c r="R13" s="3">
        <f>'Off-road'!R13/'Time-series'!R13</f>
        <v>0.88787510153726834</v>
      </c>
      <c r="S13" s="3">
        <f>'Off-road'!S13/'Time-series'!S13</f>
        <v>0.93329306774181453</v>
      </c>
      <c r="T13" s="3">
        <f>'Off-road'!T13/'Time-series'!T13</f>
        <v>0.95170315450793874</v>
      </c>
      <c r="U13" s="3">
        <f>'Off-road'!U13/'Time-series'!U13</f>
        <v>0.91574047344110854</v>
      </c>
      <c r="V13" s="3">
        <f>'Off-road'!V13/'Time-series'!V13</f>
        <v>0.93364660022095336</v>
      </c>
      <c r="W13" s="3">
        <f>'Off-road'!W13/'Time-series'!W13</f>
        <v>0.9572588851980568</v>
      </c>
      <c r="X13" s="3">
        <f>'Off-road'!X13/'Time-series'!X13</f>
        <v>0.95295922689048773</v>
      </c>
      <c r="Y13" s="3">
        <f>'Off-road'!Y13/'Time-series'!Y13</f>
        <v>0.96122959395217089</v>
      </c>
      <c r="Z13" s="3">
        <f>'Off-road'!Z13/'Time-series'!Z13</f>
        <v>0.95190921127906902</v>
      </c>
      <c r="AA13" s="3">
        <f>'Off-road'!AA13/'Time-series'!AA13</f>
        <v>0.94169912878912965</v>
      </c>
      <c r="AB13" s="3">
        <f>'Off-road'!AB13/'Time-series'!AB13</f>
        <v>0.95190584150691593</v>
      </c>
      <c r="AC13" s="3">
        <f>'Off-road'!AC13/'Time-series'!AC13</f>
        <v>0.96412382602534041</v>
      </c>
      <c r="AD13" s="3">
        <f>'Off-road'!AD13/'Time-series'!AD13</f>
        <v>0.97692299604610133</v>
      </c>
      <c r="AE13" s="3">
        <f>'Off-road'!AE13/'Time-series'!AE13</f>
        <v>0.97638451549980099</v>
      </c>
      <c r="AF13" s="3">
        <f>'Off-road'!AF13/'Time-series'!AF13</f>
        <v>0.98046903089435122</v>
      </c>
      <c r="AG13" s="3">
        <f>'Off-road'!AG13/'Time-series'!AG13</f>
        <v>0.98290851465310847</v>
      </c>
      <c r="AH13" s="6">
        <f t="shared" si="0"/>
        <v>0.94814528693540867</v>
      </c>
    </row>
    <row r="14" spans="1:34" x14ac:dyDescent="0.3">
      <c r="A14" t="str">
        <f>LEFT('Off-road'!A14, 3)</f>
        <v>CAN</v>
      </c>
      <c r="B14" s="3">
        <f>'Off-road'!B14/'Time-series'!B14</f>
        <v>0.80890864711915311</v>
      </c>
      <c r="C14" s="3">
        <f>'Off-road'!C14/'Time-series'!C14</f>
        <v>0.80890864711915311</v>
      </c>
      <c r="D14" s="3">
        <f>'Off-road'!D14/'Time-series'!D14</f>
        <v>0.78675984238256069</v>
      </c>
      <c r="E14" s="3">
        <f>'Off-road'!E14/'Time-series'!E14</f>
        <v>0.7589970024894892</v>
      </c>
      <c r="F14" s="3">
        <f>'Off-road'!F14/'Time-series'!F14</f>
        <v>0.80979107140338469</v>
      </c>
      <c r="G14" s="3">
        <f>'Off-road'!G14/'Time-series'!G14</f>
        <v>0.83320643549161477</v>
      </c>
      <c r="H14" s="3">
        <f>'Off-road'!H14/'Time-series'!H14</f>
        <v>0.83025837926446744</v>
      </c>
      <c r="I14" s="3">
        <f>'Off-road'!I14/'Time-series'!I14</f>
        <v>0.83400984752648266</v>
      </c>
      <c r="J14" s="3">
        <f>'Off-road'!J14/'Time-series'!J14</f>
        <v>0.83652574777271838</v>
      </c>
      <c r="K14" s="3">
        <f>'Off-road'!K14/'Time-series'!K14</f>
        <v>0.84301942697181964</v>
      </c>
      <c r="L14" s="3">
        <f>'Off-road'!L14/'Time-series'!L14</f>
        <v>0.83162806442878223</v>
      </c>
      <c r="M14" s="3">
        <f>'Off-road'!M14/'Time-series'!M14</f>
        <v>0.84738513433765339</v>
      </c>
      <c r="N14" s="3">
        <f>'Off-road'!N14/'Time-series'!N14</f>
        <v>0.8414468919405359</v>
      </c>
      <c r="O14" s="3">
        <f>'Off-road'!O14/'Time-series'!O14</f>
        <v>0.84141826460198932</v>
      </c>
      <c r="P14" s="3">
        <f>'Off-road'!P14/'Time-series'!P14</f>
        <v>0.84409530151251444</v>
      </c>
      <c r="Q14" s="3">
        <f>'Off-road'!Q14/'Time-series'!Q14</f>
        <v>0.84790692366133558</v>
      </c>
      <c r="R14" s="3">
        <f>'Off-road'!R14/'Time-series'!R14</f>
        <v>0.84312220956209083</v>
      </c>
      <c r="S14" s="3">
        <f>'Off-road'!S14/'Time-series'!S14</f>
        <v>0.84279547056840065</v>
      </c>
      <c r="T14" s="3">
        <f>'Off-road'!T14/'Time-series'!T14</f>
        <v>0.82794025488580125</v>
      </c>
      <c r="U14" s="3">
        <f>'Off-road'!U14/'Time-series'!U14</f>
        <v>0.8310179396000319</v>
      </c>
      <c r="V14" s="3">
        <f>'Off-road'!V14/'Time-series'!V14</f>
        <v>0.83720484449531141</v>
      </c>
      <c r="W14" s="3">
        <f>'Off-road'!W14/'Time-series'!W14</f>
        <v>0.8414078529616752</v>
      </c>
      <c r="X14" s="3">
        <f>'Off-road'!X14/'Time-series'!X14</f>
        <v>0.83920578023175441</v>
      </c>
      <c r="Y14" s="3">
        <f>'Off-road'!Y14/'Time-series'!Y14</f>
        <v>0.84313968567298747</v>
      </c>
      <c r="Z14" s="3">
        <f>'Off-road'!Z14/'Time-series'!Z14</f>
        <v>0.86744402980068447</v>
      </c>
      <c r="AA14" s="3">
        <f>'Off-road'!AA14/'Time-series'!AA14</f>
        <v>0.884074732496271</v>
      </c>
      <c r="AB14" s="3">
        <f>'Off-road'!AB14/'Time-series'!AB14</f>
        <v>0.89641893425512775</v>
      </c>
      <c r="AC14" s="3">
        <f>'Off-road'!AC14/'Time-series'!AC14</f>
        <v>0.87913223422249942</v>
      </c>
      <c r="AD14" s="3">
        <f>'Off-road'!AD14/'Time-series'!AD14</f>
        <v>0.88982736099283943</v>
      </c>
      <c r="AE14" s="3">
        <f>'Off-road'!AE14/'Time-series'!AE14</f>
        <v>0.90113168215304118</v>
      </c>
      <c r="AF14" s="3">
        <f>'Off-road'!AF14/'Time-series'!AF14</f>
        <v>0.89738084529483464</v>
      </c>
      <c r="AG14" s="3">
        <f>'Off-road'!AG14/'Time-series'!AG14</f>
        <v>0.91222631154182232</v>
      </c>
      <c r="AH14" s="6">
        <f t="shared" si="0"/>
        <v>0.8636104171997947</v>
      </c>
    </row>
    <row r="15" spans="1:34" x14ac:dyDescent="0.3">
      <c r="A15" t="str">
        <f>LEFT('Off-road'!A15, 3)</f>
        <v>HRV</v>
      </c>
      <c r="B15" s="3">
        <f>'Off-road'!B15/'Time-series'!B15</f>
        <v>0.93414881138954842</v>
      </c>
      <c r="C15" s="3">
        <f>'Off-road'!C15/'Time-series'!C15</f>
        <v>0.93414881138954842</v>
      </c>
      <c r="D15" s="3">
        <f>'Off-road'!D15/'Time-series'!D15</f>
        <v>0.87956108612239026</v>
      </c>
      <c r="E15" s="3">
        <f>'Off-road'!E15/'Time-series'!E15</f>
        <v>0.913143859022993</v>
      </c>
      <c r="F15" s="3">
        <f>'Off-road'!F15/'Time-series'!F15</f>
        <v>0.9343480742674215</v>
      </c>
      <c r="G15" s="3">
        <f>'Off-road'!G15/'Time-series'!G15</f>
        <v>0.95407804894122594</v>
      </c>
      <c r="H15" s="3">
        <f>'Off-road'!H15/'Time-series'!H15</f>
        <v>0.94454725969467479</v>
      </c>
      <c r="I15" s="3">
        <f>'Off-road'!I15/'Time-series'!I15</f>
        <v>0.93677917526136545</v>
      </c>
      <c r="J15" s="3">
        <f>'Off-road'!J15/'Time-series'!J15</f>
        <v>0.97493273612816322</v>
      </c>
      <c r="K15" s="3">
        <f>'Off-road'!K15/'Time-series'!K15</f>
        <v>0.97072747866486542</v>
      </c>
      <c r="L15" s="3">
        <f>'Off-road'!L15/'Time-series'!L15</f>
        <v>0.86273789406370138</v>
      </c>
      <c r="M15" s="3">
        <f>'Off-road'!M15/'Time-series'!M15</f>
        <v>0.93889691698710009</v>
      </c>
      <c r="N15" s="3">
        <f>'Off-road'!N15/'Time-series'!N15</f>
        <v>0.96755769776564082</v>
      </c>
      <c r="O15" s="3">
        <f>'Off-road'!O15/'Time-series'!O15</f>
        <v>0.96588159408160934</v>
      </c>
      <c r="P15" s="3">
        <f>'Off-road'!P15/'Time-series'!P15</f>
        <v>0.96597206521500023</v>
      </c>
      <c r="Q15" s="3">
        <f>'Off-road'!Q15/'Time-series'!Q15</f>
        <v>0.96435689668595292</v>
      </c>
      <c r="R15" s="3">
        <f>'Off-road'!R15/'Time-series'!R15</f>
        <v>0.96393125622337961</v>
      </c>
      <c r="S15" s="3">
        <f>'Off-road'!S15/'Time-series'!S15</f>
        <v>0.96533335354498151</v>
      </c>
      <c r="T15" s="3">
        <f>'Off-road'!T15/'Time-series'!T15</f>
        <v>0.96599772664031447</v>
      </c>
      <c r="U15" s="3">
        <f>'Off-road'!U15/'Time-series'!U15</f>
        <v>0.96696990689316797</v>
      </c>
      <c r="V15" s="3">
        <f>'Off-road'!V15/'Time-series'!V15</f>
        <v>0.96552392130997755</v>
      </c>
      <c r="W15" s="3">
        <f>'Off-road'!W15/'Time-series'!W15</f>
        <v>0.96571457880319667</v>
      </c>
      <c r="X15" s="3">
        <f>'Off-road'!X15/'Time-series'!X15</f>
        <v>0.96573131885594776</v>
      </c>
      <c r="Y15" s="3">
        <f>'Off-road'!Y15/'Time-series'!Y15</f>
        <v>0.96577439611102345</v>
      </c>
      <c r="Z15" s="3">
        <f>'Off-road'!Z15/'Time-series'!Z15</f>
        <v>0.96792548864532246</v>
      </c>
      <c r="AA15" s="3">
        <f>'Off-road'!AA15/'Time-series'!AA15</f>
        <v>0.97278813281322851</v>
      </c>
      <c r="AB15" s="3">
        <f>'Off-road'!AB15/'Time-series'!AB15</f>
        <v>0.97480089037443096</v>
      </c>
      <c r="AC15" s="3">
        <f>'Off-road'!AC15/'Time-series'!AC15</f>
        <v>0.97903653972424121</v>
      </c>
      <c r="AD15" s="3">
        <f>'Off-road'!AD15/'Time-series'!AD15</f>
        <v>0.98103484086369219</v>
      </c>
      <c r="AE15" s="3">
        <f>'Off-road'!AE15/'Time-series'!AE15</f>
        <v>0.98487878409145113</v>
      </c>
      <c r="AF15" s="3">
        <f>'Off-road'!AF15/'Time-series'!AF15</f>
        <v>0.98483057789630168</v>
      </c>
      <c r="AG15" s="3">
        <f>'Off-road'!AG15/'Time-series'!AG15</f>
        <v>0.98490568066970552</v>
      </c>
      <c r="AH15" s="6">
        <f t="shared" si="0"/>
        <v>0.97173731118507756</v>
      </c>
    </row>
    <row r="16" spans="1:34" x14ac:dyDescent="0.3">
      <c r="A16" t="str">
        <f>LEFT('Off-road'!A16, 3)</f>
        <v>CYP</v>
      </c>
      <c r="B16" s="3" t="e">
        <f>'Off-road'!B16/'Time-series'!B16</f>
        <v>#VALUE!</v>
      </c>
      <c r="C16" s="3" t="e">
        <f>'Off-road'!C16/'Time-series'!C16</f>
        <v>#VALUE!</v>
      </c>
      <c r="D16" s="3" t="e">
        <f>'Off-road'!D16/'Time-series'!D16</f>
        <v>#VALUE!</v>
      </c>
      <c r="E16" s="3" t="e">
        <f>'Off-road'!E16/'Time-series'!E16</f>
        <v>#VALUE!</v>
      </c>
      <c r="F16" s="3" t="e">
        <f>'Off-road'!F16/'Time-series'!F16</f>
        <v>#VALUE!</v>
      </c>
      <c r="G16" s="3" t="e">
        <f>'Off-road'!G16/'Time-series'!G16</f>
        <v>#VALUE!</v>
      </c>
      <c r="H16" s="3" t="e">
        <f>'Off-road'!H16/'Time-series'!H16</f>
        <v>#VALUE!</v>
      </c>
      <c r="I16" s="3" t="e">
        <f>'Off-road'!I16/'Time-series'!I16</f>
        <v>#VALUE!</v>
      </c>
      <c r="J16" s="3" t="e">
        <f>'Off-road'!J16/'Time-series'!J16</f>
        <v>#VALUE!</v>
      </c>
      <c r="K16" s="3" t="e">
        <f>'Off-road'!K16/'Time-series'!K16</f>
        <v>#VALUE!</v>
      </c>
      <c r="L16" s="3" t="e">
        <f>'Off-road'!L16/'Time-series'!L16</f>
        <v>#VALUE!</v>
      </c>
      <c r="M16" s="3" t="e">
        <f>'Off-road'!M16/'Time-series'!M16</f>
        <v>#VALUE!</v>
      </c>
      <c r="N16" s="3" t="e">
        <f>'Off-road'!N16/'Time-series'!N16</f>
        <v>#VALUE!</v>
      </c>
      <c r="O16" s="3" t="e">
        <f>'Off-road'!O16/'Time-series'!O16</f>
        <v>#VALUE!</v>
      </c>
      <c r="P16" s="3" t="e">
        <f>'Off-road'!P16/'Time-series'!P16</f>
        <v>#VALUE!</v>
      </c>
      <c r="Q16" s="3" t="e">
        <f>'Off-road'!Q16/'Time-series'!Q16</f>
        <v>#VALUE!</v>
      </c>
      <c r="R16" s="3" t="e">
        <f>'Off-road'!R16/'Time-series'!R16</f>
        <v>#VALUE!</v>
      </c>
      <c r="S16" s="3" t="e">
        <f>'Off-road'!S16/'Time-series'!S16</f>
        <v>#VALUE!</v>
      </c>
      <c r="T16" s="3" t="e">
        <f>'Off-road'!T16/'Time-series'!T16</f>
        <v>#VALUE!</v>
      </c>
      <c r="U16" s="3" t="e">
        <f>'Off-road'!U16/'Time-series'!U16</f>
        <v>#VALUE!</v>
      </c>
      <c r="V16" s="3" t="e">
        <f>'Off-road'!V16/'Time-series'!V16</f>
        <v>#VALUE!</v>
      </c>
      <c r="W16" s="3" t="e">
        <f>'Off-road'!W16/'Time-series'!W16</f>
        <v>#VALUE!</v>
      </c>
      <c r="X16" s="3" t="e">
        <f>'Off-road'!X16/'Time-series'!X16</f>
        <v>#VALUE!</v>
      </c>
      <c r="Y16" s="3" t="e">
        <f>'Off-road'!Y16/'Time-series'!Y16</f>
        <v>#VALUE!</v>
      </c>
      <c r="Z16" s="3" t="e">
        <f>'Off-road'!Z16/'Time-series'!Z16</f>
        <v>#VALUE!</v>
      </c>
      <c r="AA16" s="3" t="e">
        <f>'Off-road'!AA16/'Time-series'!AA16</f>
        <v>#VALUE!</v>
      </c>
      <c r="AB16" s="3" t="e">
        <f>'Off-road'!AB16/'Time-series'!AB16</f>
        <v>#VALUE!</v>
      </c>
      <c r="AC16" s="3" t="e">
        <f>'Off-road'!AC16/'Time-series'!AC16</f>
        <v>#VALUE!</v>
      </c>
      <c r="AD16" s="3" t="e">
        <f>'Off-road'!AD16/'Time-series'!AD16</f>
        <v>#VALUE!</v>
      </c>
      <c r="AE16" s="3" t="e">
        <f>'Off-road'!AE16/'Time-series'!AE16</f>
        <v>#VALUE!</v>
      </c>
      <c r="AF16" s="3" t="e">
        <f>'Off-road'!AF16/'Time-series'!AF16</f>
        <v>#VALUE!</v>
      </c>
      <c r="AG16" s="3" t="e">
        <f>'Off-road'!AG16/'Time-series'!AG16</f>
        <v>#VALUE!</v>
      </c>
      <c r="AH16" s="6" t="e">
        <f t="shared" si="0"/>
        <v>#VALUE!</v>
      </c>
    </row>
    <row r="17" spans="1:34" x14ac:dyDescent="0.3">
      <c r="A17" t="str">
        <f>LEFT('Off-road'!A17, 3)</f>
        <v>CZE</v>
      </c>
      <c r="B17" s="3">
        <f>'Off-road'!B17/'Time-series'!B17</f>
        <v>1</v>
      </c>
      <c r="C17" s="3">
        <f>'Off-road'!C17/'Time-series'!C17</f>
        <v>1</v>
      </c>
      <c r="D17" s="3">
        <f>'Off-road'!D17/'Time-series'!D17</f>
        <v>0.87888315861628974</v>
      </c>
      <c r="E17" s="3">
        <f>'Off-road'!E17/'Time-series'!E17</f>
        <v>0.99607007436952988</v>
      </c>
      <c r="F17" s="3">
        <f>'Off-road'!F17/'Time-series'!F17</f>
        <v>1</v>
      </c>
      <c r="G17" s="3">
        <f>'Off-road'!G17/'Time-series'!G17</f>
        <v>0.94814211021890293</v>
      </c>
      <c r="H17" s="3">
        <f>'Off-road'!H17/'Time-series'!H17</f>
        <v>0.96618690844108546</v>
      </c>
      <c r="I17" s="3">
        <f>'Off-road'!I17/'Time-series'!I17</f>
        <v>0.9338713500773419</v>
      </c>
      <c r="J17" s="3">
        <f>'Off-road'!J17/'Time-series'!J17</f>
        <v>0.92539709051293395</v>
      </c>
      <c r="K17" s="3">
        <f>'Off-road'!K17/'Time-series'!K17</f>
        <v>0.91658900247517427</v>
      </c>
      <c r="L17" s="3">
        <f>'Off-road'!L17/'Time-series'!L17</f>
        <v>0.93656192991918785</v>
      </c>
      <c r="M17" s="3">
        <f>'Off-road'!M17/'Time-series'!M17</f>
        <v>0.89484093245180929</v>
      </c>
      <c r="N17" s="3">
        <f>'Off-road'!N17/'Time-series'!N17</f>
        <v>0.94322366727295437</v>
      </c>
      <c r="O17" s="3">
        <f>'Off-road'!O17/'Time-series'!O17</f>
        <v>0.95769552475838204</v>
      </c>
      <c r="P17" s="3">
        <f>'Off-road'!P17/'Time-series'!P17</f>
        <v>0.96088106768555315</v>
      </c>
      <c r="Q17" s="3">
        <f>'Off-road'!Q17/'Time-series'!Q17</f>
        <v>0.96499419305955114</v>
      </c>
      <c r="R17" s="3">
        <f>'Off-road'!R17/'Time-series'!R17</f>
        <v>0.95613812282508481</v>
      </c>
      <c r="S17" s="3">
        <f>'Off-road'!S17/'Time-series'!S17</f>
        <v>0.95829031033408885</v>
      </c>
      <c r="T17" s="3">
        <f>'Off-road'!T17/'Time-series'!T17</f>
        <v>0.98424698775714581</v>
      </c>
      <c r="U17" s="3">
        <f>'Off-road'!U17/'Time-series'!U17</f>
        <v>0.98522010007421446</v>
      </c>
      <c r="V17" s="3">
        <f>'Off-road'!V17/'Time-series'!V17</f>
        <v>0.98503543599653942</v>
      </c>
      <c r="W17" s="3">
        <f>'Off-road'!W17/'Time-series'!W17</f>
        <v>0.97886206321710711</v>
      </c>
      <c r="X17" s="3">
        <f>'Off-road'!X17/'Time-series'!X17</f>
        <v>0.98182253278609455</v>
      </c>
      <c r="Y17" s="3">
        <f>'Off-road'!Y17/'Time-series'!Y17</f>
        <v>0.98472391208273202</v>
      </c>
      <c r="Z17" s="3">
        <f>'Off-road'!Z17/'Time-series'!Z17</f>
        <v>0.97883403945988912</v>
      </c>
      <c r="AA17" s="3">
        <f>'Off-road'!AA17/'Time-series'!AA17</f>
        <v>0.9683185419677488</v>
      </c>
      <c r="AB17" s="3">
        <f>'Off-road'!AB17/'Time-series'!AB17</f>
        <v>0.97862098911102036</v>
      </c>
      <c r="AC17" s="3">
        <f>'Off-road'!AC17/'Time-series'!AC17</f>
        <v>0.98134778123105493</v>
      </c>
      <c r="AD17" s="3">
        <f>'Off-road'!AD17/'Time-series'!AD17</f>
        <v>0.9783744371473212</v>
      </c>
      <c r="AE17" s="3">
        <f>'Off-road'!AE17/'Time-series'!AE17</f>
        <v>0.97522806588095134</v>
      </c>
      <c r="AF17" s="3">
        <f>'Off-road'!AF17/'Time-series'!AF17</f>
        <v>0.97833482571780328</v>
      </c>
      <c r="AG17" s="3">
        <f>'Off-road'!AG17/'Time-series'!AG17</f>
        <v>0.96677301812380356</v>
      </c>
      <c r="AH17" s="6">
        <f t="shared" si="0"/>
        <v>0.97559796216306771</v>
      </c>
    </row>
    <row r="18" spans="1:34" x14ac:dyDescent="0.3">
      <c r="A18" t="str">
        <f>LEFT('Off-road'!A18, 3)</f>
        <v>DNK</v>
      </c>
      <c r="B18" s="3">
        <f>'Off-road'!B18/'Time-series'!B18</f>
        <v>0.37927985997153707</v>
      </c>
      <c r="C18" s="3">
        <f>'Off-road'!C18/'Time-series'!C18</f>
        <v>0.37927985997153707</v>
      </c>
      <c r="D18" s="3">
        <f>'Off-road'!D18/'Time-series'!D18</f>
        <v>0.37847285102024003</v>
      </c>
      <c r="E18" s="3">
        <f>'Off-road'!E18/'Time-series'!E18</f>
        <v>0.38037432318856557</v>
      </c>
      <c r="F18" s="3">
        <f>'Off-road'!F18/'Time-series'!F18</f>
        <v>0.4079485388586131</v>
      </c>
      <c r="G18" s="3">
        <f>'Off-road'!G18/'Time-series'!G18</f>
        <v>0.40298272205503627</v>
      </c>
      <c r="H18" s="3">
        <f>'Off-road'!H18/'Time-series'!H18</f>
        <v>0.39526210054877658</v>
      </c>
      <c r="I18" s="3">
        <f>'Off-road'!I18/'Time-series'!I18</f>
        <v>0.37661440352449876</v>
      </c>
      <c r="J18" s="3">
        <f>'Off-road'!J18/'Time-series'!J18</f>
        <v>0.4055102701412735</v>
      </c>
      <c r="K18" s="3">
        <f>'Off-road'!K18/'Time-series'!K18</f>
        <v>0.404895283914117</v>
      </c>
      <c r="L18" s="3">
        <f>'Off-road'!L18/'Time-series'!L18</f>
        <v>0.39779995166279108</v>
      </c>
      <c r="M18" s="3">
        <f>'Off-road'!M18/'Time-series'!M18</f>
        <v>0.37814094435822049</v>
      </c>
      <c r="N18" s="3">
        <f>'Off-road'!N18/'Time-series'!N18</f>
        <v>0.37618956138464471</v>
      </c>
      <c r="O18" s="3">
        <f>'Off-road'!O18/'Time-series'!O18</f>
        <v>0.3967702939084703</v>
      </c>
      <c r="P18" s="3">
        <f>'Off-road'!P18/'Time-series'!P18</f>
        <v>0.41273298456913227</v>
      </c>
      <c r="Q18" s="3">
        <f>'Off-road'!Q18/'Time-series'!Q18</f>
        <v>0.44880745509329367</v>
      </c>
      <c r="R18" s="3">
        <f>'Off-road'!R18/'Time-series'!R18</f>
        <v>0.45621180384663335</v>
      </c>
      <c r="S18" s="3">
        <f>'Off-road'!S18/'Time-series'!S18</f>
        <v>0.47175891111669266</v>
      </c>
      <c r="T18" s="3">
        <f>'Off-road'!T18/'Time-series'!T18</f>
        <v>0.49259250452375369</v>
      </c>
      <c r="U18" s="3">
        <f>'Off-road'!U18/'Time-series'!U18</f>
        <v>0.52666082214462651</v>
      </c>
      <c r="V18" s="3">
        <f>'Off-road'!V18/'Time-series'!V18</f>
        <v>0.50045814290532897</v>
      </c>
      <c r="W18" s="3">
        <f>'Off-road'!W18/'Time-series'!W18</f>
        <v>0.48200695096075424</v>
      </c>
      <c r="X18" s="3">
        <f>'Off-road'!X18/'Time-series'!X18</f>
        <v>0.50931740035688755</v>
      </c>
      <c r="Y18" s="3">
        <f>'Off-road'!Y18/'Time-series'!Y18</f>
        <v>0.5212608165331678</v>
      </c>
      <c r="Z18" s="3">
        <f>'Off-road'!Z18/'Time-series'!Z18</f>
        <v>0.51804119743116472</v>
      </c>
      <c r="AA18" s="3">
        <f>'Off-road'!AA18/'Time-series'!AA18</f>
        <v>0.54124561666122473</v>
      </c>
      <c r="AB18" s="3">
        <f>'Off-road'!AB18/'Time-series'!AB18</f>
        <v>0.51968910586393435</v>
      </c>
      <c r="AC18" s="3">
        <f>'Off-road'!AC18/'Time-series'!AC18</f>
        <v>0.51597621264074467</v>
      </c>
      <c r="AD18" s="3">
        <f>'Off-road'!AD18/'Time-series'!AD18</f>
        <v>0.49023441387389327</v>
      </c>
      <c r="AE18" s="3">
        <f>'Off-road'!AE18/'Time-series'!AE18</f>
        <v>0.45774122043254611</v>
      </c>
      <c r="AF18" s="3">
        <f>'Off-road'!AF18/'Time-series'!AF18</f>
        <v>0.46795541115628286</v>
      </c>
      <c r="AG18" s="3">
        <f>'Off-road'!AG18/'Time-series'!AG18</f>
        <v>0.46347655759874901</v>
      </c>
      <c r="AH18" s="6">
        <f t="shared" si="0"/>
        <v>0.49314320841998111</v>
      </c>
    </row>
    <row r="19" spans="1:34" x14ac:dyDescent="0.3">
      <c r="A19" t="str">
        <f>LEFT('Off-road'!A19, 3)</f>
        <v>DKE</v>
      </c>
      <c r="B19" s="3">
        <f>'Off-road'!B19/'Time-series'!B19</f>
        <v>0.41996193578869145</v>
      </c>
      <c r="C19" s="3">
        <f>'Off-road'!C19/'Time-series'!C19</f>
        <v>0.41996193578869145</v>
      </c>
      <c r="D19" s="3">
        <f>'Off-road'!D19/'Time-series'!D19</f>
        <v>0.41490832736705019</v>
      </c>
      <c r="E19" s="3">
        <f>'Off-road'!E19/'Time-series'!E19</f>
        <v>0.42035436446939278</v>
      </c>
      <c r="F19" s="3">
        <f>'Off-road'!F19/'Time-series'!F19</f>
        <v>0.4403776742649288</v>
      </c>
      <c r="G19" s="3">
        <f>'Off-road'!G19/'Time-series'!G19</f>
        <v>0.43802217639347629</v>
      </c>
      <c r="H19" s="3">
        <f>'Off-road'!H19/'Time-series'!H19</f>
        <v>0.42964823510452277</v>
      </c>
      <c r="I19" s="3">
        <f>'Off-road'!I19/'Time-series'!I19</f>
        <v>0.40818142194057111</v>
      </c>
      <c r="J19" s="3">
        <f>'Off-road'!J19/'Time-series'!J19</f>
        <v>0.44081264320913949</v>
      </c>
      <c r="K19" s="3">
        <f>'Off-road'!K19/'Time-series'!K19</f>
        <v>0.44372395461127562</v>
      </c>
      <c r="L19" s="3">
        <f>'Off-road'!L19/'Time-series'!L19</f>
        <v>0.43710195181602346</v>
      </c>
      <c r="M19" s="3">
        <f>'Off-road'!M19/'Time-series'!M19</f>
        <v>0.41504299319805033</v>
      </c>
      <c r="N19" s="3">
        <f>'Off-road'!N19/'Time-series'!N19</f>
        <v>0.43308757945379456</v>
      </c>
      <c r="O19" s="3">
        <f>'Off-road'!O19/'Time-series'!O19</f>
        <v>0.45411425933985444</v>
      </c>
      <c r="P19" s="3">
        <f>'Off-road'!P19/'Time-series'!P19</f>
        <v>0.47216760922404977</v>
      </c>
      <c r="Q19" s="3">
        <f>'Off-road'!Q19/'Time-series'!Q19</f>
        <v>0.52052579732875592</v>
      </c>
      <c r="R19" s="3">
        <f>'Off-road'!R19/'Time-series'!R19</f>
        <v>0.53227638399867727</v>
      </c>
      <c r="S19" s="3">
        <f>'Off-road'!S19/'Time-series'!S19</f>
        <v>0.55142309647664101</v>
      </c>
      <c r="T19" s="3">
        <f>'Off-road'!T19/'Time-series'!T19</f>
        <v>0.57818207865972748</v>
      </c>
      <c r="U19" s="3">
        <f>'Off-road'!U19/'Time-series'!U19</f>
        <v>0.59831724706410971</v>
      </c>
      <c r="V19" s="3">
        <f>'Off-road'!V19/'Time-series'!V19</f>
        <v>0.58617873508269513</v>
      </c>
      <c r="W19" s="3">
        <f>'Off-road'!W19/'Time-series'!W19</f>
        <v>0.57583507028600023</v>
      </c>
      <c r="X19" s="3">
        <f>'Off-road'!X19/'Time-series'!X19</f>
        <v>0.59203380319834298</v>
      </c>
      <c r="Y19" s="3">
        <f>'Off-road'!Y19/'Time-series'!Y19</f>
        <v>0.63655991935535383</v>
      </c>
      <c r="Z19" s="3">
        <f>'Off-road'!Z19/'Time-series'!Z19</f>
        <v>0.62955917521620963</v>
      </c>
      <c r="AA19" s="3">
        <f>'Off-road'!AA19/'Time-series'!AA19</f>
        <v>0.68092877950561637</v>
      </c>
      <c r="AB19" s="3">
        <f>'Off-road'!AB19/'Time-series'!AB19</f>
        <v>0.64119487116905438</v>
      </c>
      <c r="AC19" s="3">
        <f>'Off-road'!AC19/'Time-series'!AC19</f>
        <v>0.62109285254712276</v>
      </c>
      <c r="AD19" s="3">
        <f>'Off-road'!AD19/'Time-series'!AD19</f>
        <v>0.64395870132085387</v>
      </c>
      <c r="AE19" s="3">
        <f>'Off-road'!AE19/'Time-series'!AE19</f>
        <v>0.62160705445225561</v>
      </c>
      <c r="AF19" s="3">
        <f>'Off-road'!AF19/'Time-series'!AF19</f>
        <v>0.64027043177585674</v>
      </c>
      <c r="AG19" s="3">
        <f>'Off-road'!AG19/'Time-series'!AG19</f>
        <v>0.64400859437341018</v>
      </c>
      <c r="AH19" s="6">
        <f t="shared" si="0"/>
        <v>0.60552662304768723</v>
      </c>
    </row>
    <row r="20" spans="1:34" x14ac:dyDescent="0.3">
      <c r="A20" t="str">
        <f>LEFT('Off-road'!A20, 3)</f>
        <v>DNM</v>
      </c>
      <c r="B20" s="3">
        <f>'Off-road'!B20/'Time-series'!B20</f>
        <v>0.44235884878716397</v>
      </c>
      <c r="C20" s="3">
        <f>'Off-road'!C20/'Time-series'!C20</f>
        <v>0.44235884878716397</v>
      </c>
      <c r="D20" s="3">
        <f>'Off-road'!D20/'Time-series'!D20</f>
        <v>0.43603354355583795</v>
      </c>
      <c r="E20" s="3">
        <f>'Off-road'!E20/'Time-series'!E20</f>
        <v>0.44165941741711162</v>
      </c>
      <c r="F20" s="3">
        <f>'Off-road'!F20/'Time-series'!F20</f>
        <v>0.46187491491298993</v>
      </c>
      <c r="G20" s="3">
        <f>'Off-road'!G20/'Time-series'!G20</f>
        <v>0.45811973923054017</v>
      </c>
      <c r="H20" s="3">
        <f>'Off-road'!H20/'Time-series'!H20</f>
        <v>0.44979156185323171</v>
      </c>
      <c r="I20" s="3">
        <f>'Off-road'!I20/'Time-series'!I20</f>
        <v>0.4380558701986656</v>
      </c>
      <c r="J20" s="3">
        <f>'Off-road'!J20/'Time-series'!J20</f>
        <v>0.47586514900538046</v>
      </c>
      <c r="K20" s="3">
        <f>'Off-road'!K20/'Time-series'!K20</f>
        <v>0.48062249637287979</v>
      </c>
      <c r="L20" s="3">
        <f>'Off-road'!L20/'Time-series'!L20</f>
        <v>0.46414161471417187</v>
      </c>
      <c r="M20" s="3">
        <f>'Off-road'!M20/'Time-series'!M20</f>
        <v>0.45181455605851384</v>
      </c>
      <c r="N20" s="3">
        <f>'Off-road'!N20/'Time-series'!N20</f>
        <v>0.46598859685055516</v>
      </c>
      <c r="O20" s="3">
        <f>'Off-road'!O20/'Time-series'!O20</f>
        <v>0.48348683730287395</v>
      </c>
      <c r="P20" s="3">
        <f>'Off-road'!P20/'Time-series'!P20</f>
        <v>0.51127971989541687</v>
      </c>
      <c r="Q20" s="3">
        <f>'Off-road'!Q20/'Time-series'!Q20</f>
        <v>0.54811541885761139</v>
      </c>
      <c r="R20" s="3">
        <f>'Off-road'!R20/'Time-series'!R20</f>
        <v>0.56548148188893632</v>
      </c>
      <c r="S20" s="3">
        <f>'Off-road'!S20/'Time-series'!S20</f>
        <v>0.57756906516910034</v>
      </c>
      <c r="T20" s="3">
        <f>'Off-road'!T20/'Time-series'!T20</f>
        <v>0.62789122197120106</v>
      </c>
      <c r="U20" s="3">
        <f>'Off-road'!U20/'Time-series'!U20</f>
        <v>0.64938333646380408</v>
      </c>
      <c r="V20" s="3">
        <f>'Off-road'!V20/'Time-series'!V20</f>
        <v>0.63050031431302833</v>
      </c>
      <c r="W20" s="3">
        <f>'Off-road'!W20/'Time-series'!W20</f>
        <v>0.61739279273983627</v>
      </c>
      <c r="X20" s="3">
        <f>'Off-road'!X20/'Time-series'!X20</f>
        <v>0.63808252726469228</v>
      </c>
      <c r="Y20" s="3">
        <f>'Off-road'!Y20/'Time-series'!Y20</f>
        <v>0.69975038861425898</v>
      </c>
      <c r="Z20" s="3">
        <f>'Off-road'!Z20/'Time-series'!Z20</f>
        <v>0.69368501429903529</v>
      </c>
      <c r="AA20" s="3">
        <f>'Off-road'!AA20/'Time-series'!AA20</f>
        <v>0.75440209975153916</v>
      </c>
      <c r="AB20" s="3">
        <f>'Off-road'!AB20/'Time-series'!AB20</f>
        <v>0.702618982689727</v>
      </c>
      <c r="AC20" s="3">
        <f>'Off-road'!AC20/'Time-series'!AC20</f>
        <v>0.68642827788349692</v>
      </c>
      <c r="AD20" s="3">
        <f>'Off-road'!AD20/'Time-series'!AD20</f>
        <v>0.72026203450639648</v>
      </c>
      <c r="AE20" s="3">
        <f>'Off-road'!AE20/'Time-series'!AE20</f>
        <v>0.69106627620379668</v>
      </c>
      <c r="AF20" s="3">
        <f>'Off-road'!AF20/'Time-series'!AF20</f>
        <v>0.71985582981636298</v>
      </c>
      <c r="AG20" s="3">
        <f>'Off-road'!AG20/'Time-series'!AG20</f>
        <v>0.7260213152499011</v>
      </c>
      <c r="AH20" s="6">
        <f t="shared" si="0"/>
        <v>0.66167684574604257</v>
      </c>
    </row>
    <row r="21" spans="1:34" x14ac:dyDescent="0.3">
      <c r="A21" t="str">
        <f>LEFT('Off-road'!A21, 3)</f>
        <v>EST</v>
      </c>
      <c r="B21" s="3">
        <f>'Off-road'!B21/'Time-series'!B21</f>
        <v>0.15418521934293289</v>
      </c>
      <c r="C21" s="3">
        <f>'Off-road'!C21/'Time-series'!C21</f>
        <v>0.15418521934293289</v>
      </c>
      <c r="D21" s="3">
        <f>'Off-road'!D21/'Time-series'!D21</f>
        <v>0.17969082011027931</v>
      </c>
      <c r="E21" s="3">
        <f>'Off-road'!E21/'Time-series'!E21</f>
        <v>0.23896665046738019</v>
      </c>
      <c r="F21" s="3">
        <f>'Off-road'!F21/'Time-series'!F21</f>
        <v>0.27228854758695059</v>
      </c>
      <c r="G21" s="3">
        <f>'Off-road'!G21/'Time-series'!G21</f>
        <v>0.49997957225188966</v>
      </c>
      <c r="H21" s="3">
        <f>'Off-road'!H21/'Time-series'!H21</f>
        <v>0.6385449896151999</v>
      </c>
      <c r="I21" s="3">
        <f>'Off-road'!I21/'Time-series'!I21</f>
        <v>0.52407743463769696</v>
      </c>
      <c r="J21" s="3">
        <f>'Off-road'!J21/'Time-series'!J21</f>
        <v>0.66367465455176355</v>
      </c>
      <c r="K21" s="3">
        <f>'Off-road'!K21/'Time-series'!K21</f>
        <v>0.647791502677449</v>
      </c>
      <c r="L21" s="3">
        <f>'Off-road'!L21/'Time-series'!L21</f>
        <v>0.77405646210049028</v>
      </c>
      <c r="M21" s="3">
        <f>'Off-road'!M21/'Time-series'!M21</f>
        <v>0.91946443482664464</v>
      </c>
      <c r="N21" s="3">
        <f>'Off-road'!N21/'Time-series'!N21</f>
        <v>0.47209554006027299</v>
      </c>
      <c r="O21" s="3">
        <f>'Off-road'!O21/'Time-series'!O21</f>
        <v>0.29500887814789756</v>
      </c>
      <c r="P21" s="3">
        <f>'Off-road'!P21/'Time-series'!P21</f>
        <v>0.28208902091712829</v>
      </c>
      <c r="Q21" s="3">
        <f>'Off-road'!Q21/'Time-series'!Q21</f>
        <v>0.32551322158573687</v>
      </c>
      <c r="R21" s="3">
        <f>'Off-road'!R21/'Time-series'!R21</f>
        <v>0.30070464005517766</v>
      </c>
      <c r="S21" s="3">
        <f>'Off-road'!S21/'Time-series'!S21</f>
        <v>0.36890537497006598</v>
      </c>
      <c r="T21" s="3">
        <f>'Off-road'!T21/'Time-series'!T21</f>
        <v>0.23733641007958908</v>
      </c>
      <c r="U21" s="3">
        <f>'Off-road'!U21/'Time-series'!U21</f>
        <v>0.26056410329901103</v>
      </c>
      <c r="V21" s="3">
        <f>'Off-road'!V21/'Time-series'!V21</f>
        <v>0.29223656299085626</v>
      </c>
      <c r="W21" s="3">
        <f>'Off-road'!W21/'Time-series'!W21</f>
        <v>0.3211623436427743</v>
      </c>
      <c r="X21" s="3">
        <f>'Off-road'!X21/'Time-series'!X21</f>
        <v>0.28664949466991047</v>
      </c>
      <c r="Y21" s="3">
        <f>'Off-road'!Y21/'Time-series'!Y21</f>
        <v>0.32791971799265762</v>
      </c>
      <c r="Z21" s="3">
        <f>'Off-road'!Z21/'Time-series'!Z21</f>
        <v>0.36767618926117912</v>
      </c>
      <c r="AA21" s="3">
        <f>'Off-road'!AA21/'Time-series'!AA21</f>
        <v>0.31703337549959731</v>
      </c>
      <c r="AB21" s="3">
        <f>'Off-road'!AB21/'Time-series'!AB21</f>
        <v>0.35451038644960192</v>
      </c>
      <c r="AC21" s="3">
        <f>'Off-road'!AC21/'Time-series'!AC21</f>
        <v>0.41191572366754825</v>
      </c>
      <c r="AD21" s="3">
        <f>'Off-road'!AD21/'Time-series'!AD21</f>
        <v>0.45824019632023233</v>
      </c>
      <c r="AE21" s="3">
        <f>'Off-road'!AE21/'Time-series'!AE21</f>
        <v>0.50669567305132723</v>
      </c>
      <c r="AF21" s="3">
        <f>'Off-road'!AF21/'Time-series'!AF21</f>
        <v>0.59199690435837393</v>
      </c>
      <c r="AG21" s="3">
        <f>'Off-road'!AG21/'Time-series'!AG21</f>
        <v>0.65924536587157379</v>
      </c>
      <c r="AH21" s="6">
        <f t="shared" si="0"/>
        <v>0.37578268728030662</v>
      </c>
    </row>
    <row r="22" spans="1:34" x14ac:dyDescent="0.3">
      <c r="A22" t="str">
        <f>LEFT('Off-road'!A22, 3)</f>
        <v>EUA</v>
      </c>
      <c r="B22" s="3">
        <f>'Off-road'!B22/'Time-series'!B22</f>
        <v>0.68833455669824084</v>
      </c>
      <c r="C22" s="3">
        <f>'Off-road'!C22/'Time-series'!C22</f>
        <v>0.68833455669824084</v>
      </c>
      <c r="D22" s="3">
        <f>'Off-road'!D22/'Time-series'!D22</f>
        <v>0.67532543158716507</v>
      </c>
      <c r="E22" s="3">
        <f>'Off-road'!E22/'Time-series'!E22</f>
        <v>0.65545101888583623</v>
      </c>
      <c r="F22" s="3">
        <f>'Off-road'!F22/'Time-series'!F22</f>
        <v>0.66006440059321914</v>
      </c>
      <c r="G22" s="3">
        <f>'Off-road'!G22/'Time-series'!G22</f>
        <v>0.66571664710760137</v>
      </c>
      <c r="H22" s="3">
        <f>'Off-road'!H22/'Time-series'!H22</f>
        <v>0.67558986741907845</v>
      </c>
      <c r="I22" s="3">
        <f>'Off-road'!I22/'Time-series'!I22</f>
        <v>0.67913902611965937</v>
      </c>
      <c r="J22" s="3">
        <f>'Off-road'!J22/'Time-series'!J22</f>
        <v>0.69824436572319282</v>
      </c>
      <c r="K22" s="3">
        <f>'Off-road'!K22/'Time-series'!K22</f>
        <v>0.70140845218598491</v>
      </c>
      <c r="L22" s="3">
        <f>'Off-road'!L22/'Time-series'!L22</f>
        <v>0.70575493996323035</v>
      </c>
      <c r="M22" s="3">
        <f>'Off-road'!M22/'Time-series'!M22</f>
        <v>0.72539425775921229</v>
      </c>
      <c r="N22" s="3">
        <f>'Off-road'!N22/'Time-series'!N22</f>
        <v>0.72060502285797667</v>
      </c>
      <c r="O22" s="3">
        <f>'Off-road'!O22/'Time-series'!O22</f>
        <v>0.73740882199757107</v>
      </c>
      <c r="P22" s="3">
        <f>'Off-road'!P22/'Time-series'!P22</f>
        <v>0.74285899044540138</v>
      </c>
      <c r="Q22" s="3">
        <f>'Off-road'!Q22/'Time-series'!Q22</f>
        <v>0.74536792152508502</v>
      </c>
      <c r="R22" s="3">
        <f>'Off-road'!R22/'Time-series'!R22</f>
        <v>0.74932474461374965</v>
      </c>
      <c r="S22" s="3">
        <f>'Off-road'!S22/'Time-series'!S22</f>
        <v>0.75095023048068732</v>
      </c>
      <c r="T22" s="3">
        <f>'Off-road'!T22/'Time-series'!T22</f>
        <v>0.76601969197760966</v>
      </c>
      <c r="U22" s="3">
        <f>'Off-road'!U22/'Time-series'!U22</f>
        <v>0.77723711824782926</v>
      </c>
      <c r="V22" s="3">
        <f>'Off-road'!V22/'Time-series'!V22</f>
        <v>0.77709531091179296</v>
      </c>
      <c r="W22" s="3">
        <f>'Off-road'!W22/'Time-series'!W22</f>
        <v>0.77235128617316406</v>
      </c>
      <c r="X22" s="3">
        <f>'Off-road'!X22/'Time-series'!X22</f>
        <v>0.77492886958685392</v>
      </c>
      <c r="Y22" s="3">
        <f>'Off-road'!Y22/'Time-series'!Y22</f>
        <v>0.76914819846872984</v>
      </c>
      <c r="Z22" s="3">
        <f>'Off-road'!Z22/'Time-series'!Z22</f>
        <v>0.77938018108825147</v>
      </c>
      <c r="AA22" s="3">
        <f>'Off-road'!AA22/'Time-series'!AA22</f>
        <v>0.77163723511127469</v>
      </c>
      <c r="AB22" s="3">
        <f>'Off-road'!AB22/'Time-series'!AB22</f>
        <v>0.77798532551270194</v>
      </c>
      <c r="AC22" s="3">
        <f>'Off-road'!AC22/'Time-series'!AC22</f>
        <v>0.77808530644678486</v>
      </c>
      <c r="AD22" s="3">
        <f>'Off-road'!AD22/'Time-series'!AD22</f>
        <v>0.79362816864920827</v>
      </c>
      <c r="AE22" s="3">
        <f>'Off-road'!AE22/'Time-series'!AE22</f>
        <v>0.79679425717676167</v>
      </c>
      <c r="AF22" s="3">
        <f>'Off-road'!AF22/'Time-series'!AF22</f>
        <v>0.797285989665237</v>
      </c>
      <c r="AG22" s="3">
        <f>'Off-road'!AG22/'Time-series'!AG22</f>
        <v>0.80041900757175533</v>
      </c>
      <c r="AH22" s="6">
        <f t="shared" si="0"/>
        <v>0.77515522607102805</v>
      </c>
    </row>
    <row r="23" spans="1:34" x14ac:dyDescent="0.3">
      <c r="A23" t="str">
        <f>LEFT('Off-road'!A23, 3)</f>
        <v>EUC</v>
      </c>
      <c r="B23" s="3">
        <f>'Off-road'!B23/'Time-series'!B23</f>
        <v>0.68097736201902548</v>
      </c>
      <c r="C23" s="3">
        <f>'Off-road'!C23/'Time-series'!C23</f>
        <v>0.68097736201902548</v>
      </c>
      <c r="D23" s="3">
        <f>'Off-road'!D23/'Time-series'!D23</f>
        <v>0.668200451031156</v>
      </c>
      <c r="E23" s="3">
        <f>'Off-road'!E23/'Time-series'!E23</f>
        <v>0.64792152498158151</v>
      </c>
      <c r="F23" s="3">
        <f>'Off-road'!F23/'Time-series'!F23</f>
        <v>0.65220645465326732</v>
      </c>
      <c r="G23" s="3">
        <f>'Off-road'!G23/'Time-series'!G23</f>
        <v>0.65794961304856991</v>
      </c>
      <c r="H23" s="3">
        <f>'Off-road'!H23/'Time-series'!H23</f>
        <v>0.66709031209400027</v>
      </c>
      <c r="I23" s="3">
        <f>'Off-road'!I23/'Time-series'!I23</f>
        <v>0.67057350775416946</v>
      </c>
      <c r="J23" s="3">
        <f>'Off-road'!J23/'Time-series'!J23</f>
        <v>0.68943792104945423</v>
      </c>
      <c r="K23" s="3">
        <f>'Off-road'!K23/'Time-series'!K23</f>
        <v>0.6925557282717989</v>
      </c>
      <c r="L23" s="3">
        <f>'Off-road'!L23/'Time-series'!L23</f>
        <v>0.69693595811932929</v>
      </c>
      <c r="M23" s="3">
        <f>'Off-road'!M23/'Time-series'!M23</f>
        <v>0.71631497091929563</v>
      </c>
      <c r="N23" s="3">
        <f>'Off-road'!N23/'Time-series'!N23</f>
        <v>0.71308884154971131</v>
      </c>
      <c r="O23" s="3">
        <f>'Off-road'!O23/'Time-series'!O23</f>
        <v>0.72856242338893351</v>
      </c>
      <c r="P23" s="3">
        <f>'Off-road'!P23/'Time-series'!P23</f>
        <v>0.73429549987805143</v>
      </c>
      <c r="Q23" s="3">
        <f>'Off-road'!Q23/'Time-series'!Q23</f>
        <v>0.73649841727648746</v>
      </c>
      <c r="R23" s="3">
        <f>'Off-road'!R23/'Time-series'!R23</f>
        <v>0.74126235167791044</v>
      </c>
      <c r="S23" s="3">
        <f>'Off-road'!S23/'Time-series'!S23</f>
        <v>0.74324949222702874</v>
      </c>
      <c r="T23" s="3">
        <f>'Off-road'!T23/'Time-series'!T23</f>
        <v>0.75674020493976391</v>
      </c>
      <c r="U23" s="3">
        <f>'Off-road'!U23/'Time-series'!U23</f>
        <v>0.76844699932678484</v>
      </c>
      <c r="V23" s="3">
        <f>'Off-road'!V23/'Time-series'!V23</f>
        <v>0.76754753270936893</v>
      </c>
      <c r="W23" s="3">
        <f>'Off-road'!W23/'Time-series'!W23</f>
        <v>0.76325300278314279</v>
      </c>
      <c r="X23" s="3">
        <f>'Off-road'!X23/'Time-series'!X23</f>
        <v>0.76667202176700922</v>
      </c>
      <c r="Y23" s="3">
        <f>'Off-road'!Y23/'Time-series'!Y23</f>
        <v>0.76065825899268502</v>
      </c>
      <c r="Z23" s="3">
        <f>'Off-road'!Z23/'Time-series'!Z23</f>
        <v>0.77127655665315653</v>
      </c>
      <c r="AA23" s="3">
        <f>'Off-road'!AA23/'Time-series'!AA23</f>
        <v>0.76386944855756134</v>
      </c>
      <c r="AB23" s="3">
        <f>'Off-road'!AB23/'Time-series'!AB23</f>
        <v>0.76999140718275338</v>
      </c>
      <c r="AC23" s="3">
        <f>'Off-road'!AC23/'Time-series'!AC23</f>
        <v>0.77137161629121964</v>
      </c>
      <c r="AD23" s="3">
        <f>'Off-road'!AD23/'Time-series'!AD23</f>
        <v>0.78662161119874197</v>
      </c>
      <c r="AE23" s="3">
        <f>'Off-road'!AE23/'Time-series'!AE23</f>
        <v>0.78965697487352748</v>
      </c>
      <c r="AF23" s="3">
        <f>'Off-road'!AF23/'Time-series'!AF23</f>
        <v>0.79053929645752496</v>
      </c>
      <c r="AG23" s="3">
        <f>'Off-road'!AG23/'Time-series'!AG23</f>
        <v>0.79392260536387049</v>
      </c>
      <c r="AH23" s="6">
        <f t="shared" si="0"/>
        <v>0.76715163519285512</v>
      </c>
    </row>
    <row r="24" spans="1:34" x14ac:dyDescent="0.3">
      <c r="A24" t="str">
        <f>LEFT('Off-road'!A24, 3)</f>
        <v>FIN</v>
      </c>
      <c r="B24" s="3">
        <f>'Off-road'!B24/'Time-series'!B24</f>
        <v>0.52450416702978409</v>
      </c>
      <c r="C24" s="3">
        <f>'Off-road'!C24/'Time-series'!C24</f>
        <v>0.52450416702978409</v>
      </c>
      <c r="D24" s="3">
        <f>'Off-road'!D24/'Time-series'!D24</f>
        <v>0.51071321575288764</v>
      </c>
      <c r="E24" s="3">
        <f>'Off-road'!E24/'Time-series'!E24</f>
        <v>0.50751125887900161</v>
      </c>
      <c r="F24" s="3">
        <f>'Off-road'!F24/'Time-series'!F24</f>
        <v>0.50501759815342517</v>
      </c>
      <c r="G24" s="3">
        <f>'Off-road'!G24/'Time-series'!G24</f>
        <v>0.50010322391195006</v>
      </c>
      <c r="H24" s="3">
        <f>'Off-road'!H24/'Time-series'!H24</f>
        <v>0.53488916166878764</v>
      </c>
      <c r="I24" s="3">
        <f>'Off-road'!I24/'Time-series'!I24</f>
        <v>0.53163293024201563</v>
      </c>
      <c r="J24" s="3">
        <f>'Off-road'!J24/'Time-series'!J24</f>
        <v>0.5436716006030764</v>
      </c>
      <c r="K24" s="3">
        <f>'Off-road'!K24/'Time-series'!K24</f>
        <v>0.55141647123740767</v>
      </c>
      <c r="L24" s="3">
        <f>'Off-road'!L24/'Time-series'!L24</f>
        <v>0.56104899234382577</v>
      </c>
      <c r="M24" s="3">
        <f>'Off-road'!M24/'Time-series'!M24</f>
        <v>0.58224027838676584</v>
      </c>
      <c r="N24" s="3">
        <f>'Off-road'!N24/'Time-series'!N24</f>
        <v>0.58308852073080697</v>
      </c>
      <c r="O24" s="3">
        <f>'Off-road'!O24/'Time-series'!O24</f>
        <v>0.58551470941297146</v>
      </c>
      <c r="P24" s="3">
        <f>'Off-road'!P24/'Time-series'!P24</f>
        <v>0.59174928379046987</v>
      </c>
      <c r="Q24" s="3">
        <f>'Off-road'!Q24/'Time-series'!Q24</f>
        <v>0.60685228474505637</v>
      </c>
      <c r="R24" s="3">
        <f>'Off-road'!R24/'Time-series'!R24</f>
        <v>0.61464705329352165</v>
      </c>
      <c r="S24" s="3">
        <f>'Off-road'!S24/'Time-series'!S24</f>
        <v>0.61920663093756267</v>
      </c>
      <c r="T24" s="3">
        <f>'Off-road'!T24/'Time-series'!T24</f>
        <v>0.61088429119142762</v>
      </c>
      <c r="U24" s="3">
        <f>'Off-road'!U24/'Time-series'!U24</f>
        <v>0.62016833502810575</v>
      </c>
      <c r="V24" s="3">
        <f>'Off-road'!V24/'Time-series'!V24</f>
        <v>0.63890562508652937</v>
      </c>
      <c r="W24" s="3">
        <f>'Off-road'!W24/'Time-series'!W24</f>
        <v>0.63268192512264609</v>
      </c>
      <c r="X24" s="3">
        <f>'Off-road'!X24/'Time-series'!X24</f>
        <v>0.63432963808674947</v>
      </c>
      <c r="Y24" s="3">
        <f>'Off-road'!Y24/'Time-series'!Y24</f>
        <v>0.65171105319054323</v>
      </c>
      <c r="Z24" s="3">
        <f>'Off-road'!Z24/'Time-series'!Z24</f>
        <v>0.67231555922612452</v>
      </c>
      <c r="AA24" s="3">
        <f>'Off-road'!AA24/'Time-series'!AA24</f>
        <v>0.6840527648397311</v>
      </c>
      <c r="AB24" s="3">
        <f>'Off-road'!AB24/'Time-series'!AB24</f>
        <v>0.68012234763502499</v>
      </c>
      <c r="AC24" s="3">
        <f>'Off-road'!AC24/'Time-series'!AC24</f>
        <v>0.6860753652918401</v>
      </c>
      <c r="AD24" s="3">
        <f>'Off-road'!AD24/'Time-series'!AD24</f>
        <v>0.69887382321612701</v>
      </c>
      <c r="AE24" s="3">
        <f>'Off-road'!AE24/'Time-series'!AE24</f>
        <v>0.71904990970154314</v>
      </c>
      <c r="AF24" s="3">
        <f>'Off-road'!AF24/'Time-series'!AF24</f>
        <v>0.70202299163756487</v>
      </c>
      <c r="AG24" s="3">
        <f>'Off-road'!AG24/'Time-series'!AG24</f>
        <v>0.69405023380627939</v>
      </c>
      <c r="AH24" s="6">
        <f t="shared" si="0"/>
        <v>0.65682057835508112</v>
      </c>
    </row>
    <row r="25" spans="1:34" x14ac:dyDescent="0.3">
      <c r="A25" t="str">
        <f>LEFT('Off-road'!A25, 3)</f>
        <v>FRA</v>
      </c>
      <c r="B25" s="3">
        <f>'Off-road'!B25/'Time-series'!B25</f>
        <v>0.72225733678416337</v>
      </c>
      <c r="C25" s="3">
        <f>'Off-road'!C25/'Time-series'!C25</f>
        <v>0.72225733678416337</v>
      </c>
      <c r="D25" s="3">
        <f>'Off-road'!D25/'Time-series'!D25</f>
        <v>0.73254021206045894</v>
      </c>
      <c r="E25" s="3">
        <f>'Off-road'!E25/'Time-series'!E25</f>
        <v>0.73379524599607215</v>
      </c>
      <c r="F25" s="3">
        <f>'Off-road'!F25/'Time-series'!F25</f>
        <v>0.71462212229231636</v>
      </c>
      <c r="G25" s="3">
        <f>'Off-road'!G25/'Time-series'!G25</f>
        <v>0.73325445279964929</v>
      </c>
      <c r="H25" s="3">
        <f>'Off-road'!H25/'Time-series'!H25</f>
        <v>0.73548610156853267</v>
      </c>
      <c r="I25" s="3">
        <f>'Off-road'!I25/'Time-series'!I25</f>
        <v>0.72185745240292443</v>
      </c>
      <c r="J25" s="3">
        <f>'Off-road'!J25/'Time-series'!J25</f>
        <v>0.72949422408607489</v>
      </c>
      <c r="K25" s="3">
        <f>'Off-road'!K25/'Time-series'!K25</f>
        <v>0.72148461623328453</v>
      </c>
      <c r="L25" s="3">
        <f>'Off-road'!L25/'Time-series'!L25</f>
        <v>0.72210029833257205</v>
      </c>
      <c r="M25" s="3">
        <f>'Off-road'!M25/'Time-series'!M25</f>
        <v>0.73064713765920009</v>
      </c>
      <c r="N25" s="3">
        <f>'Off-road'!N25/'Time-series'!N25</f>
        <v>0.7289944068669536</v>
      </c>
      <c r="O25" s="3">
        <f>'Off-road'!O25/'Time-series'!O25</f>
        <v>0.76143950129224103</v>
      </c>
      <c r="P25" s="3">
        <f>'Off-road'!P25/'Time-series'!P25</f>
        <v>0.7734015200971035</v>
      </c>
      <c r="Q25" s="3">
        <f>'Off-road'!Q25/'Time-series'!Q25</f>
        <v>0.77877285230518212</v>
      </c>
      <c r="R25" s="3">
        <f>'Off-road'!R25/'Time-series'!R25</f>
        <v>0.77083414710995368</v>
      </c>
      <c r="S25" s="3">
        <f>'Off-road'!S25/'Time-series'!S25</f>
        <v>0.77863946647002702</v>
      </c>
      <c r="T25" s="3">
        <f>'Off-road'!T25/'Time-series'!T25</f>
        <v>0.78611804083675596</v>
      </c>
      <c r="U25" s="3">
        <f>'Off-road'!U25/'Time-series'!U25</f>
        <v>0.80030918766168557</v>
      </c>
      <c r="V25" s="3">
        <f>'Off-road'!V25/'Time-series'!V25</f>
        <v>0.80284485667476135</v>
      </c>
      <c r="W25" s="3">
        <f>'Off-road'!W25/'Time-series'!W25</f>
        <v>0.79439624289046451</v>
      </c>
      <c r="X25" s="3">
        <f>'Off-road'!X25/'Time-series'!X25</f>
        <v>0.79316311650545268</v>
      </c>
      <c r="Y25" s="3">
        <f>'Off-road'!Y25/'Time-series'!Y25</f>
        <v>0.77452029756302787</v>
      </c>
      <c r="Z25" s="3">
        <f>'Off-road'!Z25/'Time-series'!Z25</f>
        <v>0.78940824340221838</v>
      </c>
      <c r="AA25" s="3">
        <f>'Off-road'!AA25/'Time-series'!AA25</f>
        <v>0.80834891577296919</v>
      </c>
      <c r="AB25" s="3">
        <f>'Off-road'!AB25/'Time-series'!AB25</f>
        <v>0.81289215753106736</v>
      </c>
      <c r="AC25" s="3">
        <f>'Off-road'!AC25/'Time-series'!AC25</f>
        <v>0.80987877322812729</v>
      </c>
      <c r="AD25" s="3">
        <f>'Off-road'!AD25/'Time-series'!AD25</f>
        <v>0.79652936994833734</v>
      </c>
      <c r="AE25" s="3">
        <f>'Off-road'!AE25/'Time-series'!AE25</f>
        <v>0.79712222846260627</v>
      </c>
      <c r="AF25" s="3">
        <f>'Off-road'!AF25/'Time-series'!AF25</f>
        <v>0.78391791134278455</v>
      </c>
      <c r="AG25" s="3">
        <f>'Off-road'!AG25/'Time-series'!AG25</f>
        <v>0.79045622920355318</v>
      </c>
      <c r="AH25" s="6">
        <f t="shared" si="0"/>
        <v>0.79224423746523387</v>
      </c>
    </row>
    <row r="26" spans="1:34" x14ac:dyDescent="0.3">
      <c r="A26" t="str">
        <f>LEFT('Off-road'!A26, 3)</f>
        <v>FRK</v>
      </c>
      <c r="B26" s="3">
        <f>'Off-road'!B26/'Time-series'!B26</f>
        <v>0.72394532120081434</v>
      </c>
      <c r="C26" s="3">
        <f>'Off-road'!C26/'Time-series'!C26</f>
        <v>0.72394532120081434</v>
      </c>
      <c r="D26" s="3">
        <f>'Off-road'!D26/'Time-series'!D26</f>
        <v>0.73402336396765855</v>
      </c>
      <c r="E26" s="3">
        <f>'Off-road'!E26/'Time-series'!E26</f>
        <v>0.7351228532562829</v>
      </c>
      <c r="F26" s="3">
        <f>'Off-road'!F26/'Time-series'!F26</f>
        <v>0.715900429676391</v>
      </c>
      <c r="G26" s="3">
        <f>'Off-road'!G26/'Time-series'!G26</f>
        <v>0.73511397108413579</v>
      </c>
      <c r="H26" s="3">
        <f>'Off-road'!H26/'Time-series'!H26</f>
        <v>0.73770385834973362</v>
      </c>
      <c r="I26" s="3">
        <f>'Off-road'!I26/'Time-series'!I26</f>
        <v>0.72389245110912948</v>
      </c>
      <c r="J26" s="3">
        <f>'Off-road'!J26/'Time-series'!J26</f>
        <v>0.73208909000647959</v>
      </c>
      <c r="K26" s="3">
        <f>'Off-road'!K26/'Time-series'!K26</f>
        <v>0.72297657239044921</v>
      </c>
      <c r="L26" s="3">
        <f>'Off-road'!L26/'Time-series'!L26</f>
        <v>0.72382397116864583</v>
      </c>
      <c r="M26" s="3">
        <f>'Off-road'!M26/'Time-series'!M26</f>
        <v>0.73240266187578673</v>
      </c>
      <c r="N26" s="3">
        <f>'Off-road'!N26/'Time-series'!N26</f>
        <v>0.73072827412966246</v>
      </c>
      <c r="O26" s="3">
        <f>'Off-road'!O26/'Time-series'!O26</f>
        <v>0.76355868800415583</v>
      </c>
      <c r="P26" s="3">
        <f>'Off-road'!P26/'Time-series'!P26</f>
        <v>0.77561939718450346</v>
      </c>
      <c r="Q26" s="3">
        <f>'Off-road'!Q26/'Time-series'!Q26</f>
        <v>0.7812113904054897</v>
      </c>
      <c r="R26" s="3">
        <f>'Off-road'!R26/'Time-series'!R26</f>
        <v>0.77284533324313642</v>
      </c>
      <c r="S26" s="3">
        <f>'Off-road'!S26/'Time-series'!S26</f>
        <v>0.78090847265488472</v>
      </c>
      <c r="T26" s="3">
        <f>'Off-road'!T26/'Time-series'!T26</f>
        <v>0.78861077859958373</v>
      </c>
      <c r="U26" s="3">
        <f>'Off-road'!U26/'Time-series'!U26</f>
        <v>0.80294161853686963</v>
      </c>
      <c r="V26" s="3">
        <f>'Off-road'!V26/'Time-series'!V26</f>
        <v>0.8050607019969539</v>
      </c>
      <c r="W26" s="3">
        <f>'Off-road'!W26/'Time-series'!W26</f>
        <v>0.79676454592858814</v>
      </c>
      <c r="X26" s="3">
        <f>'Off-road'!X26/'Time-series'!X26</f>
        <v>0.79582031955333576</v>
      </c>
      <c r="Y26" s="3">
        <f>'Off-road'!Y26/'Time-series'!Y26</f>
        <v>0.77777916825957161</v>
      </c>
      <c r="Z26" s="3">
        <f>'Off-road'!Z26/'Time-series'!Z26</f>
        <v>0.79262532189511659</v>
      </c>
      <c r="AA26" s="3">
        <f>'Off-road'!AA26/'Time-series'!AA26</f>
        <v>0.81136723290089241</v>
      </c>
      <c r="AB26" s="3">
        <f>'Off-road'!AB26/'Time-series'!AB26</f>
        <v>0.81613885998140734</v>
      </c>
      <c r="AC26" s="3">
        <f>'Off-road'!AC26/'Time-series'!AC26</f>
        <v>0.8132708631876886</v>
      </c>
      <c r="AD26" s="3">
        <f>'Off-road'!AD26/'Time-series'!AD26</f>
        <v>0.7999478662146271</v>
      </c>
      <c r="AE26" s="3">
        <f>'Off-road'!AE26/'Time-series'!AE26</f>
        <v>0.80071361671941654</v>
      </c>
      <c r="AF26" s="3">
        <f>'Off-road'!AF26/'Time-series'!AF26</f>
        <v>0.78765319367858733</v>
      </c>
      <c r="AG26" s="3">
        <f>'Off-road'!AG26/'Time-series'!AG26</f>
        <v>0.79399920499853394</v>
      </c>
      <c r="AH26" s="6">
        <f t="shared" si="0"/>
        <v>0.79515638169145186</v>
      </c>
    </row>
    <row r="27" spans="1:34" x14ac:dyDescent="0.3">
      <c r="A27" t="str">
        <f>LEFT('Off-road'!A27, 3)</f>
        <v>DEU</v>
      </c>
      <c r="B27" s="3">
        <f>'Off-road'!B27/'Time-series'!B27</f>
        <v>0.64357354086585949</v>
      </c>
      <c r="C27" s="3">
        <f>'Off-road'!C27/'Time-series'!C27</f>
        <v>0.64357354086585949</v>
      </c>
      <c r="D27" s="3">
        <f>'Off-road'!D27/'Time-series'!D27</f>
        <v>0.60918498178022273</v>
      </c>
      <c r="E27" s="3">
        <f>'Off-road'!E27/'Time-series'!E27</f>
        <v>0.55468393765660529</v>
      </c>
      <c r="F27" s="3">
        <f>'Off-road'!F27/'Time-series'!F27</f>
        <v>0.54275362002681848</v>
      </c>
      <c r="G27" s="3">
        <f>'Off-road'!G27/'Time-series'!G27</f>
        <v>0.53969996583669466</v>
      </c>
      <c r="H27" s="3">
        <f>'Off-road'!H27/'Time-series'!H27</f>
        <v>0.53734073613503319</v>
      </c>
      <c r="I27" s="3">
        <f>'Off-road'!I27/'Time-series'!I27</f>
        <v>0.48175476130761818</v>
      </c>
      <c r="J27" s="3">
        <f>'Off-road'!J27/'Time-series'!J27</f>
        <v>0.56804116017482642</v>
      </c>
      <c r="K27" s="3">
        <f>'Off-road'!K27/'Time-series'!K27</f>
        <v>0.59196364806445456</v>
      </c>
      <c r="L27" s="3">
        <f>'Off-road'!L27/'Time-series'!L27</f>
        <v>0.57793433335733013</v>
      </c>
      <c r="M27" s="3">
        <f>'Off-road'!M27/'Time-series'!M27</f>
        <v>0.67079580293985619</v>
      </c>
      <c r="N27" s="3">
        <f>'Off-road'!N27/'Time-series'!N27</f>
        <v>0.61526767607563093</v>
      </c>
      <c r="O27" s="3">
        <f>'Off-road'!O27/'Time-series'!O27</f>
        <v>0.64511959412253594</v>
      </c>
      <c r="P27" s="3">
        <f>'Off-road'!P27/'Time-series'!P27</f>
        <v>0.64958953773238648</v>
      </c>
      <c r="Q27" s="3">
        <f>'Off-road'!Q27/'Time-series'!Q27</f>
        <v>0.66109946864459235</v>
      </c>
      <c r="R27" s="3">
        <f>'Off-road'!R27/'Time-series'!R27</f>
        <v>0.65530050998424161</v>
      </c>
      <c r="S27" s="3">
        <f>'Off-road'!S27/'Time-series'!S27</f>
        <v>0.64844414069182221</v>
      </c>
      <c r="T27" s="3">
        <f>'Off-road'!T27/'Time-series'!T27</f>
        <v>0.75389486521574534</v>
      </c>
      <c r="U27" s="3">
        <f>'Off-road'!U27/'Time-series'!U27</f>
        <v>0.67837907814664022</v>
      </c>
      <c r="V27" s="3">
        <f>'Off-road'!V27/'Time-series'!V27</f>
        <v>0.71869788979843718</v>
      </c>
      <c r="W27" s="3">
        <f>'Off-road'!W27/'Time-series'!W27</f>
        <v>0.66489342831035769</v>
      </c>
      <c r="X27" s="3">
        <f>'Off-road'!X27/'Time-series'!X27</f>
        <v>0.62591421682605919</v>
      </c>
      <c r="Y27" s="3">
        <f>'Off-road'!Y27/'Time-series'!Y27</f>
        <v>0.65985387970808196</v>
      </c>
      <c r="Z27" s="3">
        <f>'Off-road'!Z27/'Time-series'!Z27</f>
        <v>0.68095063882144113</v>
      </c>
      <c r="AA27" s="3">
        <f>'Off-road'!AA27/'Time-series'!AA27</f>
        <v>0.65367330056179118</v>
      </c>
      <c r="AB27" s="3">
        <f>'Off-road'!AB27/'Time-series'!AB27</f>
        <v>0.70343994467287785</v>
      </c>
      <c r="AC27" s="3">
        <f>'Off-road'!AC27/'Time-series'!AC27</f>
        <v>0.70176938040442738</v>
      </c>
      <c r="AD27" s="3">
        <f>'Off-road'!AD27/'Time-series'!AD27</f>
        <v>0.76170187763087971</v>
      </c>
      <c r="AE27" s="3">
        <f>'Off-road'!AE27/'Time-series'!AE27</f>
        <v>0.75388050770101445</v>
      </c>
      <c r="AF27" s="3">
        <f>'Off-road'!AF27/'Time-series'!AF27</f>
        <v>0.76690752862522393</v>
      </c>
      <c r="AG27" s="3">
        <f>'Off-road'!AG27/'Time-series'!AG27</f>
        <v>0.76733391520299354</v>
      </c>
      <c r="AH27" s="6">
        <f t="shared" si="0"/>
        <v>0.69741968064391913</v>
      </c>
    </row>
    <row r="28" spans="1:34" x14ac:dyDescent="0.3">
      <c r="A28" t="str">
        <f>LEFT('Off-road'!A28, 3)</f>
        <v>GRC</v>
      </c>
      <c r="B28" s="3">
        <f>'Off-road'!B28/'Time-series'!B28</f>
        <v>0.94003764663195211</v>
      </c>
      <c r="C28" s="3">
        <f>'Off-road'!C28/'Time-series'!C28</f>
        <v>0.94003764663195211</v>
      </c>
      <c r="D28" s="3">
        <f>'Off-road'!D28/'Time-series'!D28</f>
        <v>0.94852997532164718</v>
      </c>
      <c r="E28" s="3">
        <f>'Off-road'!E28/'Time-series'!E28</f>
        <v>0.94985334529709209</v>
      </c>
      <c r="F28" s="3">
        <f>'Off-road'!F28/'Time-series'!F28</f>
        <v>0.95558073347441208</v>
      </c>
      <c r="G28" s="3">
        <f>'Off-road'!G28/'Time-series'!G28</f>
        <v>0.95567721960645968</v>
      </c>
      <c r="H28" s="3">
        <f>'Off-road'!H28/'Time-series'!H28</f>
        <v>0.96022685418559417</v>
      </c>
      <c r="I28" s="3">
        <f>'Off-road'!I28/'Time-series'!I28</f>
        <v>0.95488385577679757</v>
      </c>
      <c r="J28" s="3">
        <f>'Off-road'!J28/'Time-series'!J28</f>
        <v>0.95486599253568694</v>
      </c>
      <c r="K28" s="3">
        <f>'Off-road'!K28/'Time-series'!K28</f>
        <v>0.95486599253568694</v>
      </c>
      <c r="L28" s="3">
        <f>'Off-road'!L28/'Time-series'!L28</f>
        <v>0.95486599253568694</v>
      </c>
      <c r="M28" s="3">
        <f>'Off-road'!M28/'Time-series'!M28</f>
        <v>0.95486599253568694</v>
      </c>
      <c r="N28" s="3">
        <f>'Off-road'!N28/'Time-series'!N28</f>
        <v>0.95176801629312591</v>
      </c>
      <c r="O28" s="3">
        <f>'Off-road'!O28/'Time-series'!O28</f>
        <v>0.95337689126234437</v>
      </c>
      <c r="P28" s="3">
        <f>'Off-road'!P28/'Time-series'!P28</f>
        <v>0.95305751324438437</v>
      </c>
      <c r="Q28" s="3">
        <f>'Off-road'!Q28/'Time-series'!Q28</f>
        <v>0.94798865087348949</v>
      </c>
      <c r="R28" s="3">
        <f>'Off-road'!R28/'Time-series'!R28</f>
        <v>0.92732798334527211</v>
      </c>
      <c r="S28" s="3">
        <f>'Off-road'!S28/'Time-series'!S28</f>
        <v>0.92039590364915425</v>
      </c>
      <c r="T28" s="3">
        <f>'Off-road'!T28/'Time-series'!T28</f>
        <v>0.91821336873699289</v>
      </c>
      <c r="U28" s="3">
        <f>'Off-road'!U28/'Time-series'!U28</f>
        <v>0.91549748961981448</v>
      </c>
      <c r="V28" s="3">
        <f>'Off-road'!V28/'Time-series'!V28</f>
        <v>0.92149710681495922</v>
      </c>
      <c r="W28" s="3">
        <f>'Off-road'!W28/'Time-series'!W28</f>
        <v>0.9521736315053726</v>
      </c>
      <c r="X28" s="3">
        <f>'Off-road'!X28/'Time-series'!X28</f>
        <v>0.9505758051325125</v>
      </c>
      <c r="Y28" s="3">
        <f>'Off-road'!Y28/'Time-series'!Y28</f>
        <v>0.56609724815003037</v>
      </c>
      <c r="Z28" s="3">
        <f>'Off-road'!Z28/'Time-series'!Z28</f>
        <v>0.72535399838299319</v>
      </c>
      <c r="AA28" s="3">
        <f>'Off-road'!AA28/'Time-series'!AA28</f>
        <v>0.77939659658780969</v>
      </c>
      <c r="AB28" s="3">
        <f>'Off-road'!AB28/'Time-series'!AB28</f>
        <v>0.77467663414647592</v>
      </c>
      <c r="AC28" s="3">
        <f>'Off-road'!AC28/'Time-series'!AC28</f>
        <v>0.73838986503904136</v>
      </c>
      <c r="AD28" s="3">
        <f>'Off-road'!AD28/'Time-series'!AD28</f>
        <v>0.72735867798049603</v>
      </c>
      <c r="AE28" s="3">
        <f>'Off-road'!AE28/'Time-series'!AE28</f>
        <v>0.70873350391862555</v>
      </c>
      <c r="AF28" s="3">
        <f>'Off-road'!AF28/'Time-series'!AF28</f>
        <v>0.69246940886500308</v>
      </c>
      <c r="AG28" s="3">
        <f>'Off-road'!AG28/'Time-series'!AG28</f>
        <v>0.77501326097690337</v>
      </c>
      <c r="AH28" s="6">
        <f t="shared" si="0"/>
        <v>0.82006818433676143</v>
      </c>
    </row>
    <row r="29" spans="1:34" x14ac:dyDescent="0.3">
      <c r="A29" t="str">
        <f>LEFT('Off-road'!A29, 3)</f>
        <v>HUN</v>
      </c>
      <c r="B29" s="3">
        <f>'Off-road'!B29/'Time-series'!B29</f>
        <v>0.59282588920623591</v>
      </c>
      <c r="C29" s="3">
        <f>'Off-road'!C29/'Time-series'!C29</f>
        <v>0.64738161504954361</v>
      </c>
      <c r="D29" s="3">
        <f>'Off-road'!D29/'Time-series'!D29</f>
        <v>0.65147279663746605</v>
      </c>
      <c r="E29" s="3">
        <f>'Off-road'!E29/'Time-series'!E29</f>
        <v>0.83196133181833432</v>
      </c>
      <c r="F29" s="3">
        <f>'Off-road'!F29/'Time-series'!F29</f>
        <v>0.8882260801593026</v>
      </c>
      <c r="G29" s="3">
        <f>'Off-road'!G29/'Time-series'!G29</f>
        <v>0.87162991929205214</v>
      </c>
      <c r="H29" s="3">
        <f>'Off-road'!H29/'Time-series'!H29</f>
        <v>0.92510173560090936</v>
      </c>
      <c r="I29" s="3">
        <f>'Off-road'!I29/'Time-series'!I29</f>
        <v>0.91806889844530115</v>
      </c>
      <c r="J29" s="3">
        <f>'Off-road'!J29/'Time-series'!J29</f>
        <v>0.89812157496840461</v>
      </c>
      <c r="K29" s="3">
        <f>'Off-road'!K29/'Time-series'!K29</f>
        <v>0.89356098378975646</v>
      </c>
      <c r="L29" s="3">
        <f>'Off-road'!L29/'Time-series'!L29</f>
        <v>0.89515745715425954</v>
      </c>
      <c r="M29" s="3">
        <f>'Off-road'!M29/'Time-series'!M29</f>
        <v>0.90022975098184732</v>
      </c>
      <c r="N29" s="3">
        <f>'Off-road'!N29/'Time-series'!N29</f>
        <v>0.89340690768997821</v>
      </c>
      <c r="O29" s="3">
        <f>'Off-road'!O29/'Time-series'!O29</f>
        <v>0.91088486879198416</v>
      </c>
      <c r="P29" s="3">
        <f>'Off-road'!P29/'Time-series'!P29</f>
        <v>0.91992439212990806</v>
      </c>
      <c r="Q29" s="3">
        <f>'Off-road'!Q29/'Time-series'!Q29</f>
        <v>0.92702206925244435</v>
      </c>
      <c r="R29" s="3">
        <f>'Off-road'!R29/'Time-series'!R29</f>
        <v>0.92472166772991993</v>
      </c>
      <c r="S29" s="3">
        <f>'Off-road'!S29/'Time-series'!S29</f>
        <v>0.948325031370014</v>
      </c>
      <c r="T29" s="3">
        <f>'Off-road'!T29/'Time-series'!T29</f>
        <v>0.94698690473839109</v>
      </c>
      <c r="U29" s="3">
        <f>'Off-road'!U29/'Time-series'!U29</f>
        <v>0.94543909243759583</v>
      </c>
      <c r="V29" s="3">
        <f>'Off-road'!V29/'Time-series'!V29</f>
        <v>0.9915726803907593</v>
      </c>
      <c r="W29" s="3">
        <f>'Off-road'!W29/'Time-series'!W29</f>
        <v>0.95675406343424629</v>
      </c>
      <c r="X29" s="3">
        <f>'Off-road'!X29/'Time-series'!X29</f>
        <v>0.94735357879338</v>
      </c>
      <c r="Y29" s="3">
        <f>'Off-road'!Y29/'Time-series'!Y29</f>
        <v>0.99029839122404928</v>
      </c>
      <c r="Z29" s="3">
        <f>'Off-road'!Z29/'Time-series'!Z29</f>
        <v>0.89827814196888267</v>
      </c>
      <c r="AA29" s="3">
        <f>'Off-road'!AA29/'Time-series'!AA29</f>
        <v>0.90214837193689157</v>
      </c>
      <c r="AB29" s="3">
        <f>'Off-road'!AB29/'Time-series'!AB29</f>
        <v>0.92221658025549191</v>
      </c>
      <c r="AC29" s="3">
        <f>'Off-road'!AC29/'Time-series'!AC29</f>
        <v>0.90691080108836331</v>
      </c>
      <c r="AD29" s="3">
        <f>'Off-road'!AD29/'Time-series'!AD29</f>
        <v>0.92352255100862868</v>
      </c>
      <c r="AE29" s="3">
        <f>'Off-road'!AE29/'Time-series'!AE29</f>
        <v>0.94204529024255879</v>
      </c>
      <c r="AF29" s="3">
        <f>'Off-road'!AF29/'Time-series'!AF29</f>
        <v>0.93167236281431276</v>
      </c>
      <c r="AG29" s="3">
        <f>'Off-road'!AG29/'Time-series'!AG29</f>
        <v>0.92134947052691252</v>
      </c>
      <c r="AH29" s="6">
        <f t="shared" si="0"/>
        <v>0.936859826424285</v>
      </c>
    </row>
    <row r="30" spans="1:34" x14ac:dyDescent="0.3">
      <c r="A30" t="str">
        <f>LEFT('Off-road'!A30, 3)</f>
        <v>ISL</v>
      </c>
      <c r="B30" s="3" t="e">
        <f>'Off-road'!B30/'Time-series'!B30</f>
        <v>#VALUE!</v>
      </c>
      <c r="C30" s="3" t="e">
        <f>'Off-road'!C30/'Time-series'!C30</f>
        <v>#VALUE!</v>
      </c>
      <c r="D30" s="3" t="e">
        <f>'Off-road'!D30/'Time-series'!D30</f>
        <v>#VALUE!</v>
      </c>
      <c r="E30" s="3" t="e">
        <f>'Off-road'!E30/'Time-series'!E30</f>
        <v>#VALUE!</v>
      </c>
      <c r="F30" s="3" t="e">
        <f>'Off-road'!F30/'Time-series'!F30</f>
        <v>#VALUE!</v>
      </c>
      <c r="G30" s="3" t="e">
        <f>'Off-road'!G30/'Time-series'!G30</f>
        <v>#VALUE!</v>
      </c>
      <c r="H30" s="3" t="e">
        <f>'Off-road'!H30/'Time-series'!H30</f>
        <v>#VALUE!</v>
      </c>
      <c r="I30" s="3" t="e">
        <f>'Off-road'!I30/'Time-series'!I30</f>
        <v>#VALUE!</v>
      </c>
      <c r="J30" s="3" t="e">
        <f>'Off-road'!J30/'Time-series'!J30</f>
        <v>#VALUE!</v>
      </c>
      <c r="K30" s="3" t="e">
        <f>'Off-road'!K30/'Time-series'!K30</f>
        <v>#VALUE!</v>
      </c>
      <c r="L30" s="3" t="e">
        <f>'Off-road'!L30/'Time-series'!L30</f>
        <v>#VALUE!</v>
      </c>
      <c r="M30" s="3" t="e">
        <f>'Off-road'!M30/'Time-series'!M30</f>
        <v>#VALUE!</v>
      </c>
      <c r="N30" s="3" t="e">
        <f>'Off-road'!N30/'Time-series'!N30</f>
        <v>#VALUE!</v>
      </c>
      <c r="O30" s="3" t="e">
        <f>'Off-road'!O30/'Time-series'!O30</f>
        <v>#VALUE!</v>
      </c>
      <c r="P30" s="3" t="e">
        <f>'Off-road'!P30/'Time-series'!P30</f>
        <v>#VALUE!</v>
      </c>
      <c r="Q30" s="3" t="e">
        <f>'Off-road'!Q30/'Time-series'!Q30</f>
        <v>#VALUE!</v>
      </c>
      <c r="R30" s="3" t="e">
        <f>'Off-road'!R30/'Time-series'!R30</f>
        <v>#VALUE!</v>
      </c>
      <c r="S30" s="3" t="e">
        <f>'Off-road'!S30/'Time-series'!S30</f>
        <v>#VALUE!</v>
      </c>
      <c r="T30" s="3" t="e">
        <f>'Off-road'!T30/'Time-series'!T30</f>
        <v>#VALUE!</v>
      </c>
      <c r="U30" s="3" t="e">
        <f>'Off-road'!U30/'Time-series'!U30</f>
        <v>#VALUE!</v>
      </c>
      <c r="V30" s="3" t="e">
        <f>'Off-road'!V30/'Time-series'!V30</f>
        <v>#VALUE!</v>
      </c>
      <c r="W30" s="3" t="e">
        <f>'Off-road'!W30/'Time-series'!W30</f>
        <v>#VALUE!</v>
      </c>
      <c r="X30" s="3" t="e">
        <f>'Off-road'!X30/'Time-series'!X30</f>
        <v>#VALUE!</v>
      </c>
      <c r="Y30" s="3" t="e">
        <f>'Off-road'!Y30/'Time-series'!Y30</f>
        <v>#VALUE!</v>
      </c>
      <c r="Z30" s="3" t="e">
        <f>'Off-road'!Z30/'Time-series'!Z30</f>
        <v>#VALUE!</v>
      </c>
      <c r="AA30" s="3" t="e">
        <f>'Off-road'!AA30/'Time-series'!AA30</f>
        <v>#VALUE!</v>
      </c>
      <c r="AB30" s="3" t="e">
        <f>'Off-road'!AB30/'Time-series'!AB30</f>
        <v>#VALUE!</v>
      </c>
      <c r="AC30" s="3" t="e">
        <f>'Off-road'!AC30/'Time-series'!AC30</f>
        <v>#VALUE!</v>
      </c>
      <c r="AD30" s="3" t="e">
        <f>'Off-road'!AD30/'Time-series'!AD30</f>
        <v>#VALUE!</v>
      </c>
      <c r="AE30" s="3" t="e">
        <f>'Off-road'!AE30/'Time-series'!AE30</f>
        <v>#VALUE!</v>
      </c>
      <c r="AF30" s="3">
        <f>'Off-road'!AF30/'Time-series'!AF30</f>
        <v>3.2502233124630776E-2</v>
      </c>
      <c r="AG30" s="3">
        <f>'Off-road'!AG30/'Time-series'!AG30</f>
        <v>4.5536891164061254E-2</v>
      </c>
      <c r="AH30" s="6" t="e">
        <f t="shared" si="0"/>
        <v>#VALUE!</v>
      </c>
    </row>
    <row r="31" spans="1:34" x14ac:dyDescent="0.3">
      <c r="A31" t="str">
        <f>LEFT('Off-road'!A31, 3)</f>
        <v>IRL</v>
      </c>
      <c r="B31" s="3">
        <f>'Off-road'!B31/'Time-series'!B31</f>
        <v>0.79529455125742554</v>
      </c>
      <c r="C31" s="3">
        <f>'Off-road'!C31/'Time-series'!C31</f>
        <v>0.79529455125742554</v>
      </c>
      <c r="D31" s="3">
        <f>'Off-road'!D31/'Time-series'!D31</f>
        <v>0.79155316171794954</v>
      </c>
      <c r="E31" s="3">
        <f>'Off-road'!E31/'Time-series'!E31</f>
        <v>0.7867729478158636</v>
      </c>
      <c r="F31" s="3">
        <f>'Off-road'!F31/'Time-series'!F31</f>
        <v>0.77564385792890433</v>
      </c>
      <c r="G31" s="3">
        <f>'Off-road'!G31/'Time-series'!G31</f>
        <v>0.78462824707113421</v>
      </c>
      <c r="H31" s="3">
        <f>'Off-road'!H31/'Time-series'!H31</f>
        <v>0.76777548101629689</v>
      </c>
      <c r="I31" s="3">
        <f>'Off-road'!I31/'Time-series'!I31</f>
        <v>0.76104921918300172</v>
      </c>
      <c r="J31" s="3">
        <f>'Off-road'!J31/'Time-series'!J31</f>
        <v>0.77882258395190063</v>
      </c>
      <c r="K31" s="3">
        <f>'Off-road'!K31/'Time-series'!K31</f>
        <v>0.76700281979288454</v>
      </c>
      <c r="L31" s="3">
        <f>'Off-road'!L31/'Time-series'!L31</f>
        <v>0.7859977320086905</v>
      </c>
      <c r="M31" s="3">
        <f>'Off-road'!M31/'Time-series'!M31</f>
        <v>0.79204700958868413</v>
      </c>
      <c r="N31" s="3">
        <f>'Off-road'!N31/'Time-series'!N31</f>
        <v>0.79153679791310183</v>
      </c>
      <c r="O31" s="3">
        <f>'Off-road'!O31/'Time-series'!O31</f>
        <v>0.80558818766367224</v>
      </c>
      <c r="P31" s="3">
        <f>'Off-road'!P31/'Time-series'!P31</f>
        <v>0.77060332604016257</v>
      </c>
      <c r="Q31" s="3">
        <f>'Off-road'!Q31/'Time-series'!Q31</f>
        <v>0.7504736317614833</v>
      </c>
      <c r="R31" s="3">
        <f>'Off-road'!R31/'Time-series'!R31</f>
        <v>0.77158529232734874</v>
      </c>
      <c r="S31" s="3">
        <f>'Off-road'!S31/'Time-series'!S31</f>
        <v>0.7791700224053042</v>
      </c>
      <c r="T31" s="3">
        <f>'Off-road'!T31/'Time-series'!T31</f>
        <v>0.78103880658137781</v>
      </c>
      <c r="U31" s="3">
        <f>'Off-road'!U31/'Time-series'!U31</f>
        <v>0.80296495692059899</v>
      </c>
      <c r="V31" s="3">
        <f>'Off-road'!V31/'Time-series'!V31</f>
        <v>0.79419967693940752</v>
      </c>
      <c r="W31" s="3">
        <f>'Off-road'!W31/'Time-series'!W31</f>
        <v>0.81029536131851176</v>
      </c>
      <c r="X31" s="3">
        <f>'Off-road'!X31/'Time-series'!X31</f>
        <v>0.82138642636306658</v>
      </c>
      <c r="Y31" s="3">
        <f>'Off-road'!Y31/'Time-series'!Y31</f>
        <v>0.80994355406768204</v>
      </c>
      <c r="Z31" s="3">
        <f>'Off-road'!Z31/'Time-series'!Z31</f>
        <v>0.78762824590108738</v>
      </c>
      <c r="AA31" s="3">
        <f>'Off-road'!AA31/'Time-series'!AA31</f>
        <v>0.78144452146522092</v>
      </c>
      <c r="AB31" s="3">
        <f>'Off-road'!AB31/'Time-series'!AB31</f>
        <v>0.79054572513747601</v>
      </c>
      <c r="AC31" s="3">
        <f>'Off-road'!AC31/'Time-series'!AC31</f>
        <v>0.80279831123650847</v>
      </c>
      <c r="AD31" s="3">
        <f>'Off-road'!AD31/'Time-series'!AD31</f>
        <v>0.79061733562735259</v>
      </c>
      <c r="AE31" s="3">
        <f>'Off-road'!AE31/'Time-series'!AE31</f>
        <v>0.77901814897214239</v>
      </c>
      <c r="AF31" s="3">
        <f>'Off-road'!AF31/'Time-series'!AF31</f>
        <v>0.79358883931870938</v>
      </c>
      <c r="AG31" s="3">
        <f>'Off-road'!AG31/'Time-series'!AG31</f>
        <v>0.81518484164373173</v>
      </c>
      <c r="AH31" s="6">
        <f t="shared" si="0"/>
        <v>0.79187551164629466</v>
      </c>
    </row>
    <row r="32" spans="1:34" x14ac:dyDescent="0.3">
      <c r="A32" t="str">
        <f>LEFT('Off-road'!A32, 3)</f>
        <v>ITA</v>
      </c>
      <c r="B32" s="3">
        <f>'Off-road'!B32/'Time-series'!B32</f>
        <v>0.84899990064486874</v>
      </c>
      <c r="C32" s="3">
        <f>'Off-road'!C32/'Time-series'!C32</f>
        <v>0.84899990064486874</v>
      </c>
      <c r="D32" s="3">
        <f>'Off-road'!D32/'Time-series'!D32</f>
        <v>0.83367391205931962</v>
      </c>
      <c r="E32" s="3">
        <f>'Off-road'!E32/'Time-series'!E32</f>
        <v>0.85630028045787154</v>
      </c>
      <c r="F32" s="3">
        <f>'Off-road'!F32/'Time-series'!F32</f>
        <v>0.87476846720492607</v>
      </c>
      <c r="G32" s="3">
        <f>'Off-road'!G32/'Time-series'!G32</f>
        <v>0.87404881268200063</v>
      </c>
      <c r="H32" s="3">
        <f>'Off-road'!H32/'Time-series'!H32</f>
        <v>0.87727533817447301</v>
      </c>
      <c r="I32" s="3">
        <f>'Off-road'!I32/'Time-series'!I32</f>
        <v>0.88318726510113188</v>
      </c>
      <c r="J32" s="3">
        <f>'Off-road'!J32/'Time-series'!J32</f>
        <v>0.87716722051744489</v>
      </c>
      <c r="K32" s="3">
        <f>'Off-road'!K32/'Time-series'!K32</f>
        <v>0.87885685405126868</v>
      </c>
      <c r="L32" s="3">
        <f>'Off-road'!L32/'Time-series'!L32</f>
        <v>0.87444625526408803</v>
      </c>
      <c r="M32" s="3">
        <f>'Off-road'!M32/'Time-series'!M32</f>
        <v>0.88890822346658382</v>
      </c>
      <c r="N32" s="3">
        <f>'Off-road'!N32/'Time-series'!N32</f>
        <v>0.87403007102081864</v>
      </c>
      <c r="O32" s="3">
        <f>'Off-road'!O32/'Time-series'!O32</f>
        <v>0.88151974837173597</v>
      </c>
      <c r="P32" s="3">
        <f>'Off-road'!P32/'Time-series'!P32</f>
        <v>0.88447978386617598</v>
      </c>
      <c r="Q32" s="3">
        <f>'Off-road'!Q32/'Time-series'!Q32</f>
        <v>0.8759598735707752</v>
      </c>
      <c r="R32" s="3">
        <f>'Off-road'!R32/'Time-series'!R32</f>
        <v>0.87597935099099178</v>
      </c>
      <c r="S32" s="3">
        <f>'Off-road'!S32/'Time-series'!S32</f>
        <v>0.87791876835176574</v>
      </c>
      <c r="T32" s="3">
        <f>'Off-road'!T32/'Time-series'!T32</f>
        <v>0.87678656413051137</v>
      </c>
      <c r="U32" s="3">
        <f>'Off-road'!U32/'Time-series'!U32</f>
        <v>0.87833077924707315</v>
      </c>
      <c r="V32" s="3">
        <f>'Off-road'!V32/'Time-series'!V32</f>
        <v>0.87950977272135056</v>
      </c>
      <c r="W32" s="3">
        <f>'Off-road'!W32/'Time-series'!W32</f>
        <v>0.88840567201137632</v>
      </c>
      <c r="X32" s="3">
        <f>'Off-road'!X32/'Time-series'!X32</f>
        <v>0.88751939273584701</v>
      </c>
      <c r="Y32" s="3">
        <f>'Off-road'!Y32/'Time-series'!Y32</f>
        <v>0.89302587923554888</v>
      </c>
      <c r="Z32" s="3">
        <f>'Off-road'!Z32/'Time-series'!Z32</f>
        <v>0.90257439439190101</v>
      </c>
      <c r="AA32" s="3">
        <f>'Off-road'!AA32/'Time-series'!AA32</f>
        <v>0.90358303090605796</v>
      </c>
      <c r="AB32" s="3">
        <f>'Off-road'!AB32/'Time-series'!AB32</f>
        <v>0.90390588857763898</v>
      </c>
      <c r="AC32" s="3">
        <f>'Off-road'!AC32/'Time-series'!AC32</f>
        <v>0.91333010535811299</v>
      </c>
      <c r="AD32" s="3">
        <f>'Off-road'!AD32/'Time-series'!AD32</f>
        <v>0.9172312363017886</v>
      </c>
      <c r="AE32" s="3">
        <f>'Off-road'!AE32/'Time-series'!AE32</f>
        <v>0.91738842397866494</v>
      </c>
      <c r="AF32" s="3">
        <f>'Off-road'!AF32/'Time-series'!AF32</f>
        <v>0.91614737027798288</v>
      </c>
      <c r="AG32" s="3">
        <f>'Off-road'!AG32/'Time-series'!AG32</f>
        <v>0.91563864585510568</v>
      </c>
      <c r="AH32" s="6">
        <f t="shared" si="0"/>
        <v>0.89548442050838195</v>
      </c>
    </row>
    <row r="33" spans="1:34" x14ac:dyDescent="0.3">
      <c r="A33" t="str">
        <f>LEFT('Off-road'!A33, 3)</f>
        <v>JPN</v>
      </c>
      <c r="B33" s="3">
        <f>'Off-road'!B33/'Time-series'!B33</f>
        <v>0.1393518091366287</v>
      </c>
      <c r="C33" s="3">
        <f>'Off-road'!C33/'Time-series'!C33</f>
        <v>0.1393518091366287</v>
      </c>
      <c r="D33" s="3">
        <f>'Off-road'!D33/'Time-series'!D33</f>
        <v>0.14328987041678509</v>
      </c>
      <c r="E33" s="3">
        <f>'Off-road'!E33/'Time-series'!E33</f>
        <v>0.14550050586721192</v>
      </c>
      <c r="F33" s="3">
        <f>'Off-road'!F33/'Time-series'!F33</f>
        <v>0.14771102082972629</v>
      </c>
      <c r="G33" s="3">
        <f>'Off-road'!G33/'Time-series'!G33</f>
        <v>0.14864527286225354</v>
      </c>
      <c r="H33" s="3">
        <f>'Off-road'!H33/'Time-series'!H33</f>
        <v>0.13888169723918711</v>
      </c>
      <c r="I33" s="3">
        <f>'Off-road'!I33/'Time-series'!I33</f>
        <v>0.13926865572229513</v>
      </c>
      <c r="J33" s="3">
        <f>'Off-road'!J33/'Time-series'!J33</f>
        <v>0.13732049542590929</v>
      </c>
      <c r="K33" s="3">
        <f>'Off-road'!K33/'Time-series'!K33</f>
        <v>0.13289973635547148</v>
      </c>
      <c r="L33" s="3">
        <f>'Off-road'!L33/'Time-series'!L33</f>
        <v>0.13735915908805732</v>
      </c>
      <c r="M33" s="3">
        <f>'Off-road'!M33/'Time-series'!M33</f>
        <v>0.13131284345952834</v>
      </c>
      <c r="N33" s="3">
        <f>'Off-road'!N33/'Time-series'!N33</f>
        <v>0.12635879804786787</v>
      </c>
      <c r="O33" s="3">
        <f>'Off-road'!O33/'Time-series'!O33</f>
        <v>0.12493762888947343</v>
      </c>
      <c r="P33" s="3">
        <f>'Off-road'!P33/'Time-series'!P33</f>
        <v>0.12100708934219474</v>
      </c>
      <c r="Q33" s="3">
        <f>'Off-road'!Q33/'Time-series'!Q33</f>
        <v>0.12048868460901259</v>
      </c>
      <c r="R33" s="3">
        <f>'Off-road'!R33/'Time-series'!R33</f>
        <v>0.1181074937619578</v>
      </c>
      <c r="S33" s="3">
        <f>'Off-road'!S33/'Time-series'!S33</f>
        <v>0.12031579436598554</v>
      </c>
      <c r="T33" s="3">
        <f>'Off-road'!T33/'Time-series'!T33</f>
        <v>0.12313794754524861</v>
      </c>
      <c r="U33" s="3">
        <f>'Off-road'!U33/'Time-series'!U33</f>
        <v>0.13386604352930861</v>
      </c>
      <c r="V33" s="3">
        <f>'Off-road'!V33/'Time-series'!V33</f>
        <v>0.12883715567980561</v>
      </c>
      <c r="W33" s="3">
        <f>'Off-road'!W33/'Time-series'!W33</f>
        <v>0.13791005812791576</v>
      </c>
      <c r="X33" s="3">
        <f>'Off-road'!X33/'Time-series'!X33</f>
        <v>0.14016660713971252</v>
      </c>
      <c r="Y33" s="3">
        <f>'Off-road'!Y33/'Time-series'!Y33</f>
        <v>0.1399190642623713</v>
      </c>
      <c r="Z33" s="3">
        <f>'Off-road'!Z33/'Time-series'!Z33</f>
        <v>0.14579115626364642</v>
      </c>
      <c r="AA33" s="3">
        <f>'Off-road'!AA33/'Time-series'!AA33</f>
        <v>0.14260582717946146</v>
      </c>
      <c r="AB33" s="3">
        <f>'Off-road'!AB33/'Time-series'!AB33</f>
        <v>0.13848310991160023</v>
      </c>
      <c r="AC33" s="3">
        <f>'Off-road'!AC33/'Time-series'!AC33</f>
        <v>0.13430488935252782</v>
      </c>
      <c r="AD33" s="3">
        <f>'Off-road'!AD33/'Time-series'!AD33</f>
        <v>0.13748060673789037</v>
      </c>
      <c r="AE33" s="3">
        <f>'Off-road'!AE33/'Time-series'!AE33</f>
        <v>0.13631147431283755</v>
      </c>
      <c r="AF33" s="3">
        <f>'Off-road'!AF33/'Time-series'!AF33</f>
        <v>0.13622421770249121</v>
      </c>
      <c r="AG33" s="3">
        <f>'Off-road'!AG33/'Time-series'!AG33</f>
        <v>0.13214675388338351</v>
      </c>
      <c r="AH33" s="6">
        <f t="shared" si="0"/>
        <v>0.13329981672736216</v>
      </c>
    </row>
    <row r="34" spans="1:34" x14ac:dyDescent="0.3">
      <c r="A34" t="str">
        <f>LEFT('Off-road'!A34, 3)</f>
        <v>KAZ</v>
      </c>
      <c r="B34" s="3">
        <f>'Off-road'!B34/'Time-series'!B34</f>
        <v>0.94480345260435583</v>
      </c>
      <c r="C34" s="3">
        <f>'Off-road'!C34/'Time-series'!C34</f>
        <v>0.94480345260435583</v>
      </c>
      <c r="D34" s="3">
        <f>'Off-road'!D34/'Time-series'!D34</f>
        <v>0.93575124819906963</v>
      </c>
      <c r="E34" s="3">
        <f>'Off-road'!E34/'Time-series'!E34</f>
        <v>0.92025979002847813</v>
      </c>
      <c r="F34" s="3">
        <f>'Off-road'!F34/'Time-series'!F34</f>
        <v>0.92260329959930243</v>
      </c>
      <c r="G34" s="3">
        <f>'Off-road'!G34/'Time-series'!G34</f>
        <v>0.92218616249595309</v>
      </c>
      <c r="H34" s="3">
        <f>'Off-road'!H34/'Time-series'!H34</f>
        <v>0.92104797733246191</v>
      </c>
      <c r="I34" s="3">
        <f>'Off-road'!I34/'Time-series'!I34</f>
        <v>0.92219880105120655</v>
      </c>
      <c r="J34" s="3">
        <f>'Off-road'!J34/'Time-series'!J34</f>
        <v>0.92321308325074702</v>
      </c>
      <c r="K34" s="3">
        <f>'Off-road'!K34/'Time-series'!K34</f>
        <v>0.92092212468114898</v>
      </c>
      <c r="L34" s="3">
        <f>'Off-road'!L34/'Time-series'!L34</f>
        <v>0.93383013589822206</v>
      </c>
      <c r="M34" s="3">
        <f>'Off-road'!M34/'Time-series'!M34</f>
        <v>0.93703746066232896</v>
      </c>
      <c r="N34" s="3">
        <f>'Off-road'!N34/'Time-series'!N34</f>
        <v>0.94400858670740673</v>
      </c>
      <c r="O34" s="3">
        <f>'Off-road'!O34/'Time-series'!O34</f>
        <v>0.91973330999577252</v>
      </c>
      <c r="P34" s="3">
        <f>'Off-road'!P34/'Time-series'!P34</f>
        <v>0.93050472546019813</v>
      </c>
      <c r="Q34" s="3">
        <f>'Off-road'!Q34/'Time-series'!Q34</f>
        <v>0.92091674406298474</v>
      </c>
      <c r="R34" s="3">
        <f>'Off-road'!R34/'Time-series'!R34</f>
        <v>0.92658959631869364</v>
      </c>
      <c r="S34" s="3">
        <f>'Off-road'!S34/'Time-series'!S34</f>
        <v>0.91894518894057731</v>
      </c>
      <c r="T34" s="3">
        <f>'Off-road'!T34/'Time-series'!T34</f>
        <v>0.91837322776043673</v>
      </c>
      <c r="U34" s="3">
        <f>'Off-road'!U34/'Time-series'!U34</f>
        <v>0.91688459656674737</v>
      </c>
      <c r="V34" s="3">
        <f>'Off-road'!V34/'Time-series'!V34</f>
        <v>0.91704599916570728</v>
      </c>
      <c r="W34" s="3">
        <f>'Off-road'!W34/'Time-series'!W34</f>
        <v>0.91283538738258574</v>
      </c>
      <c r="X34" s="3">
        <f>'Off-road'!X34/'Time-series'!X34</f>
        <v>0.92418080932899005</v>
      </c>
      <c r="Y34" s="3">
        <f>'Off-road'!Y34/'Time-series'!Y34</f>
        <v>0.91355374868606298</v>
      </c>
      <c r="Z34" s="3">
        <f>'Off-road'!Z34/'Time-series'!Z34</f>
        <v>0.92332276688109272</v>
      </c>
      <c r="AA34" s="3">
        <f>'Off-road'!AA34/'Time-series'!AA34</f>
        <v>0.93337181346014308</v>
      </c>
      <c r="AB34" s="3">
        <f>'Off-road'!AB34/'Time-series'!AB34</f>
        <v>0.92727677160845356</v>
      </c>
      <c r="AC34" s="3">
        <f>'Off-road'!AC34/'Time-series'!AC34</f>
        <v>0.92545725111854138</v>
      </c>
      <c r="AD34" s="3">
        <f>'Off-road'!AD34/'Time-series'!AD34</f>
        <v>0.93073761063881799</v>
      </c>
      <c r="AE34" s="3">
        <f>'Off-road'!AE34/'Time-series'!AE34</f>
        <v>0.9286584433961862</v>
      </c>
      <c r="AF34" s="3">
        <f>'Off-road'!AF34/'Time-series'!AF34</f>
        <v>0.93135169192628142</v>
      </c>
      <c r="AG34" s="3">
        <f>'Off-road'!AG34/'Time-series'!AG34</f>
        <v>0.78758608252647166</v>
      </c>
      <c r="AH34" s="6">
        <f t="shared" si="0"/>
        <v>0.91512280763345732</v>
      </c>
    </row>
    <row r="35" spans="1:34" x14ac:dyDescent="0.3">
      <c r="A35" t="str">
        <f>LEFT('Off-road'!A35, 3)</f>
        <v>LVA</v>
      </c>
      <c r="B35" s="3">
        <f>'Off-road'!B35/'Time-series'!B35</f>
        <v>0.6828699987325193</v>
      </c>
      <c r="C35" s="3">
        <f>'Off-road'!C35/'Time-series'!C35</f>
        <v>0.6828699987325193</v>
      </c>
      <c r="D35" s="3">
        <f>'Off-road'!D35/'Time-series'!D35</f>
        <v>0.72321134061101078</v>
      </c>
      <c r="E35" s="3">
        <f>'Off-road'!E35/'Time-series'!E35</f>
        <v>0.67977291381668947</v>
      </c>
      <c r="F35" s="3">
        <f>'Off-road'!F35/'Time-series'!F35</f>
        <v>0.60512706593211307</v>
      </c>
      <c r="G35" s="3">
        <f>'Off-road'!G35/'Time-series'!G35</f>
        <v>0.53291470166085708</v>
      </c>
      <c r="H35" s="3">
        <f>'Off-road'!H35/'Time-series'!H35</f>
        <v>0.57705276648400217</v>
      </c>
      <c r="I35" s="3">
        <f>'Off-road'!I35/'Time-series'!I35</f>
        <v>0.59662199298186269</v>
      </c>
      <c r="J35" s="3">
        <f>'Off-road'!J35/'Time-series'!J35</f>
        <v>0.73215864501067907</v>
      </c>
      <c r="K35" s="3">
        <f>'Off-road'!K35/'Time-series'!K35</f>
        <v>0.78705696202531639</v>
      </c>
      <c r="L35" s="3">
        <f>'Off-road'!L35/'Time-series'!L35</f>
        <v>0.67354488744236507</v>
      </c>
      <c r="M35" s="3">
        <f>'Off-road'!M35/'Time-series'!M35</f>
        <v>0.67719302949061655</v>
      </c>
      <c r="N35" s="3">
        <f>'Off-road'!N35/'Time-series'!N35</f>
        <v>0.64530248397435896</v>
      </c>
      <c r="O35" s="3">
        <f>'Off-road'!O35/'Time-series'!O35</f>
        <v>0.70583670346485949</v>
      </c>
      <c r="P35" s="3">
        <f>'Off-road'!P35/'Time-series'!P35</f>
        <v>0.64891162182361728</v>
      </c>
      <c r="Q35" s="3">
        <f>'Off-road'!Q35/'Time-series'!Q35</f>
        <v>0.70060795191863157</v>
      </c>
      <c r="R35" s="3">
        <f>'Off-road'!R35/'Time-series'!R35</f>
        <v>0.75132265446224256</v>
      </c>
      <c r="S35" s="3">
        <f>'Off-road'!S35/'Time-series'!S35</f>
        <v>0.8239353277606688</v>
      </c>
      <c r="T35" s="3">
        <f>'Off-road'!T35/'Time-series'!T35</f>
        <v>0.87908091468777483</v>
      </c>
      <c r="U35" s="3">
        <f>'Off-road'!U35/'Time-series'!U35</f>
        <v>0.87695999999999996</v>
      </c>
      <c r="V35" s="3">
        <f>'Off-road'!V35/'Time-series'!V35</f>
        <v>0.89853131749460036</v>
      </c>
      <c r="W35" s="3">
        <f>'Off-road'!W35/'Time-series'!W35</f>
        <v>0.89250334970969181</v>
      </c>
      <c r="X35" s="3">
        <f>'Off-road'!X35/'Time-series'!X35</f>
        <v>0.88228148148148144</v>
      </c>
      <c r="Y35" s="3">
        <f>'Off-road'!Y35/'Time-series'!Y35</f>
        <v>0.91032978202227433</v>
      </c>
      <c r="Z35" s="3">
        <f>'Off-road'!Z35/'Time-series'!Z35</f>
        <v>0.91077441860465114</v>
      </c>
      <c r="AA35" s="3">
        <f>'Off-road'!AA35/'Time-series'!AA35</f>
        <v>0.91165399677493664</v>
      </c>
      <c r="AB35" s="3">
        <f>'Off-road'!AB35/'Time-series'!AB35</f>
        <v>0.92404009588145564</v>
      </c>
      <c r="AC35" s="3">
        <f>'Off-road'!AC35/'Time-series'!AC35</f>
        <v>0.90412375330755135</v>
      </c>
      <c r="AD35" s="3">
        <f>'Off-road'!AD35/'Time-series'!AD35</f>
        <v>0.90932115845784911</v>
      </c>
      <c r="AE35" s="3">
        <f>'Off-road'!AE35/'Time-series'!AE35</f>
        <v>0.92536544850498337</v>
      </c>
      <c r="AF35" s="3">
        <f>'Off-road'!AF35/'Time-series'!AF35</f>
        <v>0.93377431906614783</v>
      </c>
      <c r="AG35" s="3">
        <f>'Off-road'!AG35/'Time-series'!AG35</f>
        <v>0.94114072148196293</v>
      </c>
      <c r="AH35" s="6">
        <f t="shared" si="0"/>
        <v>0.88092627597746498</v>
      </c>
    </row>
    <row r="36" spans="1:34" x14ac:dyDescent="0.3">
      <c r="A36" t="str">
        <f>LEFT('Off-road'!A36, 3)</f>
        <v>LIE</v>
      </c>
      <c r="B36" s="3">
        <f>'Off-road'!B36/'Time-series'!B36</f>
        <v>1</v>
      </c>
      <c r="C36" s="3">
        <f>'Off-road'!C36/'Time-series'!C36</f>
        <v>1</v>
      </c>
      <c r="D36" s="3">
        <f>'Off-road'!D36/'Time-series'!D36</f>
        <v>1</v>
      </c>
      <c r="E36" s="3">
        <f>'Off-road'!E36/'Time-series'!E36</f>
        <v>1</v>
      </c>
      <c r="F36" s="3">
        <f>'Off-road'!F36/'Time-series'!F36</f>
        <v>1</v>
      </c>
      <c r="G36" s="3">
        <f>'Off-road'!G36/'Time-series'!G36</f>
        <v>1</v>
      </c>
      <c r="H36" s="3">
        <f>'Off-road'!H36/'Time-series'!H36</f>
        <v>1</v>
      </c>
      <c r="I36" s="3">
        <f>'Off-road'!I36/'Time-series'!I36</f>
        <v>1</v>
      </c>
      <c r="J36" s="3">
        <f>'Off-road'!J36/'Time-series'!J36</f>
        <v>1</v>
      </c>
      <c r="K36" s="3">
        <f>'Off-road'!K36/'Time-series'!K36</f>
        <v>1</v>
      </c>
      <c r="L36" s="3">
        <f>'Off-road'!L36/'Time-series'!L36</f>
        <v>1</v>
      </c>
      <c r="M36" s="3">
        <f>'Off-road'!M36/'Time-series'!M36</f>
        <v>1</v>
      </c>
      <c r="N36" s="3">
        <f>'Off-road'!N36/'Time-series'!N36</f>
        <v>1</v>
      </c>
      <c r="O36" s="3">
        <f>'Off-road'!O36/'Time-series'!O36</f>
        <v>1</v>
      </c>
      <c r="P36" s="3">
        <f>'Off-road'!P36/'Time-series'!P36</f>
        <v>1</v>
      </c>
      <c r="Q36" s="3">
        <f>'Off-road'!Q36/'Time-series'!Q36</f>
        <v>1</v>
      </c>
      <c r="R36" s="3">
        <f>'Off-road'!R36/'Time-series'!R36</f>
        <v>1</v>
      </c>
      <c r="S36" s="3">
        <f>'Off-road'!S36/'Time-series'!S36</f>
        <v>1</v>
      </c>
      <c r="T36" s="3">
        <f>'Off-road'!T36/'Time-series'!T36</f>
        <v>1</v>
      </c>
      <c r="U36" s="3">
        <f>'Off-road'!U36/'Time-series'!U36</f>
        <v>1</v>
      </c>
      <c r="V36" s="3">
        <f>'Off-road'!V36/'Time-series'!V36</f>
        <v>1</v>
      </c>
      <c r="W36" s="3">
        <f>'Off-road'!W36/'Time-series'!W36</f>
        <v>1</v>
      </c>
      <c r="X36" s="3">
        <f>'Off-road'!X36/'Time-series'!X36</f>
        <v>1</v>
      </c>
      <c r="Y36" s="3">
        <f>'Off-road'!Y36/'Time-series'!Y36</f>
        <v>1</v>
      </c>
      <c r="Z36" s="3">
        <f>'Off-road'!Z36/'Time-series'!Z36</f>
        <v>1</v>
      </c>
      <c r="AA36" s="3">
        <f>'Off-road'!AA36/'Time-series'!AA36</f>
        <v>1</v>
      </c>
      <c r="AB36" s="3">
        <f>'Off-road'!AB36/'Time-series'!AB36</f>
        <v>1</v>
      </c>
      <c r="AC36" s="3">
        <f>'Off-road'!AC36/'Time-series'!AC36</f>
        <v>1</v>
      </c>
      <c r="AD36" s="3">
        <f>'Off-road'!AD36/'Time-series'!AD36</f>
        <v>1</v>
      </c>
      <c r="AE36" s="3">
        <f>'Off-road'!AE36/'Time-series'!AE36</f>
        <v>1</v>
      </c>
      <c r="AF36" s="3">
        <f>'Off-road'!AF36/'Time-series'!AF36</f>
        <v>1</v>
      </c>
      <c r="AG36" s="3">
        <f>'Off-road'!AG36/'Time-series'!AG36</f>
        <v>1</v>
      </c>
      <c r="AH36" s="6">
        <f t="shared" si="0"/>
        <v>1</v>
      </c>
    </row>
    <row r="37" spans="1:34" x14ac:dyDescent="0.3">
      <c r="A37" t="str">
        <f>LEFT('Off-road'!A37, 3)</f>
        <v>LTU</v>
      </c>
      <c r="B37" s="3">
        <f>'Off-road'!B37/'Time-series'!B37</f>
        <v>0.91726136682352211</v>
      </c>
      <c r="C37" s="3">
        <f>'Off-road'!C37/'Time-series'!C37</f>
        <v>0.91726136682352211</v>
      </c>
      <c r="D37" s="3">
        <f>'Off-road'!D37/'Time-series'!D37</f>
        <v>0.90846802529866477</v>
      </c>
      <c r="E37" s="3">
        <f>'Off-road'!E37/'Time-series'!E37</f>
        <v>0.93480281503120433</v>
      </c>
      <c r="F37" s="3">
        <f>'Off-road'!F37/'Time-series'!F37</f>
        <v>0.96632753528060389</v>
      </c>
      <c r="G37" s="3">
        <f>'Off-road'!G37/'Time-series'!G37</f>
        <v>0.9621456763545031</v>
      </c>
      <c r="H37" s="3">
        <f>'Off-road'!H37/'Time-series'!H37</f>
        <v>0.94726460033995752</v>
      </c>
      <c r="I37" s="3">
        <f>'Off-road'!I37/'Time-series'!I37</f>
        <v>0.93393985749365971</v>
      </c>
      <c r="J37" s="3">
        <f>'Off-road'!J37/'Time-series'!J37</f>
        <v>0.92458502156580835</v>
      </c>
      <c r="K37" s="3">
        <f>'Off-road'!K37/'Time-series'!K37</f>
        <v>0.90229371462615426</v>
      </c>
      <c r="L37" s="3">
        <f>'Off-road'!L37/'Time-series'!L37</f>
        <v>0.87401471933109776</v>
      </c>
      <c r="M37" s="3">
        <f>'Off-road'!M37/'Time-series'!M37</f>
        <v>0.89197402133110892</v>
      </c>
      <c r="N37" s="3">
        <f>'Off-road'!N37/'Time-series'!N37</f>
        <v>0.90158985711410744</v>
      </c>
      <c r="O37" s="3">
        <f>'Off-road'!O37/'Time-series'!O37</f>
        <v>0.91500433651344315</v>
      </c>
      <c r="P37" s="3">
        <f>'Off-road'!P37/'Time-series'!P37</f>
        <v>0.89163822525597269</v>
      </c>
      <c r="Q37" s="3">
        <f>'Off-road'!Q37/'Time-series'!Q37</f>
        <v>0.84011002152595071</v>
      </c>
      <c r="R37" s="3">
        <f>'Off-road'!R37/'Time-series'!R37</f>
        <v>0.79628587507034332</v>
      </c>
      <c r="S37" s="3">
        <f>'Off-road'!S37/'Time-series'!S37</f>
        <v>0.78502552467385134</v>
      </c>
      <c r="T37" s="3">
        <f>'Off-road'!T37/'Time-series'!T37</f>
        <v>0.80161290322580647</v>
      </c>
      <c r="U37" s="3">
        <f>'Off-road'!U37/'Time-series'!U37</f>
        <v>0.80618124672603453</v>
      </c>
      <c r="V37" s="3">
        <f>'Off-road'!V37/'Time-series'!V37</f>
        <v>0.81436077057793343</v>
      </c>
      <c r="W37" s="3">
        <f>'Off-road'!W37/'Time-series'!W37</f>
        <v>0.78844114528101805</v>
      </c>
      <c r="X37" s="3">
        <f>'Off-road'!X37/'Time-series'!X37</f>
        <v>0.77595066803699897</v>
      </c>
      <c r="Y37" s="3">
        <f>'Off-road'!Y37/'Time-series'!Y37</f>
        <v>0.78034682080924855</v>
      </c>
      <c r="Z37" s="3">
        <f>'Off-road'!Z37/'Time-series'!Z37</f>
        <v>0.78077314343845372</v>
      </c>
      <c r="AA37" s="3">
        <f>'Off-road'!AA37/'Time-series'!AA37</f>
        <v>0.74141132776230267</v>
      </c>
      <c r="AB37" s="3">
        <f>'Off-road'!AB37/'Time-series'!AB37</f>
        <v>0.77854487519915028</v>
      </c>
      <c r="AC37" s="3">
        <f>'Off-road'!AC37/'Time-series'!AC37</f>
        <v>0.77659574468085102</v>
      </c>
      <c r="AD37" s="3">
        <f>'Off-road'!AD37/'Time-series'!AD37</f>
        <v>0.76093294460641403</v>
      </c>
      <c r="AE37" s="3">
        <f>'Off-road'!AE37/'Time-series'!AE37</f>
        <v>0.78481649069884363</v>
      </c>
      <c r="AF37" s="3">
        <f>'Off-road'!AF37/'Time-series'!AF37</f>
        <v>0.73459061637534495</v>
      </c>
      <c r="AG37" s="3">
        <f>'Off-road'!AG37/'Time-series'!AG37</f>
        <v>0.62754439151147678</v>
      </c>
      <c r="AH37" s="6">
        <f t="shared" si="0"/>
        <v>0.77491320648235429</v>
      </c>
    </row>
    <row r="38" spans="1:34" x14ac:dyDescent="0.3">
      <c r="A38" t="str">
        <f>LEFT('Off-road'!A38, 3)</f>
        <v>LUX</v>
      </c>
      <c r="B38" s="3">
        <f>'Off-road'!B38/'Time-series'!B38</f>
        <v>0.76805056372589597</v>
      </c>
      <c r="C38" s="3">
        <f>'Off-road'!C38/'Time-series'!C38</f>
        <v>0.76805056372589597</v>
      </c>
      <c r="D38" s="3">
        <f>'Off-road'!D38/'Time-series'!D38</f>
        <v>0.72910363976462378</v>
      </c>
      <c r="E38" s="3">
        <f>'Off-road'!E38/'Time-series'!E38</f>
        <v>0.71678483834192375</v>
      </c>
      <c r="F38" s="3">
        <f>'Off-road'!F38/'Time-series'!F38</f>
        <v>0.74819680067239991</v>
      </c>
      <c r="G38" s="3">
        <f>'Off-road'!G38/'Time-series'!G38</f>
        <v>0.71848859190220193</v>
      </c>
      <c r="H38" s="3">
        <f>'Off-road'!H38/'Time-series'!H38</f>
        <v>0.75260856371545359</v>
      </c>
      <c r="I38" s="3">
        <f>'Off-road'!I38/'Time-series'!I38</f>
        <v>0.71787728472504164</v>
      </c>
      <c r="J38" s="3">
        <f>'Off-road'!J38/'Time-series'!J38</f>
        <v>0.68341642822954218</v>
      </c>
      <c r="K38" s="3">
        <f>'Off-road'!K38/'Time-series'!K38</f>
        <v>0.68911995727601827</v>
      </c>
      <c r="L38" s="3">
        <f>'Off-road'!L38/'Time-series'!L38</f>
        <v>0.46210718088311054</v>
      </c>
      <c r="M38" s="3">
        <f>'Off-road'!M38/'Time-series'!M38</f>
        <v>1</v>
      </c>
      <c r="N38" s="3">
        <f>'Off-road'!N38/'Time-series'!N38</f>
        <v>1</v>
      </c>
      <c r="O38" s="3">
        <f>'Off-road'!O38/'Time-series'!O38</f>
        <v>1</v>
      </c>
      <c r="P38" s="3">
        <f>'Off-road'!P38/'Time-series'!P38</f>
        <v>1</v>
      </c>
      <c r="Q38" s="3">
        <f>'Off-road'!Q38/'Time-series'!Q38</f>
        <v>1</v>
      </c>
      <c r="R38" s="3">
        <f>'Off-road'!R38/'Time-series'!R38</f>
        <v>1</v>
      </c>
      <c r="S38" s="3">
        <f>'Off-road'!S38/'Time-series'!S38</f>
        <v>1</v>
      </c>
      <c r="T38" s="3">
        <f>'Off-road'!T38/'Time-series'!T38</f>
        <v>1</v>
      </c>
      <c r="U38" s="3">
        <f>'Off-road'!U38/'Time-series'!U38</f>
        <v>1</v>
      </c>
      <c r="V38" s="3">
        <f>'Off-road'!V38/'Time-series'!V38</f>
        <v>1</v>
      </c>
      <c r="W38" s="3">
        <f>'Off-road'!W38/'Time-series'!W38</f>
        <v>1</v>
      </c>
      <c r="X38" s="3">
        <f>'Off-road'!X38/'Time-series'!X38</f>
        <v>1</v>
      </c>
      <c r="Y38" s="3">
        <f>'Off-road'!Y38/'Time-series'!Y38</f>
        <v>1</v>
      </c>
      <c r="Z38" s="3">
        <f>'Off-road'!Z38/'Time-series'!Z38</f>
        <v>1</v>
      </c>
      <c r="AA38" s="3">
        <f>'Off-road'!AA38/'Time-series'!AA38</f>
        <v>1</v>
      </c>
      <c r="AB38" s="3">
        <f>'Off-road'!AB38/'Time-series'!AB38</f>
        <v>1</v>
      </c>
      <c r="AC38" s="3">
        <f>'Off-road'!AC38/'Time-series'!AC38</f>
        <v>1</v>
      </c>
      <c r="AD38" s="3">
        <f>'Off-road'!AD38/'Time-series'!AD38</f>
        <v>1</v>
      </c>
      <c r="AE38" s="3">
        <f>'Off-road'!AE38/'Time-series'!AE38</f>
        <v>1</v>
      </c>
      <c r="AF38" s="3">
        <f>'Off-road'!AF38/'Time-series'!AF38</f>
        <v>1</v>
      </c>
      <c r="AG38" s="3">
        <f>'Off-road'!AG38/'Time-series'!AG38</f>
        <v>1</v>
      </c>
      <c r="AH38" s="6">
        <f t="shared" si="0"/>
        <v>1</v>
      </c>
    </row>
    <row r="39" spans="1:34" x14ac:dyDescent="0.3">
      <c r="A39" t="str">
        <f>LEFT('Off-road'!A39, 3)</f>
        <v>MLT</v>
      </c>
      <c r="B39" s="3">
        <f>'Off-road'!B39/'Time-series'!B39</f>
        <v>0.35461910892727921</v>
      </c>
      <c r="C39" s="3">
        <f>'Off-road'!C39/'Time-series'!C39</f>
        <v>0.35461910892727921</v>
      </c>
      <c r="D39" s="3">
        <f>'Off-road'!D39/'Time-series'!D39</f>
        <v>0.32671723029122013</v>
      </c>
      <c r="E39" s="3">
        <f>'Off-road'!E39/'Time-series'!E39</f>
        <v>0.33461804346753288</v>
      </c>
      <c r="F39" s="3">
        <f>'Off-road'!F39/'Time-series'!F39</f>
        <v>0.30534789007044666</v>
      </c>
      <c r="G39" s="3">
        <f>'Off-road'!G39/'Time-series'!G39</f>
        <v>0.29394811429592499</v>
      </c>
      <c r="H39" s="3">
        <f>'Off-road'!H39/'Time-series'!H39</f>
        <v>0.28436866261686472</v>
      </c>
      <c r="I39" s="3">
        <f>'Off-road'!I39/'Time-series'!I39</f>
        <v>0.29890860214268655</v>
      </c>
      <c r="J39" s="3">
        <f>'Off-road'!J39/'Time-series'!J39</f>
        <v>0.28445872585837734</v>
      </c>
      <c r="K39" s="3">
        <f>'Off-road'!K39/'Time-series'!K39</f>
        <v>0.27243608179602224</v>
      </c>
      <c r="L39" s="3">
        <f>'Off-road'!L39/'Time-series'!L39</f>
        <v>0.2795991085398688</v>
      </c>
      <c r="M39" s="3">
        <f>'Off-road'!M39/'Time-series'!M39</f>
        <v>0.29036228641949707</v>
      </c>
      <c r="N39" s="3">
        <f>'Off-road'!N39/'Time-series'!N39</f>
        <v>0.22984137919400463</v>
      </c>
      <c r="O39" s="3">
        <f>'Off-road'!O39/'Time-series'!O39</f>
        <v>0.2259964503259049</v>
      </c>
      <c r="P39" s="3">
        <f>'Off-road'!P39/'Time-series'!P39</f>
        <v>0.24839175246365577</v>
      </c>
      <c r="Q39" s="3">
        <f>'Off-road'!Q39/'Time-series'!Q39</f>
        <v>0.20675317642877902</v>
      </c>
      <c r="R39" s="3">
        <f>'Off-road'!R39/'Time-series'!R39</f>
        <v>0.49433452974790437</v>
      </c>
      <c r="S39" s="3">
        <f>'Off-road'!S39/'Time-series'!S39</f>
        <v>0.62893159530396303</v>
      </c>
      <c r="T39" s="3">
        <f>'Off-road'!T39/'Time-series'!T39</f>
        <v>0.65911770092123134</v>
      </c>
      <c r="U39" s="3">
        <f>'Off-road'!U39/'Time-series'!U39</f>
        <v>0.65911770092123134</v>
      </c>
      <c r="V39" s="3">
        <f>'Off-road'!V39/'Time-series'!V39</f>
        <v>0.62893159530396303</v>
      </c>
      <c r="W39" s="3">
        <f>'Off-road'!W39/'Time-series'!W39</f>
        <v>0.56495558302297577</v>
      </c>
      <c r="X39" s="3">
        <f>'Off-road'!X39/'Time-series'!X39</f>
        <v>0.62893159530396303</v>
      </c>
      <c r="Y39" s="3">
        <f>'Off-road'!Y39/'Time-series'!Y39</f>
        <v>0.38909817790689122</v>
      </c>
      <c r="Z39" s="3">
        <f>'Off-road'!Z39/'Time-series'!Z39</f>
        <v>0.38113861808116234</v>
      </c>
      <c r="AA39" s="3">
        <f>'Off-road'!AA39/'Time-series'!AA39</f>
        <v>0.38113861808116234</v>
      </c>
      <c r="AB39" s="3">
        <f>'Off-road'!AB39/'Time-series'!AB39</f>
        <v>0.41042908868543898</v>
      </c>
      <c r="AC39" s="3">
        <f>'Off-road'!AC39/'Time-series'!AC39</f>
        <v>0.38113861808116234</v>
      </c>
      <c r="AD39" s="3">
        <f>'Off-road'!AD39/'Time-series'!AD39</f>
        <v>0.48919989077172082</v>
      </c>
      <c r="AE39" s="3">
        <f>'Off-road'!AE39/'Time-series'!AE39</f>
        <v>0.45127671976123324</v>
      </c>
      <c r="AF39" s="3">
        <f>'Off-road'!AF39/'Time-series'!AF39</f>
        <v>0.50585140904759029</v>
      </c>
      <c r="AG39" s="3">
        <f>'Off-road'!AG39/'Time-series'!AG39</f>
        <v>0.30475104308695949</v>
      </c>
      <c r="AH39" s="6">
        <f t="shared" si="0"/>
        <v>0.48029974473278425</v>
      </c>
    </row>
    <row r="40" spans="1:34" x14ac:dyDescent="0.3">
      <c r="A40" t="str">
        <f>LEFT('Off-road'!A40, 3)</f>
        <v>MCO</v>
      </c>
      <c r="B40" s="3" t="e">
        <f>'Off-road'!B40/'Time-series'!B40</f>
        <v>#VALUE!</v>
      </c>
      <c r="C40" s="3" t="e">
        <f>'Off-road'!C40/'Time-series'!C40</f>
        <v>#VALUE!</v>
      </c>
      <c r="D40" s="3" t="e">
        <f>'Off-road'!D40/'Time-series'!D40</f>
        <v>#VALUE!</v>
      </c>
      <c r="E40" s="3" t="e">
        <f>'Off-road'!E40/'Time-series'!E40</f>
        <v>#VALUE!</v>
      </c>
      <c r="F40" s="3" t="e">
        <f>'Off-road'!F40/'Time-series'!F40</f>
        <v>#VALUE!</v>
      </c>
      <c r="G40" s="3" t="e">
        <f>'Off-road'!G40/'Time-series'!G40</f>
        <v>#VALUE!</v>
      </c>
      <c r="H40" s="3" t="e">
        <f>'Off-road'!H40/'Time-series'!H40</f>
        <v>#VALUE!</v>
      </c>
      <c r="I40" s="3" t="e">
        <f>'Off-road'!I40/'Time-series'!I40</f>
        <v>#VALUE!</v>
      </c>
      <c r="J40" s="3" t="e">
        <f>'Off-road'!J40/'Time-series'!J40</f>
        <v>#VALUE!</v>
      </c>
      <c r="K40" s="3" t="e">
        <f>'Off-road'!K40/'Time-series'!K40</f>
        <v>#VALUE!</v>
      </c>
      <c r="L40" s="3" t="e">
        <f>'Off-road'!L40/'Time-series'!L40</f>
        <v>#VALUE!</v>
      </c>
      <c r="M40" s="3" t="e">
        <f>'Off-road'!M40/'Time-series'!M40</f>
        <v>#VALUE!</v>
      </c>
      <c r="N40" s="3" t="e">
        <f>'Off-road'!N40/'Time-series'!N40</f>
        <v>#VALUE!</v>
      </c>
      <c r="O40" s="3" t="e">
        <f>'Off-road'!O40/'Time-series'!O40</f>
        <v>#VALUE!</v>
      </c>
      <c r="P40" s="3" t="e">
        <f>'Off-road'!P40/'Time-series'!P40</f>
        <v>#VALUE!</v>
      </c>
      <c r="Q40" s="3" t="e">
        <f>'Off-road'!Q40/'Time-series'!Q40</f>
        <v>#VALUE!</v>
      </c>
      <c r="R40" s="3" t="e">
        <f>'Off-road'!R40/'Time-series'!R40</f>
        <v>#VALUE!</v>
      </c>
      <c r="S40" s="3" t="e">
        <f>'Off-road'!S40/'Time-series'!S40</f>
        <v>#VALUE!</v>
      </c>
      <c r="T40" s="3" t="e">
        <f>'Off-road'!T40/'Time-series'!T40</f>
        <v>#VALUE!</v>
      </c>
      <c r="U40" s="3" t="e">
        <f>'Off-road'!U40/'Time-series'!U40</f>
        <v>#VALUE!</v>
      </c>
      <c r="V40" s="3" t="e">
        <f>'Off-road'!V40/'Time-series'!V40</f>
        <v>#VALUE!</v>
      </c>
      <c r="W40" s="3" t="e">
        <f>'Off-road'!W40/'Time-series'!W40</f>
        <v>#VALUE!</v>
      </c>
      <c r="X40" s="3" t="e">
        <f>'Off-road'!X40/'Time-series'!X40</f>
        <v>#VALUE!</v>
      </c>
      <c r="Y40" s="3" t="e">
        <f>'Off-road'!Y40/'Time-series'!Y40</f>
        <v>#VALUE!</v>
      </c>
      <c r="Z40" s="3" t="e">
        <f>'Off-road'!Z40/'Time-series'!Z40</f>
        <v>#VALUE!</v>
      </c>
      <c r="AA40" s="3" t="e">
        <f>'Off-road'!AA40/'Time-series'!AA40</f>
        <v>#VALUE!</v>
      </c>
      <c r="AB40" s="3" t="e">
        <f>'Off-road'!AB40/'Time-series'!AB40</f>
        <v>#VALUE!</v>
      </c>
      <c r="AC40" s="3" t="e">
        <f>'Off-road'!AC40/'Time-series'!AC40</f>
        <v>#VALUE!</v>
      </c>
      <c r="AD40" s="3" t="e">
        <f>'Off-road'!AD40/'Time-series'!AD40</f>
        <v>#VALUE!</v>
      </c>
      <c r="AE40" s="3" t="e">
        <f>'Off-road'!AE40/'Time-series'!AE40</f>
        <v>#VALUE!</v>
      </c>
      <c r="AF40" s="3" t="e">
        <f>'Off-road'!AF40/'Time-series'!AF40</f>
        <v>#VALUE!</v>
      </c>
      <c r="AG40" s="3" t="e">
        <f>'Off-road'!AG40/'Time-series'!AG40</f>
        <v>#VALUE!</v>
      </c>
      <c r="AH40" s="6" t="e">
        <f t="shared" si="0"/>
        <v>#VALUE!</v>
      </c>
    </row>
    <row r="41" spans="1:34" x14ac:dyDescent="0.3">
      <c r="A41" t="str">
        <f>LEFT('Off-road'!A41, 3)</f>
        <v>NLD</v>
      </c>
      <c r="B41" s="3">
        <f>'Off-road'!B41/'Time-series'!B41</f>
        <v>0.43682270219085367</v>
      </c>
      <c r="C41" s="3">
        <f>'Off-road'!C41/'Time-series'!C41</f>
        <v>0.43682270219085367</v>
      </c>
      <c r="D41" s="3">
        <f>'Off-road'!D41/'Time-series'!D41</f>
        <v>0.42880222431470055</v>
      </c>
      <c r="E41" s="3">
        <f>'Off-road'!E41/'Time-series'!E41</f>
        <v>0.43590544124306924</v>
      </c>
      <c r="F41" s="3">
        <f>'Off-road'!F41/'Time-series'!F41</f>
        <v>0.43511389676233303</v>
      </c>
      <c r="G41" s="3">
        <f>'Off-road'!G41/'Time-series'!G41</f>
        <v>0.42789574355876808</v>
      </c>
      <c r="H41" s="3">
        <f>'Off-road'!H41/'Time-series'!H41</f>
        <v>0.41922859354048714</v>
      </c>
      <c r="I41" s="3">
        <f>'Off-road'!I41/'Time-series'!I41</f>
        <v>0.40825495100684067</v>
      </c>
      <c r="J41" s="3">
        <f>'Off-road'!J41/'Time-series'!J41</f>
        <v>0.41481310098862073</v>
      </c>
      <c r="K41" s="3">
        <f>'Off-road'!K41/'Time-series'!K41</f>
        <v>0.41111946758120127</v>
      </c>
      <c r="L41" s="3">
        <f>'Off-road'!L41/'Time-series'!L41</f>
        <v>0.43090993907644043</v>
      </c>
      <c r="M41" s="3">
        <f>'Off-road'!M41/'Time-series'!M41</f>
        <v>0.4375205344627785</v>
      </c>
      <c r="N41" s="3">
        <f>'Off-road'!N41/'Time-series'!N41</f>
        <v>0.43647069637395919</v>
      </c>
      <c r="O41" s="3">
        <f>'Off-road'!O41/'Time-series'!O41</f>
        <v>0.46744537720192386</v>
      </c>
      <c r="P41" s="3">
        <f>'Off-road'!P41/'Time-series'!P41</f>
        <v>0.49469586517224773</v>
      </c>
      <c r="Q41" s="3">
        <f>'Off-road'!Q41/'Time-series'!Q41</f>
        <v>0.49417404890956312</v>
      </c>
      <c r="R41" s="3">
        <f>'Off-road'!R41/'Time-series'!R41</f>
        <v>0.51156593066866407</v>
      </c>
      <c r="S41" s="3">
        <f>'Off-road'!S41/'Time-series'!S41</f>
        <v>0.51772598679259163</v>
      </c>
      <c r="T41" s="3">
        <f>'Off-road'!T41/'Time-series'!T41</f>
        <v>0.55043202591370965</v>
      </c>
      <c r="U41" s="3">
        <f>'Off-road'!U41/'Time-series'!U41</f>
        <v>0.56718976759768192</v>
      </c>
      <c r="V41" s="3">
        <f>'Off-road'!V41/'Time-series'!V41</f>
        <v>0.57991431010247707</v>
      </c>
      <c r="W41" s="3">
        <f>'Off-road'!W41/'Time-series'!W41</f>
        <v>0.58011516988636191</v>
      </c>
      <c r="X41" s="3">
        <f>'Off-road'!X41/'Time-series'!X41</f>
        <v>0.62937679210585018</v>
      </c>
      <c r="Y41" s="3">
        <f>'Off-road'!Y41/'Time-series'!Y41</f>
        <v>0.66717437655078071</v>
      </c>
      <c r="Z41" s="3">
        <f>'Off-road'!Z41/'Time-series'!Z41</f>
        <v>0.63359105671295124</v>
      </c>
      <c r="AA41" s="3">
        <f>'Off-road'!AA41/'Time-series'!AA41</f>
        <v>0.66852233346453172</v>
      </c>
      <c r="AB41" s="3">
        <f>'Off-road'!AB41/'Time-series'!AB41</f>
        <v>0.63978155736291475</v>
      </c>
      <c r="AC41" s="3">
        <f>'Off-road'!AC41/'Time-series'!AC41</f>
        <v>0.63346360110019384</v>
      </c>
      <c r="AD41" s="3">
        <f>'Off-road'!AD41/'Time-series'!AD41</f>
        <v>0.65633308391565548</v>
      </c>
      <c r="AE41" s="3">
        <f>'Off-road'!AE41/'Time-series'!AE41</f>
        <v>0.68564673265526288</v>
      </c>
      <c r="AF41" s="3">
        <f>'Off-road'!AF41/'Time-series'!AF41</f>
        <v>0.66498132289528455</v>
      </c>
      <c r="AG41" s="3">
        <f>'Off-road'!AG41/'Time-series'!AG41</f>
        <v>0.6561298908262494</v>
      </c>
      <c r="AH41" s="6">
        <f t="shared" si="0"/>
        <v>0.60800694043886616</v>
      </c>
    </row>
    <row r="42" spans="1:34" x14ac:dyDescent="0.3">
      <c r="A42" t="str">
        <f>LEFT('Off-road'!A42, 3)</f>
        <v>NZL</v>
      </c>
      <c r="B42" s="3">
        <f>'Off-road'!B42/'Time-series'!B42</f>
        <v>0.88681235037067707</v>
      </c>
      <c r="C42" s="3">
        <f>'Off-road'!C42/'Time-series'!C42</f>
        <v>0.88681235037067707</v>
      </c>
      <c r="D42" s="3">
        <f>'Off-road'!D42/'Time-series'!D42</f>
        <v>0.89596242530519299</v>
      </c>
      <c r="E42" s="3">
        <f>'Off-road'!E42/'Time-series'!E42</f>
        <v>0.88023861467736819</v>
      </c>
      <c r="F42" s="3">
        <f>'Off-road'!F42/'Time-series'!F42</f>
        <v>0.87429507035020992</v>
      </c>
      <c r="G42" s="3">
        <f>'Off-road'!G42/'Time-series'!G42</f>
        <v>0.86557183882638911</v>
      </c>
      <c r="H42" s="3">
        <f>'Off-road'!H42/'Time-series'!H42</f>
        <v>0.87595164285685378</v>
      </c>
      <c r="I42" s="3">
        <f>'Off-road'!I42/'Time-series'!I42</f>
        <v>0.84602361924129454</v>
      </c>
      <c r="J42" s="3">
        <f>'Off-road'!J42/'Time-series'!J42</f>
        <v>0.83720361505652552</v>
      </c>
      <c r="K42" s="3">
        <f>'Off-road'!K42/'Time-series'!K42</f>
        <v>0.81132275979708979</v>
      </c>
      <c r="L42" s="3">
        <f>'Off-road'!L42/'Time-series'!L42</f>
        <v>0.84721714719770536</v>
      </c>
      <c r="M42" s="3">
        <f>'Off-road'!M42/'Time-series'!M42</f>
        <v>0.86580910383992249</v>
      </c>
      <c r="N42" s="3">
        <f>'Off-road'!N42/'Time-series'!N42</f>
        <v>0.86318325470233848</v>
      </c>
      <c r="O42" s="3">
        <f>'Off-road'!O42/'Time-series'!O42</f>
        <v>0.87357623515910332</v>
      </c>
      <c r="P42" s="3">
        <f>'Off-road'!P42/'Time-series'!P42</f>
        <v>0.82692226097938504</v>
      </c>
      <c r="Q42" s="3">
        <f>'Off-road'!Q42/'Time-series'!Q42</f>
        <v>0.87560507496187268</v>
      </c>
      <c r="R42" s="3">
        <f>'Off-road'!R42/'Time-series'!R42</f>
        <v>0.87985299830660324</v>
      </c>
      <c r="S42" s="3">
        <f>'Off-road'!S42/'Time-series'!S42</f>
        <v>0.8662820624126506</v>
      </c>
      <c r="T42" s="3">
        <f>'Off-road'!T42/'Time-series'!T42</f>
        <v>0.85664025289261336</v>
      </c>
      <c r="U42" s="3">
        <f>'Off-road'!U42/'Time-series'!U42</f>
        <v>0.84925750576309578</v>
      </c>
      <c r="V42" s="3">
        <f>'Off-road'!V42/'Time-series'!V42</f>
        <v>0.81888072554481228</v>
      </c>
      <c r="W42" s="3">
        <f>'Off-road'!W42/'Time-series'!W42</f>
        <v>0.80095800785236881</v>
      </c>
      <c r="X42" s="3">
        <f>'Off-road'!X42/'Time-series'!X42</f>
        <v>0.82149962947101884</v>
      </c>
      <c r="Y42" s="3">
        <f>'Off-road'!Y42/'Time-series'!Y42</f>
        <v>0.82375342381451155</v>
      </c>
      <c r="Z42" s="3">
        <f>'Off-road'!Z42/'Time-series'!Z42</f>
        <v>0.84579432549705413</v>
      </c>
      <c r="AA42" s="3">
        <f>'Off-road'!AA42/'Time-series'!AA42</f>
        <v>0.82234164693893963</v>
      </c>
      <c r="AB42" s="3">
        <f>'Off-road'!AB42/'Time-series'!AB42</f>
        <v>0.84286128351323464</v>
      </c>
      <c r="AC42" s="3">
        <f>'Off-road'!AC42/'Time-series'!AC42</f>
        <v>0.84577043154447307</v>
      </c>
      <c r="AD42" s="3">
        <f>'Off-road'!AD42/'Time-series'!AD42</f>
        <v>0.86001456913572938</v>
      </c>
      <c r="AE42" s="3">
        <f>'Off-road'!AE42/'Time-series'!AE42</f>
        <v>0.85049132703332986</v>
      </c>
      <c r="AF42" s="3">
        <f>'Off-road'!AF42/'Time-series'!AF42</f>
        <v>0.87352563635571978</v>
      </c>
      <c r="AG42" s="3">
        <f>'Off-road'!AG42/'Time-series'!AG42</f>
        <v>0.88499657936373888</v>
      </c>
      <c r="AH42" s="6">
        <f t="shared" si="0"/>
        <v>0.84814855767069219</v>
      </c>
    </row>
    <row r="43" spans="1:34" x14ac:dyDescent="0.3">
      <c r="A43" t="str">
        <f>LEFT('Off-road'!A43, 3)</f>
        <v>NOR</v>
      </c>
      <c r="B43" s="3">
        <f>'Off-road'!B43/'Time-series'!B43</f>
        <v>0.27967056506775989</v>
      </c>
      <c r="C43" s="3">
        <f>'Off-road'!C43/'Time-series'!C43</f>
        <v>0.27967056506775989</v>
      </c>
      <c r="D43" s="3">
        <f>'Off-road'!D43/'Time-series'!D43</f>
        <v>0.28646983028819495</v>
      </c>
      <c r="E43" s="3">
        <f>'Off-road'!E43/'Time-series'!E43</f>
        <v>0.27580645021815614</v>
      </c>
      <c r="F43" s="3">
        <f>'Off-road'!F43/'Time-series'!F43</f>
        <v>0.27081995218946536</v>
      </c>
      <c r="G43" s="3">
        <f>'Off-road'!G43/'Time-series'!G43</f>
        <v>0.24794856445773691</v>
      </c>
      <c r="H43" s="3">
        <f>'Off-road'!H43/'Time-series'!H43</f>
        <v>0.26121773308615004</v>
      </c>
      <c r="I43" s="3">
        <f>'Off-road'!I43/'Time-series'!I43</f>
        <v>0.23215938008247444</v>
      </c>
      <c r="J43" s="3">
        <f>'Off-road'!J43/'Time-series'!J43</f>
        <v>0.22807871124360979</v>
      </c>
      <c r="K43" s="3">
        <f>'Off-road'!K43/'Time-series'!K43</f>
        <v>0.21844236403931239</v>
      </c>
      <c r="L43" s="3">
        <f>'Off-road'!L43/'Time-series'!L43</f>
        <v>0.19936223196803984</v>
      </c>
      <c r="M43" s="3">
        <f>'Off-road'!M43/'Time-series'!M43</f>
        <v>0.20744319929510027</v>
      </c>
      <c r="N43" s="3">
        <f>'Off-road'!N43/'Time-series'!N43</f>
        <v>0.22813492484359588</v>
      </c>
      <c r="O43" s="3">
        <f>'Off-road'!O43/'Time-series'!O43</f>
        <v>0.21100099060040611</v>
      </c>
      <c r="P43" s="3">
        <f>'Off-road'!P43/'Time-series'!P43</f>
        <v>0.24436185256294682</v>
      </c>
      <c r="Q43" s="3">
        <f>'Off-road'!Q43/'Time-series'!Q43</f>
        <v>0.26096427516252718</v>
      </c>
      <c r="R43" s="3">
        <f>'Off-road'!R43/'Time-series'!R43</f>
        <v>0.30329592598508659</v>
      </c>
      <c r="S43" s="3">
        <f>'Off-road'!S43/'Time-series'!S43</f>
        <v>0.3003852524519412</v>
      </c>
      <c r="T43" s="3">
        <f>'Off-road'!T43/'Time-series'!T43</f>
        <v>0.30556222284705392</v>
      </c>
      <c r="U43" s="3">
        <f>'Off-road'!U43/'Time-series'!U43</f>
        <v>0.31046039106281975</v>
      </c>
      <c r="V43" s="3">
        <f>'Off-road'!V43/'Time-series'!V43</f>
        <v>0.29348022067933216</v>
      </c>
      <c r="W43" s="3">
        <f>'Off-road'!W43/'Time-series'!W43</f>
        <v>0.36075968508318745</v>
      </c>
      <c r="X43" s="3">
        <f>'Off-road'!X43/'Time-series'!X43</f>
        <v>0.40383312420970641</v>
      </c>
      <c r="Y43" s="3">
        <f>'Off-road'!Y43/'Time-series'!Y43</f>
        <v>0.40617354100680297</v>
      </c>
      <c r="Z43" s="3">
        <f>'Off-road'!Z43/'Time-series'!Z43</f>
        <v>0.40826665878168844</v>
      </c>
      <c r="AA43" s="3">
        <f>'Off-road'!AA43/'Time-series'!AA43</f>
        <v>0.37042437900052944</v>
      </c>
      <c r="AB43" s="3">
        <f>'Off-road'!AB43/'Time-series'!AB43</f>
        <v>0.34389609879391492</v>
      </c>
      <c r="AC43" s="3">
        <f>'Off-road'!AC43/'Time-series'!AC43</f>
        <v>0.32509609712322007</v>
      </c>
      <c r="AD43" s="3">
        <f>'Off-road'!AD43/'Time-series'!AD43</f>
        <v>0.31027950532175136</v>
      </c>
      <c r="AE43" s="3">
        <f>'Off-road'!AE43/'Time-series'!AE43</f>
        <v>0.29432381762254339</v>
      </c>
      <c r="AF43" s="3">
        <f>'Off-road'!AF43/'Time-series'!AF43</f>
        <v>0.29747292193841507</v>
      </c>
      <c r="AG43" s="3">
        <f>'Off-road'!AG43/'Time-series'!AG43</f>
        <v>0.2810682719915551</v>
      </c>
      <c r="AH43" s="6">
        <f t="shared" si="0"/>
        <v>0.3279848464154162</v>
      </c>
    </row>
    <row r="44" spans="1:34" x14ac:dyDescent="0.3">
      <c r="A44" t="str">
        <f>LEFT('Off-road'!A44, 3)</f>
        <v>POL</v>
      </c>
      <c r="B44" s="3">
        <f>'Off-road'!B44/'Time-series'!B44</f>
        <v>0.76935455441065492</v>
      </c>
      <c r="C44" s="3">
        <f>'Off-road'!C44/'Time-series'!C44</f>
        <v>0.79930304548125664</v>
      </c>
      <c r="D44" s="3">
        <f>'Off-road'!D44/'Time-series'!D44</f>
        <v>0.80890998362895228</v>
      </c>
      <c r="E44" s="3">
        <f>'Off-road'!E44/'Time-series'!E44</f>
        <v>0.84386197397629792</v>
      </c>
      <c r="F44" s="3">
        <f>'Off-road'!F44/'Time-series'!F44</f>
        <v>0.7691941528272227</v>
      </c>
      <c r="G44" s="3">
        <f>'Off-road'!G44/'Time-series'!G44</f>
        <v>0.74336333090319495</v>
      </c>
      <c r="H44" s="3">
        <f>'Off-road'!H44/'Time-series'!H44</f>
        <v>0.81238606442812955</v>
      </c>
      <c r="I44" s="3">
        <f>'Off-road'!I44/'Time-series'!I44</f>
        <v>0.87494770471228078</v>
      </c>
      <c r="J44" s="3">
        <f>'Off-road'!J44/'Time-series'!J44</f>
        <v>0.86758407835056772</v>
      </c>
      <c r="K44" s="3">
        <f>'Off-road'!K44/'Time-series'!K44</f>
        <v>0.87920826092920201</v>
      </c>
      <c r="L44" s="3">
        <f>'Off-road'!L44/'Time-series'!L44</f>
        <v>0.87958724931423204</v>
      </c>
      <c r="M44" s="3">
        <f>'Off-road'!M44/'Time-series'!M44</f>
        <v>0.89135847677797819</v>
      </c>
      <c r="N44" s="3">
        <f>'Off-road'!N44/'Time-series'!N44</f>
        <v>0.88504209962253089</v>
      </c>
      <c r="O44" s="3">
        <f>'Off-road'!O44/'Time-series'!O44</f>
        <v>0.89752703921395749</v>
      </c>
      <c r="P44" s="3">
        <f>'Off-road'!P44/'Time-series'!P44</f>
        <v>0.88647816187671413</v>
      </c>
      <c r="Q44" s="3">
        <f>'Off-road'!Q44/'Time-series'!Q44</f>
        <v>0.88461129686480788</v>
      </c>
      <c r="R44" s="3">
        <f>'Off-road'!R44/'Time-series'!R44</f>
        <v>0.88208078128842682</v>
      </c>
      <c r="S44" s="3">
        <f>'Off-road'!S44/'Time-series'!S44</f>
        <v>0.9112523538027365</v>
      </c>
      <c r="T44" s="3">
        <f>'Off-road'!T44/'Time-series'!T44</f>
        <v>0.90976228603334408</v>
      </c>
      <c r="U44" s="3">
        <f>'Off-road'!U44/'Time-series'!U44</f>
        <v>0.90897314695125775</v>
      </c>
      <c r="V44" s="3">
        <f>'Off-road'!V44/'Time-series'!V44</f>
        <v>0.89366270202929565</v>
      </c>
      <c r="W44" s="3">
        <f>'Off-road'!W44/'Time-series'!W44</f>
        <v>0.90713023117098079</v>
      </c>
      <c r="X44" s="3">
        <f>'Off-road'!X44/'Time-series'!X44</f>
        <v>0.90112265973708849</v>
      </c>
      <c r="Y44" s="3">
        <f>'Off-road'!Y44/'Time-series'!Y44</f>
        <v>0.90081587726083867</v>
      </c>
      <c r="Z44" s="3">
        <f>'Off-road'!Z44/'Time-series'!Z44</f>
        <v>0.90424861408152313</v>
      </c>
      <c r="AA44" s="3">
        <f>'Off-road'!AA44/'Time-series'!AA44</f>
        <v>0.90551062320585385</v>
      </c>
      <c r="AB44" s="3">
        <f>'Off-road'!AB44/'Time-series'!AB44</f>
        <v>0.90090096354352767</v>
      </c>
      <c r="AC44" s="3">
        <f>'Off-road'!AC44/'Time-series'!AC44</f>
        <v>0.89900058708952746</v>
      </c>
      <c r="AD44" s="3">
        <f>'Off-road'!AD44/'Time-series'!AD44</f>
        <v>0.91101951971045958</v>
      </c>
      <c r="AE44" s="3">
        <f>'Off-road'!AE44/'Time-series'!AE44</f>
        <v>0.91733995022086368</v>
      </c>
      <c r="AF44" s="3">
        <f>'Off-road'!AF44/'Time-series'!AF44</f>
        <v>0.91764025471392718</v>
      </c>
      <c r="AG44" s="3">
        <f>'Off-road'!AG44/'Time-series'!AG44</f>
        <v>0.92100624225021477</v>
      </c>
      <c r="AH44" s="6">
        <f t="shared" si="0"/>
        <v>0.90447518176203956</v>
      </c>
    </row>
    <row r="45" spans="1:34" x14ac:dyDescent="0.3">
      <c r="A45" t="str">
        <f>LEFT('Off-road'!A45, 3)</f>
        <v>PRT</v>
      </c>
      <c r="B45" s="3">
        <f>'Off-road'!B45/'Time-series'!B45</f>
        <v>0.28887317765130077</v>
      </c>
      <c r="C45" s="3">
        <f>'Off-road'!C45/'Time-series'!C45</f>
        <v>0.28887317765130077</v>
      </c>
      <c r="D45" s="3">
        <f>'Off-road'!D45/'Time-series'!D45</f>
        <v>0.28629630275690671</v>
      </c>
      <c r="E45" s="3">
        <f>'Off-road'!E45/'Time-series'!E45</f>
        <v>0.30880371054267397</v>
      </c>
      <c r="F45" s="3">
        <f>'Off-road'!F45/'Time-series'!F45</f>
        <v>0.32290433397512069</v>
      </c>
      <c r="G45" s="3">
        <f>'Off-road'!G45/'Time-series'!G45</f>
        <v>0.30695649384593193</v>
      </c>
      <c r="H45" s="3">
        <f>'Off-road'!H45/'Time-series'!H45</f>
        <v>0.33268469998120664</v>
      </c>
      <c r="I45" s="3">
        <f>'Off-road'!I45/'Time-series'!I45</f>
        <v>0.33782064760198771</v>
      </c>
      <c r="J45" s="3">
        <f>'Off-road'!J45/'Time-series'!J45</f>
        <v>0.33339536020307653</v>
      </c>
      <c r="K45" s="3">
        <f>'Off-road'!K45/'Time-series'!K45</f>
        <v>0.31906600413251218</v>
      </c>
      <c r="L45" s="3">
        <f>'Off-road'!L45/'Time-series'!L45</f>
        <v>0.31728428095279276</v>
      </c>
      <c r="M45" s="3">
        <f>'Off-road'!M45/'Time-series'!M45</f>
        <v>0.29462532078799197</v>
      </c>
      <c r="N45" s="3">
        <f>'Off-road'!N45/'Time-series'!N45</f>
        <v>0.30013306647074151</v>
      </c>
      <c r="O45" s="3">
        <f>'Off-road'!O45/'Time-series'!O45</f>
        <v>0.3275932266211401</v>
      </c>
      <c r="P45" s="3">
        <f>'Off-road'!P45/'Time-series'!P45</f>
        <v>0.36318153488673932</v>
      </c>
      <c r="Q45" s="3">
        <f>'Off-road'!Q45/'Time-series'!Q45</f>
        <v>0.35632482749262556</v>
      </c>
      <c r="R45" s="3">
        <f>'Off-road'!R45/'Time-series'!R45</f>
        <v>0.36830258851308961</v>
      </c>
      <c r="S45" s="3">
        <f>'Off-road'!S45/'Time-series'!S45</f>
        <v>0.36501320114285746</v>
      </c>
      <c r="T45" s="3">
        <f>'Off-road'!T45/'Time-series'!T45</f>
        <v>0.38673740728448835</v>
      </c>
      <c r="U45" s="3">
        <f>'Off-road'!U45/'Time-series'!U45</f>
        <v>0.38504677028139495</v>
      </c>
      <c r="V45" s="3">
        <f>'Off-road'!V45/'Time-series'!V45</f>
        <v>0.36287193632247683</v>
      </c>
      <c r="W45" s="3">
        <f>'Off-road'!W45/'Time-series'!W45</f>
        <v>0.3442956539108144</v>
      </c>
      <c r="X45" s="3">
        <f>'Off-road'!X45/'Time-series'!X45</f>
        <v>0.34605631923128255</v>
      </c>
      <c r="Y45" s="3">
        <f>'Off-road'!Y45/'Time-series'!Y45</f>
        <v>0.35914311505339203</v>
      </c>
      <c r="Z45" s="3">
        <f>'Off-road'!Z45/'Time-series'!Z45</f>
        <v>0.35999278712727623</v>
      </c>
      <c r="AA45" s="3">
        <f>'Off-road'!AA45/'Time-series'!AA45</f>
        <v>0.37034638105675283</v>
      </c>
      <c r="AB45" s="3">
        <f>'Off-road'!AB45/'Time-series'!AB45</f>
        <v>0.36233497008550569</v>
      </c>
      <c r="AC45" s="3">
        <f>'Off-road'!AC45/'Time-series'!AC45</f>
        <v>0.37351928212974805</v>
      </c>
      <c r="AD45" s="3">
        <f>'Off-road'!AD45/'Time-series'!AD45</f>
        <v>0.37941409342834492</v>
      </c>
      <c r="AE45" s="3">
        <f>'Off-road'!AE45/'Time-series'!AE45</f>
        <v>0.37794667256342429</v>
      </c>
      <c r="AF45" s="3">
        <f>'Off-road'!AF45/'Time-series'!AF45</f>
        <v>0.37150097591145309</v>
      </c>
      <c r="AG45" s="3">
        <f>'Off-road'!AG45/'Time-series'!AG45</f>
        <v>0.37818793359240516</v>
      </c>
      <c r="AH45" s="6">
        <f t="shared" si="0"/>
        <v>0.36747264206631364</v>
      </c>
    </row>
    <row r="46" spans="1:34" x14ac:dyDescent="0.3">
      <c r="A46" t="str">
        <f>LEFT('Off-road'!A46, 3)</f>
        <v>ROU</v>
      </c>
      <c r="B46" s="3" t="e">
        <f>'Off-road'!B46/'Time-series'!B46</f>
        <v>#VALUE!</v>
      </c>
      <c r="C46" s="3" t="e">
        <f>'Off-road'!C46/'Time-series'!C46</f>
        <v>#VALUE!</v>
      </c>
      <c r="D46" s="3" t="e">
        <f>'Off-road'!D46/'Time-series'!D46</f>
        <v>#VALUE!</v>
      </c>
      <c r="E46" s="3" t="e">
        <f>'Off-road'!E46/'Time-series'!E46</f>
        <v>#VALUE!</v>
      </c>
      <c r="F46" s="3" t="e">
        <f>'Off-road'!F46/'Time-series'!F46</f>
        <v>#VALUE!</v>
      </c>
      <c r="G46" s="3" t="e">
        <f>'Off-road'!G46/'Time-series'!G46</f>
        <v>#VALUE!</v>
      </c>
      <c r="H46" s="3" t="e">
        <f>'Off-road'!H46/'Time-series'!H46</f>
        <v>#VALUE!</v>
      </c>
      <c r="I46" s="3" t="e">
        <f>'Off-road'!I46/'Time-series'!I46</f>
        <v>#VALUE!</v>
      </c>
      <c r="J46" s="3" t="e">
        <f>'Off-road'!J46/'Time-series'!J46</f>
        <v>#VALUE!</v>
      </c>
      <c r="K46" s="3" t="e">
        <f>'Off-road'!K46/'Time-series'!K46</f>
        <v>#VALUE!</v>
      </c>
      <c r="L46" s="3" t="e">
        <f>'Off-road'!L46/'Time-series'!L46</f>
        <v>#VALUE!</v>
      </c>
      <c r="M46" s="3" t="e">
        <f>'Off-road'!M46/'Time-series'!M46</f>
        <v>#VALUE!</v>
      </c>
      <c r="N46" s="3" t="e">
        <f>'Off-road'!N46/'Time-series'!N46</f>
        <v>#VALUE!</v>
      </c>
      <c r="O46" s="3" t="e">
        <f>'Off-road'!O46/'Time-series'!O46</f>
        <v>#VALUE!</v>
      </c>
      <c r="P46" s="3" t="e">
        <f>'Off-road'!P46/'Time-series'!P46</f>
        <v>#VALUE!</v>
      </c>
      <c r="Q46" s="3" t="e">
        <f>'Off-road'!Q46/'Time-series'!Q46</f>
        <v>#VALUE!</v>
      </c>
      <c r="R46" s="3" t="e">
        <f>'Off-road'!R46/'Time-series'!R46</f>
        <v>#VALUE!</v>
      </c>
      <c r="S46" s="3" t="e">
        <f>'Off-road'!S46/'Time-series'!S46</f>
        <v>#VALUE!</v>
      </c>
      <c r="T46" s="3" t="e">
        <f>'Off-road'!T46/'Time-series'!T46</f>
        <v>#VALUE!</v>
      </c>
      <c r="U46" s="3" t="e">
        <f>'Off-road'!U46/'Time-series'!U46</f>
        <v>#VALUE!</v>
      </c>
      <c r="V46" s="3" t="e">
        <f>'Off-road'!V46/'Time-series'!V46</f>
        <v>#VALUE!</v>
      </c>
      <c r="W46" s="3" t="e">
        <f>'Off-road'!W46/'Time-series'!W46</f>
        <v>#VALUE!</v>
      </c>
      <c r="X46" s="3" t="e">
        <f>'Off-road'!X46/'Time-series'!X46</f>
        <v>#VALUE!</v>
      </c>
      <c r="Y46" s="3" t="e">
        <f>'Off-road'!Y46/'Time-series'!Y46</f>
        <v>#VALUE!</v>
      </c>
      <c r="Z46" s="3" t="e">
        <f>'Off-road'!Z46/'Time-series'!Z46</f>
        <v>#VALUE!</v>
      </c>
      <c r="AA46" s="3" t="e">
        <f>'Off-road'!AA46/'Time-series'!AA46</f>
        <v>#VALUE!</v>
      </c>
      <c r="AB46" s="3" t="e">
        <f>'Off-road'!AB46/'Time-series'!AB46</f>
        <v>#VALUE!</v>
      </c>
      <c r="AC46" s="3" t="e">
        <f>'Off-road'!AC46/'Time-series'!AC46</f>
        <v>#VALUE!</v>
      </c>
      <c r="AD46" s="3" t="e">
        <f>'Off-road'!AD46/'Time-series'!AD46</f>
        <v>#VALUE!</v>
      </c>
      <c r="AE46" s="3" t="e">
        <f>'Off-road'!AE46/'Time-series'!AE46</f>
        <v>#VALUE!</v>
      </c>
      <c r="AF46" s="3" t="e">
        <f>'Off-road'!AF46/'Time-series'!AF46</f>
        <v>#VALUE!</v>
      </c>
      <c r="AG46" s="3" t="e">
        <f>'Off-road'!AG46/'Time-series'!AG46</f>
        <v>#VALUE!</v>
      </c>
      <c r="AH46" s="6" t="e">
        <f t="shared" si="0"/>
        <v>#VALUE!</v>
      </c>
    </row>
    <row r="47" spans="1:34" x14ac:dyDescent="0.3">
      <c r="A47" t="str">
        <f>LEFT('Off-road'!A47, 3)</f>
        <v>RUS</v>
      </c>
      <c r="B47" s="3">
        <f>'Off-road'!B47/'Time-series'!B47</f>
        <v>0.91849412157091637</v>
      </c>
      <c r="C47" s="3">
        <f>'Off-road'!C47/'Time-series'!C47</f>
        <v>0.91849412157091637</v>
      </c>
      <c r="D47" s="3">
        <f>'Off-road'!D47/'Time-series'!D47</f>
        <v>0.91912167188924543</v>
      </c>
      <c r="E47" s="3">
        <f>'Off-road'!E47/'Time-series'!E47</f>
        <v>0.92389923604579416</v>
      </c>
      <c r="F47" s="3">
        <f>'Off-road'!F47/'Time-series'!F47</f>
        <v>0.89619722875769359</v>
      </c>
      <c r="G47" s="3">
        <f>'Off-road'!G47/'Time-series'!G47</f>
        <v>0.87567594572748608</v>
      </c>
      <c r="H47" s="3">
        <f>'Off-road'!H47/'Time-series'!H47</f>
        <v>0.86533926273792416</v>
      </c>
      <c r="I47" s="3">
        <f>'Off-road'!I47/'Time-series'!I47</f>
        <v>0.90673140133390595</v>
      </c>
      <c r="J47" s="3">
        <f>'Off-road'!J47/'Time-series'!J47</f>
        <v>0.92364694711637707</v>
      </c>
      <c r="K47" s="3">
        <f>'Off-road'!K47/'Time-series'!K47</f>
        <v>0.96258298129149067</v>
      </c>
      <c r="L47" s="3">
        <f>'Off-road'!L47/'Time-series'!L47</f>
        <v>0.97658575542702264</v>
      </c>
      <c r="M47" s="3">
        <f>'Off-road'!M47/'Time-series'!M47</f>
        <v>0.98834843170454723</v>
      </c>
      <c r="N47" s="3">
        <f>'Off-road'!N47/'Time-series'!N47</f>
        <v>0.98685054580182574</v>
      </c>
      <c r="O47" s="3">
        <f>'Off-road'!O47/'Time-series'!O47</f>
        <v>0.98551459977628952</v>
      </c>
      <c r="P47" s="3">
        <f>'Off-road'!P47/'Time-series'!P47</f>
        <v>0.99147638948908923</v>
      </c>
      <c r="Q47" s="3">
        <f>'Off-road'!Q47/'Time-series'!Q47</f>
        <v>0.98792558719849322</v>
      </c>
      <c r="R47" s="3">
        <f>'Off-road'!R47/'Time-series'!R47</f>
        <v>0.98828744447432604</v>
      </c>
      <c r="S47" s="3">
        <f>'Off-road'!S47/'Time-series'!S47</f>
        <v>0.9215814441770408</v>
      </c>
      <c r="T47" s="3">
        <f>'Off-road'!T47/'Time-series'!T47</f>
        <v>0.91458519388954185</v>
      </c>
      <c r="U47" s="3">
        <f>'Off-road'!U47/'Time-series'!U47</f>
        <v>0.92935733823516475</v>
      </c>
      <c r="V47" s="3">
        <f>'Off-road'!V47/'Time-series'!V47</f>
        <v>0.91927556259955923</v>
      </c>
      <c r="W47" s="3">
        <f>'Off-road'!W47/'Time-series'!W47</f>
        <v>0.9097584660014455</v>
      </c>
      <c r="X47" s="3">
        <f>'Off-road'!X47/'Time-series'!X47</f>
        <v>0.9091172119159735</v>
      </c>
      <c r="Y47" s="3">
        <f>'Off-road'!Y47/'Time-series'!Y47</f>
        <v>0.86881097396253903</v>
      </c>
      <c r="Z47" s="3">
        <f>'Off-road'!Z47/'Time-series'!Z47</f>
        <v>0.87990775095462992</v>
      </c>
      <c r="AA47" s="3">
        <f>'Off-road'!AA47/'Time-series'!AA47</f>
        <v>0.89934712978428988</v>
      </c>
      <c r="AB47" s="3">
        <f>'Off-road'!AB47/'Time-series'!AB47</f>
        <v>0.87052401682031744</v>
      </c>
      <c r="AC47" s="3">
        <f>'Off-road'!AC47/'Time-series'!AC47</f>
        <v>0.87798622358754419</v>
      </c>
      <c r="AD47" s="3">
        <f>'Off-road'!AD47/'Time-series'!AD47</f>
        <v>0.87858737569964906</v>
      </c>
      <c r="AE47" s="3">
        <f>'Off-road'!AE47/'Time-series'!AE47</f>
        <v>0.86554402656459328</v>
      </c>
      <c r="AF47" s="3">
        <f>'Off-road'!AF47/'Time-series'!AF47</f>
        <v>0.85840023229468576</v>
      </c>
      <c r="AG47" s="3">
        <f>'Off-road'!AG47/'Time-series'!AG47</f>
        <v>0.89132004408417131</v>
      </c>
      <c r="AH47" s="6">
        <f t="shared" si="0"/>
        <v>0.90413623660258635</v>
      </c>
    </row>
    <row r="48" spans="1:34" x14ac:dyDescent="0.3">
      <c r="A48" t="str">
        <f>LEFT('Off-road'!A48, 3)</f>
        <v>SVK</v>
      </c>
      <c r="B48" s="3">
        <f>'Off-road'!B48/'Time-series'!B48</f>
        <v>0.97201998678915402</v>
      </c>
      <c r="C48" s="3">
        <f>'Off-road'!C48/'Time-series'!C48</f>
        <v>0.97201998678915402</v>
      </c>
      <c r="D48" s="3">
        <f>'Off-road'!D48/'Time-series'!D48</f>
        <v>0.9780644527165544</v>
      </c>
      <c r="E48" s="3">
        <f>'Off-road'!E48/'Time-series'!E48</f>
        <v>0.97814942908323121</v>
      </c>
      <c r="F48" s="3">
        <f>'Off-road'!F48/'Time-series'!F48</f>
        <v>0.97334357788393533</v>
      </c>
      <c r="G48" s="3">
        <f>'Off-road'!G48/'Time-series'!G48</f>
        <v>0.96462373308592164</v>
      </c>
      <c r="H48" s="3">
        <f>'Off-road'!H48/'Time-series'!H48</f>
        <v>0.95286310831868615</v>
      </c>
      <c r="I48" s="3">
        <f>'Off-road'!I48/'Time-series'!I48</f>
        <v>0.93989455576992498</v>
      </c>
      <c r="J48" s="3">
        <f>'Off-road'!J48/'Time-series'!J48</f>
        <v>0.92173436210926429</v>
      </c>
      <c r="K48" s="3">
        <f>'Off-road'!K48/'Time-series'!K48</f>
        <v>0.91137236246036302</v>
      </c>
      <c r="L48" s="3">
        <f>'Off-road'!L48/'Time-series'!L48</f>
        <v>0.9000479926577637</v>
      </c>
      <c r="M48" s="3">
        <f>'Off-road'!M48/'Time-series'!M48</f>
        <v>0.95051157047173263</v>
      </c>
      <c r="N48" s="3">
        <f>'Off-road'!N48/'Time-series'!N48</f>
        <v>0.9403599757165032</v>
      </c>
      <c r="O48" s="3">
        <f>'Off-road'!O48/'Time-series'!O48</f>
        <v>0.93673540114240827</v>
      </c>
      <c r="P48" s="3">
        <f>'Off-road'!P48/'Time-series'!P48</f>
        <v>0.95346544165867797</v>
      </c>
      <c r="Q48" s="3">
        <f>'Off-road'!Q48/'Time-series'!Q48</f>
        <v>0.94187533661771206</v>
      </c>
      <c r="R48" s="3">
        <f>'Off-road'!R48/'Time-series'!R48</f>
        <v>0.9613961403743807</v>
      </c>
      <c r="S48" s="3">
        <f>'Off-road'!S48/'Time-series'!S48</f>
        <v>0.9490908314213703</v>
      </c>
      <c r="T48" s="3">
        <f>'Off-road'!T48/'Time-series'!T48</f>
        <v>0.9897803336414065</v>
      </c>
      <c r="U48" s="3">
        <f>'Off-road'!U48/'Time-series'!U48</f>
        <v>0.99171358497650053</v>
      </c>
      <c r="V48" s="3">
        <f>'Off-road'!V48/'Time-series'!V48</f>
        <v>0.98648291055789727</v>
      </c>
      <c r="W48" s="3">
        <f>'Off-road'!W48/'Time-series'!W48</f>
        <v>0.97655780361252409</v>
      </c>
      <c r="X48" s="3">
        <f>'Off-road'!X48/'Time-series'!X48</f>
        <v>0.98981490613245604</v>
      </c>
      <c r="Y48" s="3">
        <f>'Off-road'!Y48/'Time-series'!Y48</f>
        <v>0.9888299581858927</v>
      </c>
      <c r="Z48" s="3">
        <f>'Off-road'!Z48/'Time-series'!Z48</f>
        <v>0.9885480798402595</v>
      </c>
      <c r="AA48" s="3">
        <f>'Off-road'!AA48/'Time-series'!AA48</f>
        <v>0.98761627954765951</v>
      </c>
      <c r="AB48" s="3">
        <f>'Off-road'!AB48/'Time-series'!AB48</f>
        <v>0.9923699258453641</v>
      </c>
      <c r="AC48" s="3">
        <f>'Off-road'!AC48/'Time-series'!AC48</f>
        <v>0.9875665224478235</v>
      </c>
      <c r="AD48" s="3">
        <f>'Off-road'!AD48/'Time-series'!AD48</f>
        <v>0.98746772172980468</v>
      </c>
      <c r="AE48" s="3">
        <f>'Off-road'!AE48/'Time-series'!AE48</f>
        <v>0.98812308889599931</v>
      </c>
      <c r="AF48" s="3">
        <f>'Off-road'!AF48/'Time-series'!AF48</f>
        <v>0.97780325994848039</v>
      </c>
      <c r="AG48" s="3">
        <f>'Off-road'!AG48/'Time-series'!AG48</f>
        <v>0.96472010649032691</v>
      </c>
      <c r="AH48" s="6">
        <f t="shared" si="0"/>
        <v>0.97939745825093283</v>
      </c>
    </row>
    <row r="49" spans="1:34" x14ac:dyDescent="0.3">
      <c r="A49" t="str">
        <f>LEFT('Off-road'!A49, 3)</f>
        <v>SVN</v>
      </c>
      <c r="B49" s="3">
        <f>'Off-road'!B49/'Time-series'!B49</f>
        <v>0.99607528982329319</v>
      </c>
      <c r="C49" s="3">
        <f>'Off-road'!C49/'Time-series'!C49</f>
        <v>0.99615734554484692</v>
      </c>
      <c r="D49" s="3">
        <f>'Off-road'!D49/'Time-series'!D49</f>
        <v>0.99613103511316436</v>
      </c>
      <c r="E49" s="3">
        <f>'Off-road'!E49/'Time-series'!E49</f>
        <v>0.99633670928453855</v>
      </c>
      <c r="F49" s="3">
        <f>'Off-road'!F49/'Time-series'!F49</f>
        <v>0.9965680702720191</v>
      </c>
      <c r="G49" s="3">
        <f>'Off-road'!G49/'Time-series'!G49</f>
        <v>0.99692357157885447</v>
      </c>
      <c r="H49" s="3">
        <f>'Off-road'!H49/'Time-series'!H49</f>
        <v>0.99713957415956678</v>
      </c>
      <c r="I49" s="3">
        <f>'Off-road'!I49/'Time-series'!I49</f>
        <v>0.99715243412391907</v>
      </c>
      <c r="J49" s="3">
        <f>'Off-road'!J49/'Time-series'!J49</f>
        <v>0.99594986326217128</v>
      </c>
      <c r="K49" s="3">
        <f>'Off-road'!K49/'Time-series'!K49</f>
        <v>0.99649706690646633</v>
      </c>
      <c r="L49" s="3">
        <f>'Off-road'!L49/'Time-series'!L49</f>
        <v>0.99645492645865785</v>
      </c>
      <c r="M49" s="3">
        <f>'Off-road'!M49/'Time-series'!M49</f>
        <v>0.99637718581564239</v>
      </c>
      <c r="N49" s="3">
        <f>'Off-road'!N49/'Time-series'!N49</f>
        <v>0.99618751983809806</v>
      </c>
      <c r="O49" s="3">
        <f>'Off-road'!O49/'Time-series'!O49</f>
        <v>0.99588790510879821</v>
      </c>
      <c r="P49" s="3">
        <f>'Off-road'!P49/'Time-series'!P49</f>
        <v>0.99582698477802489</v>
      </c>
      <c r="Q49" s="3">
        <f>'Off-road'!Q49/'Time-series'!Q49</f>
        <v>0.99535237098689078</v>
      </c>
      <c r="R49" s="3">
        <f>'Off-road'!R49/'Time-series'!R49</f>
        <v>0.9952018596600819</v>
      </c>
      <c r="S49" s="3">
        <f>'Off-road'!S49/'Time-series'!S49</f>
        <v>0.99486160722096528</v>
      </c>
      <c r="T49" s="3">
        <f>'Off-road'!T49/'Time-series'!T49</f>
        <v>0.99428966016901887</v>
      </c>
      <c r="U49" s="3">
        <f>'Off-road'!U49/'Time-series'!U49</f>
        <v>0.99400366667634144</v>
      </c>
      <c r="V49" s="3">
        <f>'Off-road'!V49/'Time-series'!V49</f>
        <v>0.9917811360977562</v>
      </c>
      <c r="W49" s="3">
        <f>'Off-road'!W49/'Time-series'!W49</f>
        <v>0.99243675661643738</v>
      </c>
      <c r="X49" s="3">
        <f>'Off-road'!X49/'Time-series'!X49</f>
        <v>0.99287932752331776</v>
      </c>
      <c r="Y49" s="3">
        <f>'Off-road'!Y49/'Time-series'!Y49</f>
        <v>0.99651358884978058</v>
      </c>
      <c r="Z49" s="3">
        <f>'Off-road'!Z49/'Time-series'!Z49</f>
        <v>0.99645176121088841</v>
      </c>
      <c r="AA49" s="3">
        <f>'Off-road'!AA49/'Time-series'!AA49</f>
        <v>0.99734496424736507</v>
      </c>
      <c r="AB49" s="3">
        <f>'Off-road'!AB49/'Time-series'!AB49</f>
        <v>0.99710559920664577</v>
      </c>
      <c r="AC49" s="3">
        <f>'Off-road'!AC49/'Time-series'!AC49</f>
        <v>0.99724395488611539</v>
      </c>
      <c r="AD49" s="3">
        <f>'Off-road'!AD49/'Time-series'!AD49</f>
        <v>0.99722253608651312</v>
      </c>
      <c r="AE49" s="3">
        <f>'Off-road'!AE49/'Time-series'!AE49</f>
        <v>0.99733895553202401</v>
      </c>
      <c r="AF49" s="3">
        <f>'Off-road'!AF49/'Time-series'!AF49</f>
        <v>0.99703234515672967</v>
      </c>
      <c r="AG49" s="3">
        <f>'Off-road'!AG49/'Time-series'!AG49</f>
        <v>0.99702410620671555</v>
      </c>
      <c r="AH49" s="6">
        <f t="shared" si="0"/>
        <v>0.99553436449021104</v>
      </c>
    </row>
    <row r="50" spans="1:34" x14ac:dyDescent="0.3">
      <c r="A50" t="str">
        <f>LEFT('Off-road'!A50, 3)</f>
        <v>ESP</v>
      </c>
      <c r="B50" s="3">
        <f>'Off-road'!B50/'Time-series'!B50</f>
        <v>0.54641203459084642</v>
      </c>
      <c r="C50" s="3">
        <f>'Off-road'!C50/'Time-series'!C50</f>
        <v>0.54641203459084642</v>
      </c>
      <c r="D50" s="3">
        <f>'Off-road'!D50/'Time-series'!D50</f>
        <v>0.53752396201546948</v>
      </c>
      <c r="E50" s="3">
        <f>'Off-road'!E50/'Time-series'!E50</f>
        <v>0.53035782835030287</v>
      </c>
      <c r="F50" s="3">
        <f>'Off-road'!F50/'Time-series'!F50</f>
        <v>0.53894943828202213</v>
      </c>
      <c r="G50" s="3">
        <f>'Off-road'!G50/'Time-series'!G50</f>
        <v>0.54786090498536488</v>
      </c>
      <c r="H50" s="3">
        <f>'Off-road'!H50/'Time-series'!H50</f>
        <v>0.56620338129123715</v>
      </c>
      <c r="I50" s="3">
        <f>'Off-road'!I50/'Time-series'!I50</f>
        <v>0.58389166842790419</v>
      </c>
      <c r="J50" s="3">
        <f>'Off-road'!J50/'Time-series'!J50</f>
        <v>0.60168551281329097</v>
      </c>
      <c r="K50" s="3">
        <f>'Off-road'!K50/'Time-series'!K50</f>
        <v>0.6105883305488583</v>
      </c>
      <c r="L50" s="3">
        <f>'Off-road'!L50/'Time-series'!L50</f>
        <v>0.61112426726187341</v>
      </c>
      <c r="M50" s="3">
        <f>'Off-road'!M50/'Time-series'!M50</f>
        <v>0.61506184620856774</v>
      </c>
      <c r="N50" s="3">
        <f>'Off-road'!N50/'Time-series'!N50</f>
        <v>0.62684330345734807</v>
      </c>
      <c r="O50" s="3">
        <f>'Off-road'!O50/'Time-series'!O50</f>
        <v>0.63550099915421965</v>
      </c>
      <c r="P50" s="3">
        <f>'Off-road'!P50/'Time-series'!P50</f>
        <v>0.63946502463549038</v>
      </c>
      <c r="Q50" s="3">
        <f>'Off-road'!Q50/'Time-series'!Q50</f>
        <v>0.65266526813958525</v>
      </c>
      <c r="R50" s="3">
        <f>'Off-road'!R50/'Time-series'!R50</f>
        <v>0.66073869054969758</v>
      </c>
      <c r="S50" s="3">
        <f>'Off-road'!S50/'Time-series'!S50</f>
        <v>0.67107421450143889</v>
      </c>
      <c r="T50" s="3">
        <f>'Off-road'!T50/'Time-series'!T50</f>
        <v>0.67716791228064444</v>
      </c>
      <c r="U50" s="3">
        <f>'Off-road'!U50/'Time-series'!U50</f>
        <v>0.73109904370827916</v>
      </c>
      <c r="V50" s="3">
        <f>'Off-road'!V50/'Time-series'!V50</f>
        <v>0.71978641693699397</v>
      </c>
      <c r="W50" s="3">
        <f>'Off-road'!W50/'Time-series'!W50</f>
        <v>0.7293794610121781</v>
      </c>
      <c r="X50" s="3">
        <f>'Off-road'!X50/'Time-series'!X50</f>
        <v>0.74109361762735759</v>
      </c>
      <c r="Y50" s="3">
        <f>'Off-road'!Y50/'Time-series'!Y50</f>
        <v>0.74226554452666405</v>
      </c>
      <c r="Z50" s="3">
        <f>'Off-road'!Z50/'Time-series'!Z50</f>
        <v>0.75177763976510092</v>
      </c>
      <c r="AA50" s="3">
        <f>'Off-road'!AA50/'Time-series'!AA50</f>
        <v>0.69667719586883881</v>
      </c>
      <c r="AB50" s="3">
        <f>'Off-road'!AB50/'Time-series'!AB50</f>
        <v>0.71273629052662157</v>
      </c>
      <c r="AC50" s="3">
        <f>'Off-road'!AC50/'Time-series'!AC50</f>
        <v>0.71456459641542791</v>
      </c>
      <c r="AD50" s="3">
        <f>'Off-road'!AD50/'Time-series'!AD50</f>
        <v>0.73896456330355287</v>
      </c>
      <c r="AE50" s="3">
        <f>'Off-road'!AE50/'Time-series'!AE50</f>
        <v>0.75489431744953928</v>
      </c>
      <c r="AF50" s="3">
        <f>'Off-road'!AF50/'Time-series'!AF50</f>
        <v>0.75875547336182925</v>
      </c>
      <c r="AG50" s="3">
        <f>'Off-road'!AG50/'Time-series'!AG50</f>
        <v>0.76207865082432957</v>
      </c>
      <c r="AH50" s="6">
        <f t="shared" si="0"/>
        <v>0.71857169981165181</v>
      </c>
    </row>
    <row r="51" spans="1:34" x14ac:dyDescent="0.3">
      <c r="A51" t="str">
        <f>LEFT('Off-road'!A51, 3)</f>
        <v>SWE</v>
      </c>
      <c r="B51" s="3">
        <f>'Off-road'!B51/'Time-series'!B51</f>
        <v>0.69476514618093166</v>
      </c>
      <c r="C51" s="3">
        <f>'Off-road'!C51/'Time-series'!C51</f>
        <v>0.69476514618093166</v>
      </c>
      <c r="D51" s="3">
        <f>'Off-road'!D51/'Time-series'!D51</f>
        <v>0.65650060487342643</v>
      </c>
      <c r="E51" s="3">
        <f>'Off-road'!E51/'Time-series'!E51</f>
        <v>0.68055896607942978</v>
      </c>
      <c r="F51" s="3">
        <f>'Off-road'!F51/'Time-series'!F51</f>
        <v>0.65072683035440471</v>
      </c>
      <c r="G51" s="3">
        <f>'Off-road'!G51/'Time-series'!G51</f>
        <v>0.66903002775061748</v>
      </c>
      <c r="H51" s="3">
        <f>'Off-road'!H51/'Time-series'!H51</f>
        <v>0.64503158787508796</v>
      </c>
      <c r="I51" s="3">
        <f>'Off-road'!I51/'Time-series'!I51</f>
        <v>0.66763385670419739</v>
      </c>
      <c r="J51" s="3">
        <f>'Off-road'!J51/'Time-series'!J51</f>
        <v>0.67433348841819052</v>
      </c>
      <c r="K51" s="3">
        <f>'Off-road'!K51/'Time-series'!K51</f>
        <v>0.68346129514105447</v>
      </c>
      <c r="L51" s="3">
        <f>'Off-road'!L51/'Time-series'!L51</f>
        <v>0.67525389871667485</v>
      </c>
      <c r="M51" s="3">
        <f>'Off-road'!M51/'Time-series'!M51</f>
        <v>0.66337903578774837</v>
      </c>
      <c r="N51" s="3">
        <f>'Off-road'!N51/'Time-series'!N51</f>
        <v>0.66187410135602509</v>
      </c>
      <c r="O51" s="3">
        <f>'Off-road'!O51/'Time-series'!O51</f>
        <v>0.66172692918646825</v>
      </c>
      <c r="P51" s="3">
        <f>'Off-road'!P51/'Time-series'!P51</f>
        <v>0.66099171453556493</v>
      </c>
      <c r="Q51" s="3">
        <f>'Off-road'!Q51/'Time-series'!Q51</f>
        <v>0.66426676197359513</v>
      </c>
      <c r="R51" s="3">
        <f>'Off-road'!R51/'Time-series'!R51</f>
        <v>0.72319587656885387</v>
      </c>
      <c r="S51" s="3">
        <f>'Off-road'!S51/'Time-series'!S51</f>
        <v>0.72632408765705891</v>
      </c>
      <c r="T51" s="3">
        <f>'Off-road'!T51/'Time-series'!T51</f>
        <v>0.71029852469143162</v>
      </c>
      <c r="U51" s="3">
        <f>'Off-road'!U51/'Time-series'!U51</f>
        <v>0.74477359195968662</v>
      </c>
      <c r="V51" s="3">
        <f>'Off-road'!V51/'Time-series'!V51</f>
        <v>0.77542833412007173</v>
      </c>
      <c r="W51" s="3">
        <f>'Off-road'!W51/'Time-series'!W51</f>
        <v>0.78578918974644107</v>
      </c>
      <c r="X51" s="3">
        <f>'Off-road'!X51/'Time-series'!X51</f>
        <v>0.81163696368360128</v>
      </c>
      <c r="Y51" s="3">
        <f>'Off-road'!Y51/'Time-series'!Y51</f>
        <v>0.80675956283375772</v>
      </c>
      <c r="Z51" s="3">
        <f>'Off-road'!Z51/'Time-series'!Z51</f>
        <v>0.79941670794258879</v>
      </c>
      <c r="AA51" s="3">
        <f>'Off-road'!AA51/'Time-series'!AA51</f>
        <v>0.80875072255877445</v>
      </c>
      <c r="AB51" s="3">
        <f>'Off-road'!AB51/'Time-series'!AB51</f>
        <v>0.81284353059585868</v>
      </c>
      <c r="AC51" s="3">
        <f>'Off-road'!AC51/'Time-series'!AC51</f>
        <v>0.79806457447209456</v>
      </c>
      <c r="AD51" s="3">
        <f>'Off-road'!AD51/'Time-series'!AD51</f>
        <v>0.7950868326480216</v>
      </c>
      <c r="AE51" s="3">
        <f>'Off-road'!AE51/'Time-series'!AE51</f>
        <v>0.84227054211135111</v>
      </c>
      <c r="AF51" s="3">
        <f>'Off-road'!AF51/'Time-series'!AF51</f>
        <v>0.84359876308281601</v>
      </c>
      <c r="AG51" s="3">
        <f>'Off-road'!AG51/'Time-series'!AG51</f>
        <v>0.85538273784169883</v>
      </c>
      <c r="AH51" s="6">
        <f t="shared" si="0"/>
        <v>0.78258160614633532</v>
      </c>
    </row>
    <row r="52" spans="1:34" x14ac:dyDescent="0.3">
      <c r="A52" t="str">
        <f>LEFT('Off-road'!A52, 3)</f>
        <v>CHE</v>
      </c>
      <c r="B52" s="3">
        <f>'Off-road'!B52/'Time-series'!B52</f>
        <v>0.53887123959140226</v>
      </c>
      <c r="C52" s="3">
        <f>'Off-road'!C52/'Time-series'!C52</f>
        <v>0.53887123959140226</v>
      </c>
      <c r="D52" s="3">
        <f>'Off-road'!D52/'Time-series'!D52</f>
        <v>0.54328105281881844</v>
      </c>
      <c r="E52" s="3">
        <f>'Off-road'!E52/'Time-series'!E52</f>
        <v>0.54813039753416404</v>
      </c>
      <c r="F52" s="3">
        <f>'Off-road'!F52/'Time-series'!F52</f>
        <v>0.55245963047215174</v>
      </c>
      <c r="G52" s="3">
        <f>'Off-road'!G52/'Time-series'!G52</f>
        <v>0.55675235042867721</v>
      </c>
      <c r="H52" s="3">
        <f>'Off-road'!H52/'Time-series'!H52</f>
        <v>0.56145185934297104</v>
      </c>
      <c r="I52" s="3">
        <f>'Off-road'!I52/'Time-series'!I52</f>
        <v>0.56535558059222157</v>
      </c>
      <c r="J52" s="3">
        <f>'Off-road'!J52/'Time-series'!J52</f>
        <v>0.56964806305302473</v>
      </c>
      <c r="K52" s="3">
        <f>'Off-road'!K52/'Time-series'!K52</f>
        <v>0.57347594162800741</v>
      </c>
      <c r="L52" s="3">
        <f>'Off-road'!L52/'Time-series'!L52</f>
        <v>0.57727035778424918</v>
      </c>
      <c r="M52" s="3">
        <f>'Off-road'!M52/'Time-series'!M52</f>
        <v>0.58137224829426415</v>
      </c>
      <c r="N52" s="3">
        <f>'Off-road'!N52/'Time-series'!N52</f>
        <v>0.58440250097485968</v>
      </c>
      <c r="O52" s="3">
        <f>'Off-road'!O52/'Time-series'!O52</f>
        <v>0.59618371103190448</v>
      </c>
      <c r="P52" s="3">
        <f>'Off-road'!P52/'Time-series'!P52</f>
        <v>0.61208405880513983</v>
      </c>
      <c r="Q52" s="3">
        <f>'Off-road'!Q52/'Time-series'!Q52</f>
        <v>0.60273982128733339</v>
      </c>
      <c r="R52" s="3">
        <f>'Off-road'!R52/'Time-series'!R52</f>
        <v>0.60065690421462858</v>
      </c>
      <c r="S52" s="3">
        <f>'Off-road'!S52/'Time-series'!S52</f>
        <v>0.63660984294731682</v>
      </c>
      <c r="T52" s="3">
        <f>'Off-road'!T52/'Time-series'!T52</f>
        <v>0.68615282589489757</v>
      </c>
      <c r="U52" s="3">
        <f>'Off-road'!U52/'Time-series'!U52</f>
        <v>0.69373812314853611</v>
      </c>
      <c r="V52" s="3">
        <f>'Off-road'!V52/'Time-series'!V52</f>
        <v>0.69343020694966617</v>
      </c>
      <c r="W52" s="3">
        <f>'Off-road'!W52/'Time-series'!W52</f>
        <v>0.71199708654953164</v>
      </c>
      <c r="X52" s="3">
        <f>'Off-road'!X52/'Time-series'!X52</f>
        <v>0.75353866591231877</v>
      </c>
      <c r="Y52" s="3">
        <f>'Off-road'!Y52/'Time-series'!Y52</f>
        <v>0.72746808106457816</v>
      </c>
      <c r="Z52" s="3">
        <f>'Off-road'!Z52/'Time-series'!Z52</f>
        <v>0.77200117171307392</v>
      </c>
      <c r="AA52" s="3">
        <f>'Off-road'!AA52/'Time-series'!AA52</f>
        <v>0.81728050576522648</v>
      </c>
      <c r="AB52" s="3">
        <f>'Off-road'!AB52/'Time-series'!AB52</f>
        <v>0.80956576488443566</v>
      </c>
      <c r="AC52" s="3">
        <f>'Off-road'!AC52/'Time-series'!AC52</f>
        <v>0.82153398469915195</v>
      </c>
      <c r="AD52" s="3">
        <f>'Off-road'!AD52/'Time-series'!AD52</f>
        <v>0.80604745581232573</v>
      </c>
      <c r="AE52" s="3">
        <f>'Off-road'!AE52/'Time-series'!AE52</f>
        <v>0.83397564371502608</v>
      </c>
      <c r="AF52" s="3">
        <f>'Off-road'!AF52/'Time-series'!AF52</f>
        <v>0.8354529513218456</v>
      </c>
      <c r="AG52" s="3">
        <f>'Off-road'!AG52/'Time-series'!AG52</f>
        <v>0.84878720180203637</v>
      </c>
      <c r="AH52" s="6">
        <f t="shared" si="0"/>
        <v>0.74417507280481932</v>
      </c>
    </row>
    <row r="53" spans="1:34" x14ac:dyDescent="0.3">
      <c r="A53" t="str">
        <f>LEFT('Off-road'!A53, 3)</f>
        <v>TUR</v>
      </c>
      <c r="B53" s="3">
        <f>'Off-road'!B53/'Time-series'!B53</f>
        <v>1</v>
      </c>
      <c r="C53" s="3">
        <f>'Off-road'!C53/'Time-series'!C53</f>
        <v>1</v>
      </c>
      <c r="D53" s="3">
        <f>'Off-road'!D53/'Time-series'!D53</f>
        <v>1</v>
      </c>
      <c r="E53" s="3">
        <f>'Off-road'!E53/'Time-series'!E53</f>
        <v>1</v>
      </c>
      <c r="F53" s="3">
        <f>'Off-road'!F53/'Time-series'!F53</f>
        <v>1</v>
      </c>
      <c r="G53" s="3">
        <f>'Off-road'!G53/'Time-series'!G53</f>
        <v>1</v>
      </c>
      <c r="H53" s="3">
        <f>'Off-road'!H53/'Time-series'!H53</f>
        <v>1</v>
      </c>
      <c r="I53" s="3">
        <f>'Off-road'!I53/'Time-series'!I53</f>
        <v>1</v>
      </c>
      <c r="J53" s="3">
        <f>'Off-road'!J53/'Time-series'!J53</f>
        <v>1</v>
      </c>
      <c r="K53" s="3">
        <f>'Off-road'!K53/'Time-series'!K53</f>
        <v>1</v>
      </c>
      <c r="L53" s="3">
        <f>'Off-road'!L53/'Time-series'!L53</f>
        <v>1</v>
      </c>
      <c r="M53" s="3">
        <f>'Off-road'!M53/'Time-series'!M53</f>
        <v>1</v>
      </c>
      <c r="N53" s="3">
        <f>'Off-road'!N53/'Time-series'!N53</f>
        <v>1</v>
      </c>
      <c r="O53" s="3">
        <f>'Off-road'!O53/'Time-series'!O53</f>
        <v>1</v>
      </c>
      <c r="P53" s="3">
        <f>'Off-road'!P53/'Time-series'!P53</f>
        <v>1</v>
      </c>
      <c r="Q53" s="3">
        <f>'Off-road'!Q53/'Time-series'!Q53</f>
        <v>1</v>
      </c>
      <c r="R53" s="3">
        <f>'Off-road'!R53/'Time-series'!R53</f>
        <v>1</v>
      </c>
      <c r="S53" s="3">
        <f>'Off-road'!S53/'Time-series'!S53</f>
        <v>1</v>
      </c>
      <c r="T53" s="3">
        <f>'Off-road'!T53/'Time-series'!T53</f>
        <v>1</v>
      </c>
      <c r="U53" s="3">
        <f>'Off-road'!U53/'Time-series'!U53</f>
        <v>1</v>
      </c>
      <c r="V53" s="3">
        <f>'Off-road'!V53/'Time-series'!V53</f>
        <v>1</v>
      </c>
      <c r="W53" s="3">
        <f>'Off-road'!W53/'Time-series'!W53</f>
        <v>1</v>
      </c>
      <c r="X53" s="3">
        <f>'Off-road'!X53/'Time-series'!X53</f>
        <v>1</v>
      </c>
      <c r="Y53" s="3">
        <f>'Off-road'!Y53/'Time-series'!Y53</f>
        <v>1</v>
      </c>
      <c r="Z53" s="3">
        <f>'Off-road'!Z53/'Time-series'!Z53</f>
        <v>1</v>
      </c>
      <c r="AA53" s="3">
        <f>'Off-road'!AA53/'Time-series'!AA53</f>
        <v>1</v>
      </c>
      <c r="AB53" s="3">
        <f>'Off-road'!AB53/'Time-series'!AB53</f>
        <v>1</v>
      </c>
      <c r="AC53" s="3">
        <f>'Off-road'!AC53/'Time-series'!AC53</f>
        <v>1</v>
      </c>
      <c r="AD53" s="3">
        <f>'Off-road'!AD53/'Time-series'!AD53</f>
        <v>1</v>
      </c>
      <c r="AE53" s="3">
        <f>'Off-road'!AE53/'Time-series'!AE53</f>
        <v>1</v>
      </c>
      <c r="AF53" s="3">
        <f>'Off-road'!AF53/'Time-series'!AF53</f>
        <v>1</v>
      </c>
      <c r="AG53" s="3">
        <f>'Off-road'!AG53/'Time-series'!AG53</f>
        <v>1</v>
      </c>
      <c r="AH53" s="6">
        <f t="shared" si="0"/>
        <v>1</v>
      </c>
    </row>
    <row r="54" spans="1:34" x14ac:dyDescent="0.3">
      <c r="A54" t="str">
        <f>LEFT('Off-road'!A54, 3)</f>
        <v>UKR</v>
      </c>
      <c r="B54" s="3" t="e">
        <f>'Off-road'!B54/'Time-series'!B54</f>
        <v>#VALUE!</v>
      </c>
      <c r="C54" s="3" t="e">
        <f>'Off-road'!C54/'Time-series'!C54</f>
        <v>#VALUE!</v>
      </c>
      <c r="D54" s="3" t="e">
        <f>'Off-road'!D54/'Time-series'!D54</f>
        <v>#VALUE!</v>
      </c>
      <c r="E54" s="3" t="e">
        <f>'Off-road'!E54/'Time-series'!E54</f>
        <v>#VALUE!</v>
      </c>
      <c r="F54" s="3" t="e">
        <f>'Off-road'!F54/'Time-series'!F54</f>
        <v>#VALUE!</v>
      </c>
      <c r="G54" s="3" t="e">
        <f>'Off-road'!G54/'Time-series'!G54</f>
        <v>#VALUE!</v>
      </c>
      <c r="H54" s="3" t="e">
        <f>'Off-road'!H54/'Time-series'!H54</f>
        <v>#VALUE!</v>
      </c>
      <c r="I54" s="3" t="e">
        <f>'Off-road'!I54/'Time-series'!I54</f>
        <v>#VALUE!</v>
      </c>
      <c r="J54" s="3" t="e">
        <f>'Off-road'!J54/'Time-series'!J54</f>
        <v>#VALUE!</v>
      </c>
      <c r="K54" s="3" t="e">
        <f>'Off-road'!K54/'Time-series'!K54</f>
        <v>#VALUE!</v>
      </c>
      <c r="L54" s="3" t="e">
        <f>'Off-road'!L54/'Time-series'!L54</f>
        <v>#VALUE!</v>
      </c>
      <c r="M54" s="3" t="e">
        <f>'Off-road'!M54/'Time-series'!M54</f>
        <v>#VALUE!</v>
      </c>
      <c r="N54" s="3" t="e">
        <f>'Off-road'!N54/'Time-series'!N54</f>
        <v>#VALUE!</v>
      </c>
      <c r="O54" s="3" t="e">
        <f>'Off-road'!O54/'Time-series'!O54</f>
        <v>#VALUE!</v>
      </c>
      <c r="P54" s="3" t="e">
        <f>'Off-road'!P54/'Time-series'!P54</f>
        <v>#VALUE!</v>
      </c>
      <c r="Q54" s="3" t="e">
        <f>'Off-road'!Q54/'Time-series'!Q54</f>
        <v>#VALUE!</v>
      </c>
      <c r="R54" s="3" t="e">
        <f>'Off-road'!R54/'Time-series'!R54</f>
        <v>#VALUE!</v>
      </c>
      <c r="S54" s="3" t="e">
        <f>'Off-road'!S54/'Time-series'!S54</f>
        <v>#VALUE!</v>
      </c>
      <c r="T54" s="3" t="e">
        <f>'Off-road'!T54/'Time-series'!T54</f>
        <v>#VALUE!</v>
      </c>
      <c r="U54" s="3" t="e">
        <f>'Off-road'!U54/'Time-series'!U54</f>
        <v>#VALUE!</v>
      </c>
      <c r="V54" s="3" t="e">
        <f>'Off-road'!V54/'Time-series'!V54</f>
        <v>#VALUE!</v>
      </c>
      <c r="W54" s="3" t="e">
        <f>'Off-road'!W54/'Time-series'!W54</f>
        <v>#VALUE!</v>
      </c>
      <c r="X54" s="3" t="e">
        <f>'Off-road'!X54/'Time-series'!X54</f>
        <v>#VALUE!</v>
      </c>
      <c r="Y54" s="3" t="e">
        <f>'Off-road'!Y54/'Time-series'!Y54</f>
        <v>#VALUE!</v>
      </c>
      <c r="Z54" s="3" t="e">
        <f>'Off-road'!Z54/'Time-series'!Z54</f>
        <v>#VALUE!</v>
      </c>
      <c r="AA54" s="3" t="e">
        <f>'Off-road'!AA54/'Time-series'!AA54</f>
        <v>#VALUE!</v>
      </c>
      <c r="AB54" s="3" t="e">
        <f>'Off-road'!AB54/'Time-series'!AB54</f>
        <v>#VALUE!</v>
      </c>
      <c r="AC54" s="3" t="e">
        <f>'Off-road'!AC54/'Time-series'!AC54</f>
        <v>#VALUE!</v>
      </c>
      <c r="AD54" s="3" t="e">
        <f>'Off-road'!AD54/'Time-series'!AD54</f>
        <v>#VALUE!</v>
      </c>
      <c r="AE54" s="3" t="e">
        <f>'Off-road'!AE54/'Time-series'!AE54</f>
        <v>#VALUE!</v>
      </c>
      <c r="AF54" s="3" t="e">
        <f>'Off-road'!AF54/'Time-series'!AF54</f>
        <v>#VALUE!</v>
      </c>
      <c r="AG54" s="3" t="e">
        <f>'Off-road'!AG54/'Time-series'!AG54</f>
        <v>#VALUE!</v>
      </c>
      <c r="AH54" s="6" t="e">
        <f t="shared" si="0"/>
        <v>#VALUE!</v>
      </c>
    </row>
    <row r="55" spans="1:34" x14ac:dyDescent="0.3">
      <c r="A55" t="str">
        <f>LEFT('Off-road'!A55, 3)</f>
        <v>GBR</v>
      </c>
      <c r="B55" s="3">
        <f>'Off-road'!B55/'Time-series'!B55</f>
        <v>0.79285621329113731</v>
      </c>
      <c r="C55" s="3">
        <f>'Off-road'!C55/'Time-series'!C55</f>
        <v>0.79285621329113731</v>
      </c>
      <c r="D55" s="3">
        <f>'Off-road'!D55/'Time-series'!D55</f>
        <v>0.79245983895657957</v>
      </c>
      <c r="E55" s="3">
        <f>'Off-road'!E55/'Time-series'!E55</f>
        <v>0.78465675108829358</v>
      </c>
      <c r="F55" s="3">
        <f>'Off-road'!F55/'Time-series'!F55</f>
        <v>0.77540488066261037</v>
      </c>
      <c r="G55" s="3">
        <f>'Off-road'!G55/'Time-series'!G55</f>
        <v>0.76656935299136075</v>
      </c>
      <c r="H55" s="3">
        <f>'Off-road'!H55/'Time-series'!H55</f>
        <v>0.76424928024527428</v>
      </c>
      <c r="I55" s="3">
        <f>'Off-road'!I55/'Time-series'!I55</f>
        <v>0.77946407134311835</v>
      </c>
      <c r="J55" s="3">
        <f>'Off-road'!J55/'Time-series'!J55</f>
        <v>0.81279745756116428</v>
      </c>
      <c r="K55" s="3">
        <f>'Off-road'!K55/'Time-series'!K55</f>
        <v>0.8178209097606044</v>
      </c>
      <c r="L55" s="3">
        <f>'Off-road'!L55/'Time-series'!L55</f>
        <v>0.81705080947691122</v>
      </c>
      <c r="M55" s="3">
        <f>'Off-road'!M55/'Time-series'!M55</f>
        <v>0.85961281461762407</v>
      </c>
      <c r="N55" s="3">
        <f>'Off-road'!N55/'Time-series'!N55</f>
        <v>0.85549723003994305</v>
      </c>
      <c r="O55" s="3">
        <f>'Off-road'!O55/'Time-series'!O55</f>
        <v>0.85799858281317887</v>
      </c>
      <c r="P55" s="3">
        <f>'Off-road'!P55/'Time-series'!P55</f>
        <v>0.85251610988436011</v>
      </c>
      <c r="Q55" s="3">
        <f>'Off-road'!Q55/'Time-series'!Q55</f>
        <v>0.84101508972625705</v>
      </c>
      <c r="R55" s="3">
        <f>'Off-road'!R55/'Time-series'!R55</f>
        <v>0.84069098670579012</v>
      </c>
      <c r="S55" s="3">
        <f>'Off-road'!S55/'Time-series'!S55</f>
        <v>0.84309110146891209</v>
      </c>
      <c r="T55" s="3">
        <f>'Off-road'!T55/'Time-series'!T55</f>
        <v>0.83253627239204386</v>
      </c>
      <c r="U55" s="3">
        <f>'Off-road'!U55/'Time-series'!U55</f>
        <v>0.83030529173738588</v>
      </c>
      <c r="V55" s="3">
        <f>'Off-road'!V55/'Time-series'!V55</f>
        <v>0.85277827443414478</v>
      </c>
      <c r="W55" s="3">
        <f>'Off-road'!W55/'Time-series'!W55</f>
        <v>0.84626036786721126</v>
      </c>
      <c r="X55" s="3">
        <f>'Off-road'!X55/'Time-series'!X55</f>
        <v>0.85707430737520529</v>
      </c>
      <c r="Y55" s="3">
        <f>'Off-road'!Y55/'Time-series'!Y55</f>
        <v>0.85670679622898227</v>
      </c>
      <c r="Z55" s="3">
        <f>'Off-road'!Z55/'Time-series'!Z55</f>
        <v>0.86090085313370546</v>
      </c>
      <c r="AA55" s="3">
        <f>'Off-road'!AA55/'Time-series'!AA55</f>
        <v>0.84788695227217259</v>
      </c>
      <c r="AB55" s="3">
        <f>'Off-road'!AB55/'Time-series'!AB55</f>
        <v>0.86690837131936849</v>
      </c>
      <c r="AC55" s="3">
        <f>'Off-road'!AC55/'Time-series'!AC55</f>
        <v>0.86623651927760992</v>
      </c>
      <c r="AD55" s="3">
        <f>'Off-road'!AD55/'Time-series'!AD55</f>
        <v>0.86850842915324722</v>
      </c>
      <c r="AE55" s="3">
        <f>'Off-road'!AE55/'Time-series'!AE55</f>
        <v>0.87097180219046444</v>
      </c>
      <c r="AF55" s="3">
        <f>'Off-road'!AF55/'Time-series'!AF55</f>
        <v>0.88069297314057182</v>
      </c>
      <c r="AG55" s="3">
        <f>'Off-road'!AG55/'Time-series'!AG55</f>
        <v>0.89243403448299419</v>
      </c>
      <c r="AH55" s="6">
        <f t="shared" si="0"/>
        <v>0.85617637781800393</v>
      </c>
    </row>
    <row r="56" spans="1:34" x14ac:dyDescent="0.3">
      <c r="A56" t="str">
        <f>LEFT('Off-road'!A56, 3)</f>
        <v>GBK</v>
      </c>
      <c r="B56" s="3">
        <f>'Off-road'!B56/'Time-series'!B56</f>
        <v>0.79285621329113731</v>
      </c>
      <c r="C56" s="3">
        <f>'Off-road'!C56/'Time-series'!C56</f>
        <v>0.79285621329113731</v>
      </c>
      <c r="D56" s="3">
        <f>'Off-road'!D56/'Time-series'!D56</f>
        <v>0.79245983895657957</v>
      </c>
      <c r="E56" s="3">
        <f>'Off-road'!E56/'Time-series'!E56</f>
        <v>0.78465675108829358</v>
      </c>
      <c r="F56" s="3">
        <f>'Off-road'!F56/'Time-series'!F56</f>
        <v>0.77540488066261037</v>
      </c>
      <c r="G56" s="3">
        <f>'Off-road'!G56/'Time-series'!G56</f>
        <v>0.76656935299136075</v>
      </c>
      <c r="H56" s="3">
        <f>'Off-road'!H56/'Time-series'!H56</f>
        <v>0.76424928024527428</v>
      </c>
      <c r="I56" s="3">
        <f>'Off-road'!I56/'Time-series'!I56</f>
        <v>0.77946407134311835</v>
      </c>
      <c r="J56" s="3">
        <f>'Off-road'!J56/'Time-series'!J56</f>
        <v>0.81279745756116428</v>
      </c>
      <c r="K56" s="3">
        <f>'Off-road'!K56/'Time-series'!K56</f>
        <v>0.8178209097606044</v>
      </c>
      <c r="L56" s="3">
        <f>'Off-road'!L56/'Time-series'!L56</f>
        <v>0.81705080947691122</v>
      </c>
      <c r="M56" s="3">
        <f>'Off-road'!M56/'Time-series'!M56</f>
        <v>0.85961281461762407</v>
      </c>
      <c r="N56" s="3">
        <f>'Off-road'!N56/'Time-series'!N56</f>
        <v>0.85549723003994305</v>
      </c>
      <c r="O56" s="3">
        <f>'Off-road'!O56/'Time-series'!O56</f>
        <v>0.85799858281317887</v>
      </c>
      <c r="P56" s="3">
        <f>'Off-road'!P56/'Time-series'!P56</f>
        <v>0.85251610988436011</v>
      </c>
      <c r="Q56" s="3">
        <f>'Off-road'!Q56/'Time-series'!Q56</f>
        <v>0.84101508972625705</v>
      </c>
      <c r="R56" s="3">
        <f>'Off-road'!R56/'Time-series'!R56</f>
        <v>0.84069098670579012</v>
      </c>
      <c r="S56" s="3">
        <f>'Off-road'!S56/'Time-series'!S56</f>
        <v>0.84309110146891209</v>
      </c>
      <c r="T56" s="3">
        <f>'Off-road'!T56/'Time-series'!T56</f>
        <v>0.83253627239204386</v>
      </c>
      <c r="U56" s="3">
        <f>'Off-road'!U56/'Time-series'!U56</f>
        <v>0.83030529173738588</v>
      </c>
      <c r="V56" s="3">
        <f>'Off-road'!V56/'Time-series'!V56</f>
        <v>0.85277827443414478</v>
      </c>
      <c r="W56" s="3">
        <f>'Off-road'!W56/'Time-series'!W56</f>
        <v>0.84626036786721126</v>
      </c>
      <c r="X56" s="3">
        <f>'Off-road'!X56/'Time-series'!X56</f>
        <v>0.85707430737520529</v>
      </c>
      <c r="Y56" s="3">
        <f>'Off-road'!Y56/'Time-series'!Y56</f>
        <v>0.85670679622898227</v>
      </c>
      <c r="Z56" s="3">
        <f>'Off-road'!Z56/'Time-series'!Z56</f>
        <v>0.86090085313370546</v>
      </c>
      <c r="AA56" s="3">
        <f>'Off-road'!AA56/'Time-series'!AA56</f>
        <v>0.84788695227217259</v>
      </c>
      <c r="AB56" s="3">
        <f>'Off-road'!AB56/'Time-series'!AB56</f>
        <v>0.86690837131936849</v>
      </c>
      <c r="AC56" s="3">
        <f>'Off-road'!AC56/'Time-series'!AC56</f>
        <v>0.86623651927760992</v>
      </c>
      <c r="AD56" s="3">
        <f>'Off-road'!AD56/'Time-series'!AD56</f>
        <v>0.86850842915324722</v>
      </c>
      <c r="AE56" s="3">
        <f>'Off-road'!AE56/'Time-series'!AE56</f>
        <v>0.87097180219046444</v>
      </c>
      <c r="AF56" s="3">
        <f>'Off-road'!AF56/'Time-series'!AF56</f>
        <v>0.88069297314057182</v>
      </c>
      <c r="AG56" s="3">
        <f>'Off-road'!AG56/'Time-series'!AG56</f>
        <v>0.89243403448299419</v>
      </c>
      <c r="AH56" s="6">
        <f t="shared" si="0"/>
        <v>0.85617637781800393</v>
      </c>
    </row>
    <row r="57" spans="1:34" x14ac:dyDescent="0.3">
      <c r="A57" t="str">
        <f>LEFT('Off-road'!A57, 3)</f>
        <v>USA</v>
      </c>
      <c r="B57" s="3" t="e">
        <f>'Off-road'!B57/'Time-series'!B57</f>
        <v>#VALUE!</v>
      </c>
      <c r="C57" s="3" t="e">
        <f>'Off-road'!C57/'Time-series'!C57</f>
        <v>#VALUE!</v>
      </c>
      <c r="D57" s="3" t="e">
        <f>'Off-road'!D57/'Time-series'!D57</f>
        <v>#VALUE!</v>
      </c>
      <c r="E57" s="3" t="e">
        <f>'Off-road'!E57/'Time-series'!E57</f>
        <v>#VALUE!</v>
      </c>
      <c r="F57" s="3" t="e">
        <f>'Off-road'!F57/'Time-series'!F57</f>
        <v>#VALUE!</v>
      </c>
      <c r="G57" s="3" t="e">
        <f>'Off-road'!G57/'Time-series'!G57</f>
        <v>#VALUE!</v>
      </c>
      <c r="H57" s="3" t="e">
        <f>'Off-road'!H57/'Time-series'!H57</f>
        <v>#VALUE!</v>
      </c>
      <c r="I57" s="3" t="e">
        <f>'Off-road'!I57/'Time-series'!I57</f>
        <v>#VALUE!</v>
      </c>
      <c r="J57" s="3" t="e">
        <f>'Off-road'!J57/'Time-series'!J57</f>
        <v>#VALUE!</v>
      </c>
      <c r="K57" s="3" t="e">
        <f>'Off-road'!K57/'Time-series'!K57</f>
        <v>#VALUE!</v>
      </c>
      <c r="L57" s="3" t="e">
        <f>'Off-road'!L57/'Time-series'!L57</f>
        <v>#VALUE!</v>
      </c>
      <c r="M57" s="3" t="e">
        <f>'Off-road'!M57/'Time-series'!M57</f>
        <v>#VALUE!</v>
      </c>
      <c r="N57" s="3" t="e">
        <f>'Off-road'!N57/'Time-series'!N57</f>
        <v>#VALUE!</v>
      </c>
      <c r="O57" s="3" t="e">
        <f>'Off-road'!O57/'Time-series'!O57</f>
        <v>#VALUE!</v>
      </c>
      <c r="P57" s="3" t="e">
        <f>'Off-road'!P57/'Time-series'!P57</f>
        <v>#VALUE!</v>
      </c>
      <c r="Q57" s="3" t="e">
        <f>'Off-road'!Q57/'Time-series'!Q57</f>
        <v>#VALUE!</v>
      </c>
      <c r="R57" s="3" t="e">
        <f>'Off-road'!R57/'Time-series'!R57</f>
        <v>#VALUE!</v>
      </c>
      <c r="S57" s="3" t="e">
        <f>'Off-road'!S57/'Time-series'!S57</f>
        <v>#VALUE!</v>
      </c>
      <c r="T57" s="3" t="e">
        <f>'Off-road'!T57/'Time-series'!T57</f>
        <v>#VALUE!</v>
      </c>
      <c r="U57" s="3" t="e">
        <f>'Off-road'!U57/'Time-series'!U57</f>
        <v>#VALUE!</v>
      </c>
      <c r="V57" s="3" t="e">
        <f>'Off-road'!V57/'Time-series'!V57</f>
        <v>#VALUE!</v>
      </c>
      <c r="W57" s="3" t="e">
        <f>'Off-road'!W57/'Time-series'!W57</f>
        <v>#VALUE!</v>
      </c>
      <c r="X57" s="3" t="e">
        <f>'Off-road'!X57/'Time-series'!X57</f>
        <v>#VALUE!</v>
      </c>
      <c r="Y57" s="3" t="e">
        <f>'Off-road'!Y57/'Time-series'!Y57</f>
        <v>#VALUE!</v>
      </c>
      <c r="Z57" s="3" t="e">
        <f>'Off-road'!Z57/'Time-series'!Z57</f>
        <v>#VALUE!</v>
      </c>
      <c r="AA57" s="3" t="e">
        <f>'Off-road'!AA57/'Time-series'!AA57</f>
        <v>#VALUE!</v>
      </c>
      <c r="AB57" s="3" t="e">
        <f>'Off-road'!AB57/'Time-series'!AB57</f>
        <v>#VALUE!</v>
      </c>
      <c r="AC57" s="3" t="e">
        <f>'Off-road'!AC57/'Time-series'!AC57</f>
        <v>#VALUE!</v>
      </c>
      <c r="AD57" s="3" t="e">
        <f>'Off-road'!AD57/'Time-series'!AD57</f>
        <v>#VALUE!</v>
      </c>
      <c r="AE57" s="3" t="e">
        <f>'Off-road'!AE57/'Time-series'!AE57</f>
        <v>#VALUE!</v>
      </c>
      <c r="AF57" s="3" t="e">
        <f>'Off-road'!AF57/'Time-series'!AF57</f>
        <v>#VALUE!</v>
      </c>
      <c r="AG57" s="3" t="e">
        <f>'Off-road'!AG57/'Time-series'!AG57</f>
        <v>#VALUE!</v>
      </c>
      <c r="AH57" s="6" t="e">
        <f t="shared" si="0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Time-series</vt:lpstr>
      <vt:lpstr>Off-road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2022-10-21T10:00:01Z</dcterms:created>
  <dcterms:modified xsi:type="dcterms:W3CDTF">2022-10-24T12:05:39Z</dcterms:modified>
</cp:coreProperties>
</file>