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ASUS\Documents\Boston University\Duration_of_Infectiousness\pre_chemo_tb\data\"/>
    </mc:Choice>
  </mc:AlternateContent>
  <xr:revisionPtr revIDLastSave="0" documentId="13_ncr:1_{E4FB64AE-2720-4FDC-B171-AE538A7542A0}" xr6:coauthVersionLast="47" xr6:coauthVersionMax="47" xr10:uidLastSave="{00000000-0000-0000-0000-000000000000}"/>
  <bookViews>
    <workbookView xWindow="22932" yWindow="-108" windowWidth="23256" windowHeight="12576" tabRatio="866" activeTab="1" xr2:uid="{00000000-000D-0000-FFFF-FFFF00000000}"/>
  </bookViews>
  <sheets>
    <sheet name="Data dictionary" sheetId="2" r:id="rId1"/>
    <sheet name="1029_1055" sheetId="8" r:id="rId2"/>
    <sheet name="1029_1056" sheetId="9" r:id="rId3"/>
    <sheet name="48_1000_1029" sheetId="7" r:id="rId4"/>
    <sheet name="44" sheetId="1" r:id="rId5"/>
    <sheet name="45" sheetId="22" r:id="rId6"/>
    <sheet name="5_1047" sheetId="14" r:id="rId7"/>
    <sheet name="63" sheetId="10" r:id="rId8"/>
    <sheet name="67" sheetId="23" r:id="rId9"/>
    <sheet name="75" sheetId="16" r:id="rId10"/>
    <sheet name="75_1035" sheetId="15" r:id="rId11"/>
    <sheet name="90_1016" sheetId="17" r:id="rId12"/>
    <sheet name="93" sheetId="4" r:id="rId13"/>
    <sheet name="94" sheetId="5" r:id="rId14"/>
    <sheet name="79_1023" sheetId="24" r:id="rId15"/>
    <sheet name="79_1023_sev" sheetId="25" r:id="rId16"/>
    <sheet name="75_1019" sheetId="26" r:id="rId17"/>
    <sheet name="75_1020" sheetId="27" r:id="rId18"/>
    <sheet name="75_1021" sheetId="28" r:id="rId19"/>
    <sheet name="79_1054" sheetId="29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9" l="1"/>
  <c r="O4" i="9"/>
  <c r="O5" i="9"/>
  <c r="O6" i="9"/>
  <c r="O7" i="9"/>
  <c r="O8" i="9"/>
  <c r="O9" i="9"/>
  <c r="O10" i="9"/>
  <c r="O11" i="9"/>
  <c r="O12" i="9"/>
  <c r="O2" i="9"/>
  <c r="O12" i="1" l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<sst xmlns="http://schemas.openxmlformats.org/spreadsheetml/2006/main" count="1544" uniqueCount="137">
  <si>
    <t>paper_id</t>
  </si>
  <si>
    <t>c1a</t>
  </si>
  <si>
    <t>n</t>
  </si>
  <si>
    <t>c1b</t>
  </si>
  <si>
    <t>c1a_plus_b</t>
  </si>
  <si>
    <t>c2</t>
  </si>
  <si>
    <t>c3</t>
  </si>
  <si>
    <t>c2_plus_c3</t>
  </si>
  <si>
    <t>l</t>
  </si>
  <si>
    <t>N lost to follow up</t>
  </si>
  <si>
    <t>No</t>
  </si>
  <si>
    <t>Minimal disease</t>
  </si>
  <si>
    <t>Moderately advanced disease</t>
  </si>
  <si>
    <t>Far advanced disease</t>
  </si>
  <si>
    <t>48_1000_1029</t>
  </si>
  <si>
    <t>1029_1055</t>
  </si>
  <si>
    <t>1029_1056</t>
  </si>
  <si>
    <t>5_1047</t>
  </si>
  <si>
    <t>Exit</t>
  </si>
  <si>
    <t>Stage I</t>
  </si>
  <si>
    <t>Stage II</t>
  </si>
  <si>
    <t>Stage III</t>
  </si>
  <si>
    <t>90_1016</t>
  </si>
  <si>
    <t>Yes</t>
  </si>
  <si>
    <t>Entry</t>
  </si>
  <si>
    <t>Notification/diagnosis</t>
  </si>
  <si>
    <t>Unknown</t>
  </si>
  <si>
    <t>75_1035</t>
  </si>
  <si>
    <t>N at specified interval (denominator)</t>
  </si>
  <si>
    <t>N dying of TB</t>
  </si>
  <si>
    <t>N self-cured, see descriptive dataset for study-specific definitions</t>
  </si>
  <si>
    <t>N with chronis TB, see descriptive data for study-specific definitions</t>
  </si>
  <si>
    <t>Description</t>
  </si>
  <si>
    <t>Interval start, specified in years</t>
  </si>
  <si>
    <t>Interval end, specified in years</t>
  </si>
  <si>
    <t>start_type</t>
  </si>
  <si>
    <t>interval_l</t>
  </si>
  <si>
    <t>interval_r</t>
  </si>
  <si>
    <t>cohort_id</t>
  </si>
  <si>
    <t>1029_1055_1</t>
  </si>
  <si>
    <t>1029_1056_1</t>
  </si>
  <si>
    <t>44_1</t>
  </si>
  <si>
    <t>45_1</t>
  </si>
  <si>
    <t>45_2</t>
  </si>
  <si>
    <t>5_1047_1</t>
  </si>
  <si>
    <t>63_1</t>
  </si>
  <si>
    <t>63_2</t>
  </si>
  <si>
    <t>63_3</t>
  </si>
  <si>
    <t>63_4</t>
  </si>
  <si>
    <t>63_5</t>
  </si>
  <si>
    <t>63_6</t>
  </si>
  <si>
    <t>63_7</t>
  </si>
  <si>
    <t>63_8</t>
  </si>
  <si>
    <t>63_9</t>
  </si>
  <si>
    <t>63_10</t>
  </si>
  <si>
    <t>63_11</t>
  </si>
  <si>
    <t>63_12</t>
  </si>
  <si>
    <t>63_13</t>
  </si>
  <si>
    <t>63_14</t>
  </si>
  <si>
    <t>63_15</t>
  </si>
  <si>
    <t>67_1</t>
  </si>
  <si>
    <t>67_2</t>
  </si>
  <si>
    <t>67_3</t>
  </si>
  <si>
    <t>75_2</t>
  </si>
  <si>
    <t>75_3</t>
  </si>
  <si>
    <t>75_4</t>
  </si>
  <si>
    <t>75_1035_1</t>
  </si>
  <si>
    <t>75_1035_2</t>
  </si>
  <si>
    <t>75_1035_3</t>
  </si>
  <si>
    <t>75_1035_4</t>
  </si>
  <si>
    <t>75_1035_5</t>
  </si>
  <si>
    <t>75_1035_6</t>
  </si>
  <si>
    <t>75_1035_7</t>
  </si>
  <si>
    <t>75_1035_8</t>
  </si>
  <si>
    <t>75_1035_9</t>
  </si>
  <si>
    <t>75_1035_10</t>
  </si>
  <si>
    <t>75_1035_11</t>
  </si>
  <si>
    <t>75_1035_12</t>
  </si>
  <si>
    <t>75_1035_13</t>
  </si>
  <si>
    <t>75_1035_14</t>
  </si>
  <si>
    <t>75_1035_15</t>
  </si>
  <si>
    <t>75_1035_16</t>
  </si>
  <si>
    <t>90_1016_1</t>
  </si>
  <si>
    <t>93_1</t>
  </si>
  <si>
    <t>93_2</t>
  </si>
  <si>
    <t>93_3</t>
  </si>
  <si>
    <t>94_1</t>
  </si>
  <si>
    <t>48_1000_1029_1</t>
  </si>
  <si>
    <t>TB plus I (early)</t>
  </si>
  <si>
    <t>TB plus II (intermediate)</t>
  </si>
  <si>
    <t>TB plus III (advanced)</t>
  </si>
  <si>
    <t>Incipient disease</t>
  </si>
  <si>
    <t>sanatorium</t>
  </si>
  <si>
    <t>Is this study a sanatorium or hospital-based cohort?</t>
  </si>
  <si>
    <t>N dying of cause other than TB</t>
  </si>
  <si>
    <t>severity</t>
  </si>
  <si>
    <t>When does follow-up time begin?
Entry = Sanatorium or hospital entry
Exit = Santatorium or hospital exit
Notification/diagnosis = Notification or diagnosis (in population-based cohorts)</t>
  </si>
  <si>
    <t>study_id</t>
  </si>
  <si>
    <t>Variable name</t>
  </si>
  <si>
    <t>ID for the publication</t>
  </si>
  <si>
    <t>ID for the study</t>
  </si>
  <si>
    <t>ID for the cohort within each study (denotes groups of independent individuals)</t>
  </si>
  <si>
    <t xml:space="preserve">study_id </t>
  </si>
  <si>
    <t>None</t>
  </si>
  <si>
    <t>Disease severity, where "None" = not stratified (whole cohort is represented)</t>
  </si>
  <si>
    <t>N dying, total (only included if study does not stratify)</t>
  </si>
  <si>
    <t>N alive (sum of self-cured and chronic; only included if study does not provide cure data)</t>
  </si>
  <si>
    <t>79_1023</t>
  </si>
  <si>
    <t>79_1023_1</t>
  </si>
  <si>
    <t>79_1023_2</t>
  </si>
  <si>
    <t>79_1023_3</t>
  </si>
  <si>
    <t>79_1023_4</t>
  </si>
  <si>
    <t>79_1023_5</t>
  </si>
  <si>
    <t>79_1023_6</t>
  </si>
  <si>
    <t>79_1023_7</t>
  </si>
  <si>
    <t>75_1019</t>
  </si>
  <si>
    <t>75_1020</t>
  </si>
  <si>
    <t>79_1021</t>
  </si>
  <si>
    <t>79_1021_1</t>
  </si>
  <si>
    <t>79_1021_2</t>
  </si>
  <si>
    <t>Positive</t>
  </si>
  <si>
    <t>79_1021_3</t>
  </si>
  <si>
    <t>79_1021_4</t>
  </si>
  <si>
    <t>79_1021_5</t>
  </si>
  <si>
    <t>79_1021_6</t>
  </si>
  <si>
    <t>79_1021_7</t>
  </si>
  <si>
    <t>79_1021_8</t>
  </si>
  <si>
    <t>Negative</t>
  </si>
  <si>
    <t>79_1054</t>
  </si>
  <si>
    <t>79_1054_1</t>
  </si>
  <si>
    <t>79_1054_2</t>
  </si>
  <si>
    <t>79_1054_3</t>
  </si>
  <si>
    <t>79_1054_4</t>
  </si>
  <si>
    <t>79_1054_5</t>
  </si>
  <si>
    <t>79_1054_6</t>
  </si>
  <si>
    <t>79_1054_7</t>
  </si>
  <si>
    <t>79_1054_8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</si>
</sst>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0" xfId="0" applyAlignment="1"/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/>
    <xf numFmtId="1" fontId="0" fillId="0" borderId="0" xfId="0" applyNumberFormat="1"/>
    <xf numFmtId="1" fontId="0" fillId="0" borderId="0" xfId="0" applyNumberFormat="1" applyFill="1"/>
    <xf numFmtId="0" fontId="3" fillId="0" borderId="1" xfId="0" applyFon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361950</xdr:colOff>
      <xdr:row>51</xdr:row>
      <xdr:rowOff>47625</xdr:rowOff>
    </xdr:from>
    <xdr:to>
      <xdr:col>23</xdr:col>
      <xdr:colOff>248125</xdr:colOff>
      <xdr:row>64</xdr:row>
      <xdr:rowOff>171665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4075" y="9286875"/>
          <a:ext cx="5486875" cy="2476715"/>
        </a:xfrm>
        <a:prstGeom prst="rect">
          <a:avLst/>
        </a:prstGeom>
      </xdr:spPr>
    </xdr:pic>
    <xdr:clientData/>
  </xdr:twoCellAnchor>
  <xdr:twoCellAnchor editAs="oneCell">
    <xdr:from>
      <xdr:col>2</xdr:col>
      <xdr:colOff>111900</xdr:colOff>
      <xdr:row>52</xdr:row>
      <xdr:rowOff>130950</xdr:rowOff>
    </xdr:from>
    <xdr:to>
      <xdr:col>8</xdr:col>
      <xdr:colOff>613402</xdr:colOff>
      <xdr:row>60</xdr:row>
      <xdr:rowOff>24386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900" y="9551175"/>
          <a:ext cx="5624047" cy="1341236"/>
        </a:xfrm>
        <a:prstGeom prst="rect">
          <a:avLst/>
        </a:prstGeom>
      </xdr:spPr>
    </xdr:pic>
    <xdr:clientData/>
  </xdr:twoCellAnchor>
  <xdr:twoCellAnchor editAs="oneCell">
    <xdr:from>
      <xdr:col>12</xdr:col>
      <xdr:colOff>376200</xdr:colOff>
      <xdr:row>65</xdr:row>
      <xdr:rowOff>147600</xdr:rowOff>
    </xdr:from>
    <xdr:to>
      <xdr:col>23</xdr:col>
      <xdr:colOff>247134</xdr:colOff>
      <xdr:row>79</xdr:row>
      <xdr:rowOff>151630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8325" y="11920500"/>
          <a:ext cx="5471634" cy="2537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B17"/>
  <sheetViews>
    <sheetView topLeftCell="A4" zoomScale="90" zoomScaleNormal="90" workbookViewId="0">
      <selection activeCell="B5" sqref="B5"/>
    </sheetView>
  </sheetViews>
  <sheetFormatPr defaultRowHeight="14.4" x14ac:dyDescent="0.3"/>
  <cols>
    <col min="1" max="1" width="19.5546875" customWidth="1"/>
    <col min="2" max="2" width="98.33203125" customWidth="1"/>
  </cols>
  <sheetData>
    <row r="1" spans="1:2" x14ac:dyDescent="0.3">
      <c r="A1" s="12" t="s">
        <v>98</v>
      </c>
      <c r="B1" s="12" t="s">
        <v>32</v>
      </c>
    </row>
    <row r="2" spans="1:2" x14ac:dyDescent="0.3">
      <c r="A2" t="s">
        <v>97</v>
      </c>
      <c r="B2" t="s">
        <v>100</v>
      </c>
    </row>
    <row r="3" spans="1:2" x14ac:dyDescent="0.3">
      <c r="A3" t="s">
        <v>0</v>
      </c>
      <c r="B3" t="s">
        <v>99</v>
      </c>
    </row>
    <row r="4" spans="1:2" x14ac:dyDescent="0.3">
      <c r="A4" s="5" t="s">
        <v>38</v>
      </c>
      <c r="B4" s="5" t="s">
        <v>101</v>
      </c>
    </row>
    <row r="5" spans="1:2" x14ac:dyDescent="0.3">
      <c r="A5" t="s">
        <v>95</v>
      </c>
      <c r="B5" t="s">
        <v>104</v>
      </c>
    </row>
    <row r="6" spans="1:2" ht="57.6" x14ac:dyDescent="0.3">
      <c r="A6" t="s">
        <v>35</v>
      </c>
      <c r="B6" s="7" t="s">
        <v>96</v>
      </c>
    </row>
    <row r="7" spans="1:2" x14ac:dyDescent="0.3">
      <c r="A7" t="s">
        <v>92</v>
      </c>
      <c r="B7" t="s">
        <v>93</v>
      </c>
    </row>
    <row r="8" spans="1:2" x14ac:dyDescent="0.3">
      <c r="A8" t="s">
        <v>36</v>
      </c>
      <c r="B8" t="s">
        <v>33</v>
      </c>
    </row>
    <row r="9" spans="1:2" x14ac:dyDescent="0.3">
      <c r="A9" t="s">
        <v>37</v>
      </c>
      <c r="B9" t="s">
        <v>34</v>
      </c>
    </row>
    <row r="10" spans="1:2" x14ac:dyDescent="0.3">
      <c r="A10" t="s">
        <v>2</v>
      </c>
      <c r="B10" t="s">
        <v>28</v>
      </c>
    </row>
    <row r="11" spans="1:2" x14ac:dyDescent="0.3">
      <c r="A11" t="s">
        <v>1</v>
      </c>
      <c r="B11" t="s">
        <v>29</v>
      </c>
    </row>
    <row r="12" spans="1:2" x14ac:dyDescent="0.3">
      <c r="A12" t="s">
        <v>3</v>
      </c>
      <c r="B12" t="s">
        <v>94</v>
      </c>
    </row>
    <row r="13" spans="1:2" x14ac:dyDescent="0.3">
      <c r="A13" t="s">
        <v>4</v>
      </c>
      <c r="B13" t="s">
        <v>105</v>
      </c>
    </row>
    <row r="14" spans="1:2" x14ac:dyDescent="0.3">
      <c r="A14" t="s">
        <v>5</v>
      </c>
      <c r="B14" t="s">
        <v>30</v>
      </c>
    </row>
    <row r="15" spans="1:2" x14ac:dyDescent="0.3">
      <c r="A15" t="s">
        <v>6</v>
      </c>
      <c r="B15" t="s">
        <v>31</v>
      </c>
    </row>
    <row r="16" spans="1:2" x14ac:dyDescent="0.3">
      <c r="A16" t="s">
        <v>7</v>
      </c>
      <c r="B16" t="s">
        <v>106</v>
      </c>
    </row>
    <row r="17" spans="1:2" x14ac:dyDescent="0.3">
      <c r="A17" t="s">
        <v>8</v>
      </c>
      <c r="B17" t="s">
        <v>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4"/>
  <sheetViews>
    <sheetView zoomScaleNormal="100" workbookViewId="0">
      <selection activeCell="E2" sqref="E2"/>
    </sheetView>
  </sheetViews>
  <sheetFormatPr defaultColWidth="5.77734375" defaultRowHeight="14.4" x14ac:dyDescent="0.3"/>
  <cols>
    <col min="1" max="2" width="8.109375" bestFit="1" customWidth="1"/>
    <col min="3" max="3" width="8.88671875" bestFit="1" customWidth="1"/>
    <col min="4" max="4" width="11.88671875" bestFit="1" customWidth="1"/>
    <col min="5" max="5" width="20.44140625" bestFit="1" customWidth="1"/>
    <col min="6" max="6" width="10.6640625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75</v>
      </c>
      <c r="B2">
        <v>75</v>
      </c>
      <c r="C2" t="s">
        <v>63</v>
      </c>
      <c r="D2" t="s">
        <v>19</v>
      </c>
      <c r="E2" t="s">
        <v>25</v>
      </c>
      <c r="F2" t="s">
        <v>10</v>
      </c>
      <c r="G2">
        <v>0</v>
      </c>
      <c r="H2" s="1">
        <v>1</v>
      </c>
      <c r="I2">
        <v>126</v>
      </c>
      <c r="J2">
        <v>2</v>
      </c>
      <c r="K2">
        <v>0</v>
      </c>
      <c r="O2">
        <v>122</v>
      </c>
      <c r="P2">
        <v>2</v>
      </c>
    </row>
    <row r="3" spans="1:16" x14ac:dyDescent="0.3">
      <c r="A3">
        <v>75</v>
      </c>
      <c r="B3">
        <v>75</v>
      </c>
      <c r="C3" t="s">
        <v>63</v>
      </c>
      <c r="D3" t="s">
        <v>19</v>
      </c>
      <c r="E3" t="s">
        <v>25</v>
      </c>
      <c r="F3" t="s">
        <v>10</v>
      </c>
      <c r="G3">
        <v>1</v>
      </c>
      <c r="H3" s="1">
        <v>2</v>
      </c>
      <c r="I3">
        <v>122</v>
      </c>
      <c r="J3">
        <v>17</v>
      </c>
      <c r="K3">
        <v>0</v>
      </c>
      <c r="O3">
        <v>103</v>
      </c>
      <c r="P3">
        <v>2</v>
      </c>
    </row>
    <row r="4" spans="1:16" x14ac:dyDescent="0.3">
      <c r="A4">
        <v>75</v>
      </c>
      <c r="B4">
        <v>75</v>
      </c>
      <c r="C4" t="s">
        <v>63</v>
      </c>
      <c r="D4" t="s">
        <v>19</v>
      </c>
      <c r="E4" t="s">
        <v>25</v>
      </c>
      <c r="F4" t="s">
        <v>10</v>
      </c>
      <c r="G4">
        <v>2</v>
      </c>
      <c r="H4" s="1">
        <v>3</v>
      </c>
      <c r="I4">
        <v>103</v>
      </c>
      <c r="J4">
        <v>11</v>
      </c>
      <c r="K4">
        <v>0</v>
      </c>
      <c r="O4">
        <v>91</v>
      </c>
      <c r="P4">
        <v>1</v>
      </c>
    </row>
    <row r="5" spans="1:16" x14ac:dyDescent="0.3">
      <c r="A5">
        <v>75</v>
      </c>
      <c r="B5">
        <v>75</v>
      </c>
      <c r="C5" t="s">
        <v>63</v>
      </c>
      <c r="D5" t="s">
        <v>19</v>
      </c>
      <c r="E5" t="s">
        <v>25</v>
      </c>
      <c r="F5" t="s">
        <v>10</v>
      </c>
      <c r="G5">
        <v>3</v>
      </c>
      <c r="H5" s="1">
        <v>4</v>
      </c>
      <c r="I5">
        <v>91</v>
      </c>
      <c r="J5">
        <v>11</v>
      </c>
      <c r="K5">
        <v>0</v>
      </c>
      <c r="O5">
        <v>80</v>
      </c>
      <c r="P5">
        <v>0</v>
      </c>
    </row>
    <row r="6" spans="1:16" x14ac:dyDescent="0.3">
      <c r="A6">
        <v>75</v>
      </c>
      <c r="B6">
        <v>75</v>
      </c>
      <c r="C6" t="s">
        <v>63</v>
      </c>
      <c r="D6" t="s">
        <v>19</v>
      </c>
      <c r="E6" t="s">
        <v>25</v>
      </c>
      <c r="F6" t="s">
        <v>10</v>
      </c>
      <c r="G6">
        <v>4</v>
      </c>
      <c r="H6" s="1">
        <v>5</v>
      </c>
      <c r="I6">
        <v>80</v>
      </c>
      <c r="J6">
        <v>3</v>
      </c>
      <c r="K6">
        <v>0</v>
      </c>
      <c r="O6">
        <v>69</v>
      </c>
      <c r="P6">
        <v>8</v>
      </c>
    </row>
    <row r="7" spans="1:16" x14ac:dyDescent="0.3">
      <c r="A7">
        <v>75</v>
      </c>
      <c r="B7">
        <v>75</v>
      </c>
      <c r="C7" t="s">
        <v>63</v>
      </c>
      <c r="D7" t="s">
        <v>19</v>
      </c>
      <c r="E7" t="s">
        <v>25</v>
      </c>
      <c r="F7" t="s">
        <v>10</v>
      </c>
      <c r="G7">
        <v>5</v>
      </c>
      <c r="H7" s="1">
        <v>6</v>
      </c>
      <c r="I7">
        <v>69</v>
      </c>
      <c r="J7">
        <v>5</v>
      </c>
      <c r="K7">
        <v>0</v>
      </c>
      <c r="O7">
        <v>56</v>
      </c>
      <c r="P7">
        <v>8</v>
      </c>
    </row>
    <row r="8" spans="1:16" x14ac:dyDescent="0.3">
      <c r="A8">
        <v>75</v>
      </c>
      <c r="B8">
        <v>75</v>
      </c>
      <c r="C8" t="s">
        <v>63</v>
      </c>
      <c r="D8" t="s">
        <v>19</v>
      </c>
      <c r="E8" t="s">
        <v>25</v>
      </c>
      <c r="F8" t="s">
        <v>10</v>
      </c>
      <c r="G8">
        <v>6</v>
      </c>
      <c r="H8" s="1">
        <v>7</v>
      </c>
      <c r="I8">
        <v>56</v>
      </c>
      <c r="J8">
        <v>4</v>
      </c>
      <c r="K8">
        <v>1</v>
      </c>
      <c r="O8">
        <v>48</v>
      </c>
      <c r="P8">
        <v>3</v>
      </c>
    </row>
    <row r="9" spans="1:16" x14ac:dyDescent="0.3">
      <c r="A9">
        <v>75</v>
      </c>
      <c r="B9">
        <v>75</v>
      </c>
      <c r="C9" t="s">
        <v>63</v>
      </c>
      <c r="D9" t="s">
        <v>19</v>
      </c>
      <c r="E9" t="s">
        <v>25</v>
      </c>
      <c r="F9" t="s">
        <v>10</v>
      </c>
      <c r="G9">
        <v>7</v>
      </c>
      <c r="H9" s="1">
        <v>8</v>
      </c>
      <c r="I9">
        <v>48</v>
      </c>
      <c r="J9">
        <v>1</v>
      </c>
      <c r="K9">
        <v>0</v>
      </c>
      <c r="O9">
        <v>43</v>
      </c>
      <c r="P9">
        <v>4</v>
      </c>
    </row>
    <row r="10" spans="1:16" x14ac:dyDescent="0.3">
      <c r="A10">
        <v>75</v>
      </c>
      <c r="B10">
        <v>75</v>
      </c>
      <c r="C10" t="s">
        <v>63</v>
      </c>
      <c r="D10" t="s">
        <v>19</v>
      </c>
      <c r="E10" t="s">
        <v>25</v>
      </c>
      <c r="F10" t="s">
        <v>10</v>
      </c>
      <c r="G10">
        <v>8</v>
      </c>
      <c r="H10" s="1">
        <v>9</v>
      </c>
      <c r="I10">
        <v>43</v>
      </c>
      <c r="J10">
        <v>2</v>
      </c>
      <c r="K10">
        <v>0</v>
      </c>
      <c r="O10">
        <v>41</v>
      </c>
      <c r="P10">
        <v>0</v>
      </c>
    </row>
    <row r="11" spans="1:16" x14ac:dyDescent="0.3">
      <c r="A11">
        <v>75</v>
      </c>
      <c r="B11">
        <v>75</v>
      </c>
      <c r="C11" t="s">
        <v>63</v>
      </c>
      <c r="D11" t="s">
        <v>19</v>
      </c>
      <c r="E11" t="s">
        <v>25</v>
      </c>
      <c r="F11" t="s">
        <v>10</v>
      </c>
      <c r="G11">
        <v>9</v>
      </c>
      <c r="H11" s="1">
        <v>10</v>
      </c>
      <c r="I11">
        <v>41</v>
      </c>
      <c r="J11">
        <v>1</v>
      </c>
      <c r="K11">
        <v>0</v>
      </c>
      <c r="O11">
        <v>40</v>
      </c>
      <c r="P11">
        <v>0</v>
      </c>
    </row>
    <row r="12" spans="1:16" x14ac:dyDescent="0.3">
      <c r="A12">
        <v>75</v>
      </c>
      <c r="B12">
        <v>75</v>
      </c>
      <c r="C12" t="s">
        <v>64</v>
      </c>
      <c r="D12" t="s">
        <v>20</v>
      </c>
      <c r="E12" t="s">
        <v>25</v>
      </c>
      <c r="F12" t="s">
        <v>10</v>
      </c>
      <c r="G12">
        <v>0</v>
      </c>
      <c r="H12" s="1">
        <v>1</v>
      </c>
      <c r="I12">
        <v>580</v>
      </c>
      <c r="J12">
        <v>109</v>
      </c>
      <c r="K12">
        <v>2</v>
      </c>
      <c r="O12">
        <v>462</v>
      </c>
      <c r="P12">
        <v>7</v>
      </c>
    </row>
    <row r="13" spans="1:16" x14ac:dyDescent="0.3">
      <c r="A13">
        <v>75</v>
      </c>
      <c r="B13">
        <v>75</v>
      </c>
      <c r="C13" t="s">
        <v>64</v>
      </c>
      <c r="D13" t="s">
        <v>20</v>
      </c>
      <c r="E13" t="s">
        <v>25</v>
      </c>
      <c r="F13" t="s">
        <v>10</v>
      </c>
      <c r="G13">
        <v>1</v>
      </c>
      <c r="H13" s="1">
        <v>2</v>
      </c>
      <c r="I13">
        <v>462</v>
      </c>
      <c r="J13">
        <v>105</v>
      </c>
      <c r="K13">
        <v>0</v>
      </c>
      <c r="O13">
        <v>348</v>
      </c>
      <c r="P13">
        <v>9</v>
      </c>
    </row>
    <row r="14" spans="1:16" x14ac:dyDescent="0.3">
      <c r="A14">
        <v>75</v>
      </c>
      <c r="B14">
        <v>75</v>
      </c>
      <c r="C14" t="s">
        <v>64</v>
      </c>
      <c r="D14" t="s">
        <v>20</v>
      </c>
      <c r="E14" t="s">
        <v>25</v>
      </c>
      <c r="F14" t="s">
        <v>10</v>
      </c>
      <c r="G14">
        <v>2</v>
      </c>
      <c r="H14" s="1">
        <v>3</v>
      </c>
      <c r="I14">
        <v>348</v>
      </c>
      <c r="J14">
        <v>71</v>
      </c>
      <c r="K14">
        <v>0</v>
      </c>
      <c r="O14">
        <v>273</v>
      </c>
      <c r="P14">
        <v>4</v>
      </c>
    </row>
    <row r="15" spans="1:16" x14ac:dyDescent="0.3">
      <c r="A15">
        <v>75</v>
      </c>
      <c r="B15">
        <v>75</v>
      </c>
      <c r="C15" t="s">
        <v>64</v>
      </c>
      <c r="D15" t="s">
        <v>20</v>
      </c>
      <c r="E15" t="s">
        <v>25</v>
      </c>
      <c r="F15" t="s">
        <v>10</v>
      </c>
      <c r="G15">
        <v>3</v>
      </c>
      <c r="H15" s="1">
        <v>4</v>
      </c>
      <c r="I15">
        <v>273</v>
      </c>
      <c r="J15">
        <v>39</v>
      </c>
      <c r="K15">
        <v>0</v>
      </c>
      <c r="O15">
        <v>232</v>
      </c>
      <c r="P15">
        <v>2</v>
      </c>
    </row>
    <row r="16" spans="1:16" x14ac:dyDescent="0.3">
      <c r="A16">
        <v>75</v>
      </c>
      <c r="B16">
        <v>75</v>
      </c>
      <c r="C16" t="s">
        <v>64</v>
      </c>
      <c r="D16" t="s">
        <v>20</v>
      </c>
      <c r="E16" t="s">
        <v>25</v>
      </c>
      <c r="F16" t="s">
        <v>10</v>
      </c>
      <c r="G16">
        <v>4</v>
      </c>
      <c r="H16" s="1">
        <v>5</v>
      </c>
      <c r="I16">
        <v>232</v>
      </c>
      <c r="J16">
        <v>38</v>
      </c>
      <c r="K16">
        <v>0</v>
      </c>
      <c r="O16">
        <v>183</v>
      </c>
      <c r="P16">
        <v>11</v>
      </c>
    </row>
    <row r="17" spans="1:16" x14ac:dyDescent="0.3">
      <c r="A17">
        <v>75</v>
      </c>
      <c r="B17">
        <v>75</v>
      </c>
      <c r="C17" t="s">
        <v>64</v>
      </c>
      <c r="D17" t="s">
        <v>20</v>
      </c>
      <c r="E17" t="s">
        <v>25</v>
      </c>
      <c r="F17" t="s">
        <v>10</v>
      </c>
      <c r="G17">
        <v>5</v>
      </c>
      <c r="H17" s="1">
        <v>6</v>
      </c>
      <c r="I17">
        <v>185</v>
      </c>
      <c r="J17">
        <v>18</v>
      </c>
      <c r="K17">
        <v>1</v>
      </c>
      <c r="O17">
        <v>155</v>
      </c>
      <c r="P17">
        <v>11</v>
      </c>
    </row>
    <row r="18" spans="1:16" x14ac:dyDescent="0.3">
      <c r="A18">
        <v>75</v>
      </c>
      <c r="B18">
        <v>75</v>
      </c>
      <c r="C18" t="s">
        <v>64</v>
      </c>
      <c r="D18" t="s">
        <v>20</v>
      </c>
      <c r="E18" t="s">
        <v>25</v>
      </c>
      <c r="F18" t="s">
        <v>10</v>
      </c>
      <c r="G18">
        <v>6</v>
      </c>
      <c r="H18" s="1">
        <v>7</v>
      </c>
      <c r="I18">
        <v>155</v>
      </c>
      <c r="J18">
        <v>18</v>
      </c>
      <c r="K18">
        <v>0</v>
      </c>
      <c r="O18">
        <v>130</v>
      </c>
      <c r="P18">
        <v>7</v>
      </c>
    </row>
    <row r="19" spans="1:16" x14ac:dyDescent="0.3">
      <c r="A19">
        <v>75</v>
      </c>
      <c r="B19">
        <v>75</v>
      </c>
      <c r="C19" t="s">
        <v>64</v>
      </c>
      <c r="D19" t="s">
        <v>20</v>
      </c>
      <c r="E19" t="s">
        <v>25</v>
      </c>
      <c r="F19" t="s">
        <v>10</v>
      </c>
      <c r="G19">
        <v>7</v>
      </c>
      <c r="H19" s="1">
        <v>8</v>
      </c>
      <c r="I19">
        <v>130</v>
      </c>
      <c r="J19">
        <v>12</v>
      </c>
      <c r="K19">
        <v>1</v>
      </c>
      <c r="O19">
        <v>111</v>
      </c>
      <c r="P19">
        <v>6</v>
      </c>
    </row>
    <row r="20" spans="1:16" x14ac:dyDescent="0.3">
      <c r="A20">
        <v>75</v>
      </c>
      <c r="B20">
        <v>75</v>
      </c>
      <c r="C20" t="s">
        <v>64</v>
      </c>
      <c r="D20" t="s">
        <v>20</v>
      </c>
      <c r="E20" t="s">
        <v>25</v>
      </c>
      <c r="F20" t="s">
        <v>10</v>
      </c>
      <c r="G20">
        <v>8</v>
      </c>
      <c r="H20" s="1">
        <v>9</v>
      </c>
      <c r="I20">
        <v>111</v>
      </c>
      <c r="J20">
        <v>9</v>
      </c>
      <c r="K20">
        <v>0</v>
      </c>
      <c r="O20">
        <v>93</v>
      </c>
      <c r="P20">
        <v>9</v>
      </c>
    </row>
    <row r="21" spans="1:16" x14ac:dyDescent="0.3">
      <c r="A21">
        <v>75</v>
      </c>
      <c r="B21">
        <v>75</v>
      </c>
      <c r="C21" t="s">
        <v>64</v>
      </c>
      <c r="D21" t="s">
        <v>20</v>
      </c>
      <c r="E21" t="s">
        <v>25</v>
      </c>
      <c r="F21" t="s">
        <v>10</v>
      </c>
      <c r="G21">
        <v>9</v>
      </c>
      <c r="H21" s="1">
        <v>10</v>
      </c>
      <c r="I21">
        <v>93</v>
      </c>
      <c r="J21">
        <v>9</v>
      </c>
      <c r="K21">
        <v>0</v>
      </c>
      <c r="O21">
        <v>81</v>
      </c>
      <c r="P21">
        <v>3</v>
      </c>
    </row>
    <row r="22" spans="1:16" x14ac:dyDescent="0.3">
      <c r="A22">
        <v>75</v>
      </c>
      <c r="B22">
        <v>75</v>
      </c>
      <c r="C22" t="s">
        <v>65</v>
      </c>
      <c r="D22" t="s">
        <v>21</v>
      </c>
      <c r="E22" t="s">
        <v>25</v>
      </c>
      <c r="F22" t="s">
        <v>10</v>
      </c>
      <c r="G22">
        <v>0</v>
      </c>
      <c r="H22" s="1">
        <v>1</v>
      </c>
      <c r="I22">
        <v>340</v>
      </c>
      <c r="J22">
        <v>199</v>
      </c>
      <c r="K22">
        <v>0</v>
      </c>
      <c r="O22">
        <v>140</v>
      </c>
      <c r="P22">
        <v>1</v>
      </c>
    </row>
    <row r="23" spans="1:16" x14ac:dyDescent="0.3">
      <c r="A23">
        <v>75</v>
      </c>
      <c r="B23">
        <v>75</v>
      </c>
      <c r="C23" t="s">
        <v>65</v>
      </c>
      <c r="D23" t="s">
        <v>21</v>
      </c>
      <c r="E23" t="s">
        <v>25</v>
      </c>
      <c r="F23" t="s">
        <v>10</v>
      </c>
      <c r="G23">
        <v>1</v>
      </c>
      <c r="H23" s="1">
        <v>2</v>
      </c>
      <c r="I23">
        <v>140</v>
      </c>
      <c r="J23">
        <v>51</v>
      </c>
      <c r="K23">
        <v>0</v>
      </c>
      <c r="O23">
        <v>87</v>
      </c>
      <c r="P23">
        <v>2</v>
      </c>
    </row>
    <row r="24" spans="1:16" x14ac:dyDescent="0.3">
      <c r="A24">
        <v>75</v>
      </c>
      <c r="B24">
        <v>75</v>
      </c>
      <c r="C24" t="s">
        <v>65</v>
      </c>
      <c r="D24" t="s">
        <v>21</v>
      </c>
      <c r="E24" t="s">
        <v>25</v>
      </c>
      <c r="F24" t="s">
        <v>10</v>
      </c>
      <c r="G24">
        <v>2</v>
      </c>
      <c r="H24" s="1">
        <v>3</v>
      </c>
      <c r="I24">
        <v>87</v>
      </c>
      <c r="J24">
        <v>30</v>
      </c>
      <c r="K24">
        <v>0</v>
      </c>
      <c r="O24">
        <v>57</v>
      </c>
      <c r="P24">
        <v>0</v>
      </c>
    </row>
    <row r="25" spans="1:16" x14ac:dyDescent="0.3">
      <c r="A25">
        <v>75</v>
      </c>
      <c r="B25">
        <v>75</v>
      </c>
      <c r="C25" t="s">
        <v>65</v>
      </c>
      <c r="D25" t="s">
        <v>21</v>
      </c>
      <c r="E25" t="s">
        <v>25</v>
      </c>
      <c r="F25" t="s">
        <v>10</v>
      </c>
      <c r="G25">
        <v>3</v>
      </c>
      <c r="H25" s="1">
        <v>4</v>
      </c>
      <c r="I25">
        <v>57</v>
      </c>
      <c r="J25">
        <v>12</v>
      </c>
      <c r="K25">
        <v>0</v>
      </c>
      <c r="O25">
        <v>45</v>
      </c>
      <c r="P25">
        <v>0</v>
      </c>
    </row>
    <row r="26" spans="1:16" x14ac:dyDescent="0.3">
      <c r="A26">
        <v>75</v>
      </c>
      <c r="B26">
        <v>75</v>
      </c>
      <c r="C26" t="s">
        <v>65</v>
      </c>
      <c r="D26" t="s">
        <v>21</v>
      </c>
      <c r="E26" t="s">
        <v>25</v>
      </c>
      <c r="F26" t="s">
        <v>10</v>
      </c>
      <c r="G26">
        <v>4</v>
      </c>
      <c r="H26" s="1">
        <v>5</v>
      </c>
      <c r="I26">
        <v>45</v>
      </c>
      <c r="J26">
        <v>11</v>
      </c>
      <c r="K26">
        <v>0</v>
      </c>
      <c r="O26">
        <v>34</v>
      </c>
      <c r="P26">
        <v>0</v>
      </c>
    </row>
    <row r="27" spans="1:16" x14ac:dyDescent="0.3">
      <c r="A27">
        <v>75</v>
      </c>
      <c r="B27">
        <v>75</v>
      </c>
      <c r="C27" t="s">
        <v>65</v>
      </c>
      <c r="D27" t="s">
        <v>21</v>
      </c>
      <c r="E27" t="s">
        <v>25</v>
      </c>
      <c r="F27" t="s">
        <v>10</v>
      </c>
      <c r="G27">
        <v>5</v>
      </c>
      <c r="H27" s="1">
        <v>6</v>
      </c>
      <c r="I27">
        <v>34</v>
      </c>
      <c r="J27">
        <v>1</v>
      </c>
      <c r="K27">
        <v>0</v>
      </c>
      <c r="O27">
        <v>32</v>
      </c>
      <c r="P27">
        <v>1</v>
      </c>
    </row>
    <row r="28" spans="1:16" x14ac:dyDescent="0.3">
      <c r="A28">
        <v>75</v>
      </c>
      <c r="B28">
        <v>75</v>
      </c>
      <c r="C28" t="s">
        <v>65</v>
      </c>
      <c r="D28" t="s">
        <v>21</v>
      </c>
      <c r="E28" t="s">
        <v>25</v>
      </c>
      <c r="F28" t="s">
        <v>10</v>
      </c>
      <c r="G28">
        <v>6</v>
      </c>
      <c r="H28" s="1">
        <v>7</v>
      </c>
      <c r="I28">
        <v>32</v>
      </c>
      <c r="J28">
        <v>4</v>
      </c>
      <c r="K28">
        <v>0</v>
      </c>
      <c r="O28">
        <v>27</v>
      </c>
      <c r="P28">
        <v>1</v>
      </c>
    </row>
    <row r="29" spans="1:16" x14ac:dyDescent="0.3">
      <c r="A29">
        <v>75</v>
      </c>
      <c r="B29">
        <v>75</v>
      </c>
      <c r="C29" t="s">
        <v>65</v>
      </c>
      <c r="D29" t="s">
        <v>21</v>
      </c>
      <c r="E29" t="s">
        <v>25</v>
      </c>
      <c r="F29" t="s">
        <v>10</v>
      </c>
      <c r="G29">
        <v>7</v>
      </c>
      <c r="H29" s="1">
        <v>8</v>
      </c>
      <c r="I29">
        <v>27</v>
      </c>
      <c r="J29">
        <v>1</v>
      </c>
      <c r="K29">
        <v>0</v>
      </c>
      <c r="O29">
        <v>25</v>
      </c>
      <c r="P29">
        <v>1</v>
      </c>
    </row>
    <row r="30" spans="1:16" x14ac:dyDescent="0.3">
      <c r="A30">
        <v>75</v>
      </c>
      <c r="B30">
        <v>75</v>
      </c>
      <c r="C30" t="s">
        <v>65</v>
      </c>
      <c r="D30" t="s">
        <v>21</v>
      </c>
      <c r="E30" t="s">
        <v>25</v>
      </c>
      <c r="F30" t="s">
        <v>10</v>
      </c>
      <c r="G30">
        <v>8</v>
      </c>
      <c r="H30" s="1">
        <v>9</v>
      </c>
      <c r="I30">
        <v>25</v>
      </c>
      <c r="J30">
        <v>2</v>
      </c>
      <c r="K30">
        <v>0</v>
      </c>
      <c r="O30">
        <v>23</v>
      </c>
      <c r="P30">
        <v>0</v>
      </c>
    </row>
    <row r="31" spans="1:16" x14ac:dyDescent="0.3">
      <c r="A31">
        <v>75</v>
      </c>
      <c r="B31">
        <v>75</v>
      </c>
      <c r="C31" t="s">
        <v>65</v>
      </c>
      <c r="D31" t="s">
        <v>21</v>
      </c>
      <c r="E31" t="s">
        <v>25</v>
      </c>
      <c r="F31" t="s">
        <v>10</v>
      </c>
      <c r="G31">
        <v>9</v>
      </c>
      <c r="H31" s="1">
        <v>10</v>
      </c>
      <c r="I31">
        <v>23</v>
      </c>
      <c r="J31">
        <v>2</v>
      </c>
      <c r="K31">
        <v>0</v>
      </c>
      <c r="O31">
        <v>21</v>
      </c>
      <c r="P31">
        <v>0</v>
      </c>
    </row>
    <row r="34" spans="1:2" x14ac:dyDescent="0.3">
      <c r="A34" s="8"/>
      <c r="B34" s="8"/>
    </row>
  </sheetData>
  <conditionalFormatting sqref="R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7"/>
  <sheetViews>
    <sheetView zoomScaleNormal="100" workbookViewId="0">
      <selection activeCell="I2" sqref="I2"/>
    </sheetView>
  </sheetViews>
  <sheetFormatPr defaultColWidth="5.77734375" defaultRowHeight="14.4" x14ac:dyDescent="0.3"/>
  <cols>
    <col min="1" max="2" width="8.109375" bestFit="1" customWidth="1"/>
    <col min="3" max="3" width="11.21875" customWidth="1"/>
    <col min="4" max="4" width="23.33203125" customWidth="1"/>
    <col min="5" max="5" width="9.33203125" bestFit="1" customWidth="1"/>
    <col min="6" max="6" width="10.21875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s="4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27</v>
      </c>
      <c r="B2" t="s">
        <v>27</v>
      </c>
      <c r="C2" t="s">
        <v>66</v>
      </c>
      <c r="D2" t="s">
        <v>103</v>
      </c>
      <c r="E2" t="s">
        <v>24</v>
      </c>
      <c r="F2" t="s">
        <v>23</v>
      </c>
      <c r="G2">
        <v>0</v>
      </c>
      <c r="H2" s="13">
        <v>8.3333333333333329E-2</v>
      </c>
      <c r="I2">
        <v>242</v>
      </c>
      <c r="J2">
        <v>60</v>
      </c>
      <c r="K2">
        <v>0</v>
      </c>
      <c r="M2">
        <v>30</v>
      </c>
      <c r="N2">
        <v>152</v>
      </c>
      <c r="P2">
        <v>0</v>
      </c>
    </row>
    <row r="3" spans="1:16" x14ac:dyDescent="0.3">
      <c r="A3" t="s">
        <v>27</v>
      </c>
      <c r="B3" t="s">
        <v>27</v>
      </c>
      <c r="C3" t="s">
        <v>67</v>
      </c>
      <c r="D3" t="s">
        <v>103</v>
      </c>
      <c r="E3" t="s">
        <v>24</v>
      </c>
      <c r="F3" t="s">
        <v>23</v>
      </c>
      <c r="G3" s="13">
        <v>8.3333333333333329E-2</v>
      </c>
      <c r="H3">
        <v>0.25</v>
      </c>
      <c r="I3">
        <v>340</v>
      </c>
      <c r="J3">
        <v>77</v>
      </c>
      <c r="K3">
        <v>0</v>
      </c>
      <c r="M3">
        <v>38</v>
      </c>
      <c r="N3">
        <v>225</v>
      </c>
      <c r="P3">
        <v>0</v>
      </c>
    </row>
    <row r="4" spans="1:16" x14ac:dyDescent="0.3">
      <c r="A4" t="s">
        <v>27</v>
      </c>
      <c r="B4" t="s">
        <v>27</v>
      </c>
      <c r="C4" t="s">
        <v>68</v>
      </c>
      <c r="D4" t="s">
        <v>103</v>
      </c>
      <c r="E4" t="s">
        <v>24</v>
      </c>
      <c r="F4" t="s">
        <v>23</v>
      </c>
      <c r="G4">
        <v>0.25</v>
      </c>
      <c r="H4">
        <v>0.5</v>
      </c>
      <c r="I4">
        <v>416</v>
      </c>
      <c r="J4">
        <v>50</v>
      </c>
      <c r="K4">
        <v>0</v>
      </c>
      <c r="M4">
        <v>78</v>
      </c>
      <c r="N4">
        <v>288</v>
      </c>
      <c r="P4">
        <v>0</v>
      </c>
    </row>
    <row r="5" spans="1:16" x14ac:dyDescent="0.3">
      <c r="A5" t="s">
        <v>27</v>
      </c>
      <c r="B5" t="s">
        <v>27</v>
      </c>
      <c r="C5" t="s">
        <v>69</v>
      </c>
      <c r="D5" t="s">
        <v>103</v>
      </c>
      <c r="E5" t="s">
        <v>24</v>
      </c>
      <c r="F5" t="s">
        <v>23</v>
      </c>
      <c r="G5">
        <v>0.5</v>
      </c>
      <c r="H5">
        <v>1</v>
      </c>
      <c r="I5">
        <v>411</v>
      </c>
      <c r="J5">
        <v>48</v>
      </c>
      <c r="K5">
        <v>0</v>
      </c>
      <c r="M5">
        <v>103</v>
      </c>
      <c r="N5">
        <v>260</v>
      </c>
      <c r="P5">
        <v>0</v>
      </c>
    </row>
    <row r="6" spans="1:16" x14ac:dyDescent="0.3">
      <c r="A6" t="s">
        <v>27</v>
      </c>
      <c r="B6" t="s">
        <v>27</v>
      </c>
      <c r="C6" t="s">
        <v>70</v>
      </c>
      <c r="D6" t="s">
        <v>88</v>
      </c>
      <c r="E6" t="s">
        <v>24</v>
      </c>
      <c r="F6" t="s">
        <v>23</v>
      </c>
      <c r="G6">
        <v>0</v>
      </c>
      <c r="H6" s="13">
        <v>8.3333333333333329E-2</v>
      </c>
      <c r="I6">
        <v>8</v>
      </c>
      <c r="J6">
        <v>2</v>
      </c>
      <c r="K6">
        <v>0</v>
      </c>
      <c r="M6">
        <v>0</v>
      </c>
      <c r="N6">
        <v>6</v>
      </c>
      <c r="P6">
        <v>0</v>
      </c>
    </row>
    <row r="7" spans="1:16" x14ac:dyDescent="0.3">
      <c r="A7" t="s">
        <v>27</v>
      </c>
      <c r="B7" t="s">
        <v>27</v>
      </c>
      <c r="C7" t="s">
        <v>71</v>
      </c>
      <c r="D7" t="s">
        <v>88</v>
      </c>
      <c r="E7" t="s">
        <v>24</v>
      </c>
      <c r="F7" t="s">
        <v>23</v>
      </c>
      <c r="G7" s="13">
        <v>8.3333333333333329E-2</v>
      </c>
      <c r="H7">
        <v>0.25</v>
      </c>
      <c r="I7">
        <v>26</v>
      </c>
      <c r="J7">
        <v>2</v>
      </c>
      <c r="K7">
        <v>0</v>
      </c>
      <c r="M7">
        <v>1</v>
      </c>
      <c r="N7">
        <v>23</v>
      </c>
      <c r="P7">
        <v>0</v>
      </c>
    </row>
    <row r="8" spans="1:16" x14ac:dyDescent="0.3">
      <c r="A8" t="s">
        <v>27</v>
      </c>
      <c r="B8" t="s">
        <v>27</v>
      </c>
      <c r="C8" t="s">
        <v>72</v>
      </c>
      <c r="D8" t="s">
        <v>88</v>
      </c>
      <c r="E8" t="s">
        <v>24</v>
      </c>
      <c r="F8" t="s">
        <v>23</v>
      </c>
      <c r="G8">
        <v>0.25</v>
      </c>
      <c r="H8">
        <v>0.5</v>
      </c>
      <c r="I8">
        <v>25</v>
      </c>
      <c r="J8">
        <v>1</v>
      </c>
      <c r="K8">
        <v>0</v>
      </c>
      <c r="M8">
        <v>4</v>
      </c>
      <c r="N8">
        <v>20</v>
      </c>
      <c r="P8">
        <v>0</v>
      </c>
    </row>
    <row r="9" spans="1:16" x14ac:dyDescent="0.3">
      <c r="A9" t="s">
        <v>27</v>
      </c>
      <c r="B9" t="s">
        <v>27</v>
      </c>
      <c r="C9" t="s">
        <v>73</v>
      </c>
      <c r="D9" t="s">
        <v>88</v>
      </c>
      <c r="E9" t="s">
        <v>24</v>
      </c>
      <c r="F9" t="s">
        <v>23</v>
      </c>
      <c r="G9">
        <v>0.5</v>
      </c>
      <c r="H9">
        <v>1</v>
      </c>
      <c r="I9">
        <v>44</v>
      </c>
      <c r="J9">
        <v>3</v>
      </c>
      <c r="K9">
        <v>0</v>
      </c>
      <c r="M9">
        <v>14</v>
      </c>
      <c r="N9">
        <v>27</v>
      </c>
      <c r="P9">
        <v>0</v>
      </c>
    </row>
    <row r="10" spans="1:16" x14ac:dyDescent="0.3">
      <c r="A10" t="s">
        <v>27</v>
      </c>
      <c r="B10" t="s">
        <v>27</v>
      </c>
      <c r="C10" t="s">
        <v>74</v>
      </c>
      <c r="D10" t="s">
        <v>89</v>
      </c>
      <c r="E10" t="s">
        <v>24</v>
      </c>
      <c r="F10" t="s">
        <v>23</v>
      </c>
      <c r="G10">
        <v>0</v>
      </c>
      <c r="H10" s="13">
        <v>8.3333333333333329E-2</v>
      </c>
      <c r="I10">
        <v>57</v>
      </c>
      <c r="J10">
        <v>28</v>
      </c>
      <c r="K10">
        <v>0</v>
      </c>
      <c r="M10">
        <v>3</v>
      </c>
      <c r="N10">
        <v>26</v>
      </c>
      <c r="P10">
        <v>0</v>
      </c>
    </row>
    <row r="11" spans="1:16" x14ac:dyDescent="0.3">
      <c r="A11" t="s">
        <v>27</v>
      </c>
      <c r="B11" t="s">
        <v>27</v>
      </c>
      <c r="C11" t="s">
        <v>75</v>
      </c>
      <c r="D11" t="s">
        <v>89</v>
      </c>
      <c r="E11" t="s">
        <v>24</v>
      </c>
      <c r="F11" t="s">
        <v>23</v>
      </c>
      <c r="G11" s="13">
        <v>8.3333333333333329E-2</v>
      </c>
      <c r="H11">
        <v>0.25</v>
      </c>
      <c r="I11">
        <v>128</v>
      </c>
      <c r="J11">
        <v>44</v>
      </c>
      <c r="K11">
        <v>0</v>
      </c>
      <c r="M11">
        <v>1</v>
      </c>
      <c r="N11">
        <v>83</v>
      </c>
      <c r="P11">
        <v>0</v>
      </c>
    </row>
    <row r="12" spans="1:16" x14ac:dyDescent="0.3">
      <c r="A12" t="s">
        <v>27</v>
      </c>
      <c r="B12" t="s">
        <v>27</v>
      </c>
      <c r="C12" t="s">
        <v>76</v>
      </c>
      <c r="D12" t="s">
        <v>89</v>
      </c>
      <c r="E12" t="s">
        <v>24</v>
      </c>
      <c r="F12" t="s">
        <v>23</v>
      </c>
      <c r="G12">
        <v>0.25</v>
      </c>
      <c r="H12">
        <v>0.5</v>
      </c>
      <c r="I12">
        <v>179</v>
      </c>
      <c r="J12">
        <v>27</v>
      </c>
      <c r="K12">
        <v>0</v>
      </c>
      <c r="M12">
        <v>11</v>
      </c>
      <c r="N12">
        <v>141</v>
      </c>
      <c r="P12">
        <v>0</v>
      </c>
    </row>
    <row r="13" spans="1:16" x14ac:dyDescent="0.3">
      <c r="A13" t="s">
        <v>27</v>
      </c>
      <c r="B13" t="s">
        <v>27</v>
      </c>
      <c r="C13" t="s">
        <v>77</v>
      </c>
      <c r="D13" t="s">
        <v>89</v>
      </c>
      <c r="E13" t="s">
        <v>24</v>
      </c>
      <c r="F13" t="s">
        <v>23</v>
      </c>
      <c r="G13">
        <v>0.5</v>
      </c>
      <c r="H13">
        <v>1</v>
      </c>
      <c r="I13">
        <v>209</v>
      </c>
      <c r="J13">
        <v>27</v>
      </c>
      <c r="K13">
        <v>0</v>
      </c>
      <c r="M13">
        <v>16</v>
      </c>
      <c r="N13">
        <v>166</v>
      </c>
      <c r="P13">
        <v>0</v>
      </c>
    </row>
    <row r="14" spans="1:16" x14ac:dyDescent="0.3">
      <c r="A14" t="s">
        <v>27</v>
      </c>
      <c r="B14" t="s">
        <v>27</v>
      </c>
      <c r="C14" t="s">
        <v>78</v>
      </c>
      <c r="D14" t="s">
        <v>90</v>
      </c>
      <c r="E14" t="s">
        <v>24</v>
      </c>
      <c r="F14" t="s">
        <v>23</v>
      </c>
      <c r="G14">
        <v>0</v>
      </c>
      <c r="H14" s="13">
        <v>8.3333333333333329E-2</v>
      </c>
      <c r="I14">
        <v>31</v>
      </c>
      <c r="J14">
        <v>17</v>
      </c>
      <c r="K14">
        <v>0</v>
      </c>
      <c r="M14">
        <v>2</v>
      </c>
      <c r="N14">
        <v>12</v>
      </c>
      <c r="P14">
        <v>0</v>
      </c>
    </row>
    <row r="15" spans="1:16" x14ac:dyDescent="0.3">
      <c r="A15" t="s">
        <v>27</v>
      </c>
      <c r="B15" t="s">
        <v>27</v>
      </c>
      <c r="C15" t="s">
        <v>79</v>
      </c>
      <c r="D15" t="s">
        <v>90</v>
      </c>
      <c r="E15" t="s">
        <v>24</v>
      </c>
      <c r="F15" t="s">
        <v>23</v>
      </c>
      <c r="G15" s="13">
        <v>8.3333333333333329E-2</v>
      </c>
      <c r="H15">
        <v>0.25</v>
      </c>
      <c r="I15">
        <v>34</v>
      </c>
      <c r="J15">
        <v>12</v>
      </c>
      <c r="K15">
        <v>0</v>
      </c>
      <c r="M15">
        <v>0</v>
      </c>
      <c r="N15">
        <v>22</v>
      </c>
      <c r="P15">
        <v>0</v>
      </c>
    </row>
    <row r="16" spans="1:16" x14ac:dyDescent="0.3">
      <c r="A16" t="s">
        <v>27</v>
      </c>
      <c r="B16" t="s">
        <v>27</v>
      </c>
      <c r="C16" t="s">
        <v>80</v>
      </c>
      <c r="D16" t="s">
        <v>90</v>
      </c>
      <c r="E16" t="s">
        <v>24</v>
      </c>
      <c r="F16" t="s">
        <v>23</v>
      </c>
      <c r="G16">
        <v>0.25</v>
      </c>
      <c r="H16">
        <v>0.5</v>
      </c>
      <c r="I16">
        <v>52</v>
      </c>
      <c r="J16">
        <v>16</v>
      </c>
      <c r="K16">
        <v>0</v>
      </c>
      <c r="M16">
        <v>2</v>
      </c>
      <c r="N16">
        <v>34</v>
      </c>
      <c r="P16">
        <v>0</v>
      </c>
    </row>
    <row r="17" spans="1:16" x14ac:dyDescent="0.3">
      <c r="A17" t="s">
        <v>27</v>
      </c>
      <c r="B17" t="s">
        <v>27</v>
      </c>
      <c r="C17" t="s">
        <v>81</v>
      </c>
      <c r="D17" t="s">
        <v>90</v>
      </c>
      <c r="E17" t="s">
        <v>24</v>
      </c>
      <c r="F17" t="s">
        <v>23</v>
      </c>
      <c r="G17">
        <v>0.5</v>
      </c>
      <c r="H17">
        <v>1</v>
      </c>
      <c r="I17">
        <v>29</v>
      </c>
      <c r="J17">
        <v>8</v>
      </c>
      <c r="K17">
        <v>0</v>
      </c>
      <c r="M17">
        <v>4</v>
      </c>
      <c r="N17">
        <v>17</v>
      </c>
      <c r="P17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2" width="8.109375" bestFit="1" customWidth="1"/>
    <col min="3" max="3" width="10" bestFit="1" customWidth="1"/>
    <col min="4" max="4" width="11.88671875" bestFit="1" customWidth="1"/>
    <col min="5" max="5" width="9.33203125" bestFit="1" customWidth="1"/>
    <col min="6" max="6" width="10.21875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22</v>
      </c>
      <c r="B2" t="s">
        <v>22</v>
      </c>
      <c r="C2" t="s">
        <v>82</v>
      </c>
      <c r="D2" t="s">
        <v>103</v>
      </c>
      <c r="E2" t="s">
        <v>26</v>
      </c>
      <c r="F2" t="s">
        <v>10</v>
      </c>
      <c r="G2">
        <v>0</v>
      </c>
      <c r="H2">
        <v>4</v>
      </c>
      <c r="I2">
        <v>536</v>
      </c>
      <c r="J2">
        <v>122</v>
      </c>
      <c r="K2">
        <v>1</v>
      </c>
      <c r="O2">
        <v>413</v>
      </c>
      <c r="P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"/>
  <sheetViews>
    <sheetView zoomScaleNormal="100" workbookViewId="0">
      <selection activeCell="D8" sqref="D8"/>
    </sheetView>
  </sheetViews>
  <sheetFormatPr defaultColWidth="5.77734375" defaultRowHeight="14.4" x14ac:dyDescent="0.3"/>
  <cols>
    <col min="1" max="2" width="8.6640625" bestFit="1" customWidth="1"/>
    <col min="3" max="3" width="9.33203125" bestFit="1" customWidth="1"/>
    <col min="4" max="4" width="26.886718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93</v>
      </c>
      <c r="B2">
        <v>93</v>
      </c>
      <c r="C2" t="s">
        <v>83</v>
      </c>
      <c r="D2" t="s">
        <v>11</v>
      </c>
      <c r="E2" t="s">
        <v>18</v>
      </c>
      <c r="F2" t="s">
        <v>23</v>
      </c>
      <c r="G2">
        <v>0</v>
      </c>
      <c r="H2">
        <v>5</v>
      </c>
      <c r="I2">
        <v>708</v>
      </c>
      <c r="J2">
        <v>17</v>
      </c>
      <c r="K2">
        <v>15</v>
      </c>
      <c r="O2">
        <v>660</v>
      </c>
      <c r="P2">
        <v>16</v>
      </c>
    </row>
    <row r="3" spans="1:16" x14ac:dyDescent="0.3">
      <c r="A3">
        <v>93</v>
      </c>
      <c r="B3">
        <v>93</v>
      </c>
      <c r="C3" t="s">
        <v>83</v>
      </c>
      <c r="D3" t="s">
        <v>11</v>
      </c>
      <c r="E3" t="s">
        <v>18</v>
      </c>
      <c r="F3" t="s">
        <v>23</v>
      </c>
      <c r="G3">
        <v>5</v>
      </c>
      <c r="H3">
        <v>10</v>
      </c>
      <c r="I3">
        <v>660</v>
      </c>
      <c r="J3" s="3">
        <v>10</v>
      </c>
      <c r="K3">
        <v>6</v>
      </c>
      <c r="O3">
        <v>636</v>
      </c>
      <c r="P3">
        <v>8</v>
      </c>
    </row>
    <row r="4" spans="1:16" x14ac:dyDescent="0.3">
      <c r="A4">
        <v>93</v>
      </c>
      <c r="B4">
        <v>93</v>
      </c>
      <c r="C4" t="s">
        <v>83</v>
      </c>
      <c r="D4" t="s">
        <v>11</v>
      </c>
      <c r="E4" t="s">
        <v>18</v>
      </c>
      <c r="F4" t="s">
        <v>23</v>
      </c>
      <c r="G4">
        <v>10</v>
      </c>
      <c r="H4">
        <v>15</v>
      </c>
      <c r="I4">
        <v>636</v>
      </c>
      <c r="J4" s="3">
        <v>2</v>
      </c>
      <c r="K4">
        <v>2</v>
      </c>
      <c r="O4">
        <v>620</v>
      </c>
      <c r="P4">
        <v>12</v>
      </c>
    </row>
    <row r="5" spans="1:16" x14ac:dyDescent="0.3">
      <c r="A5">
        <v>93</v>
      </c>
      <c r="B5">
        <v>93</v>
      </c>
      <c r="C5" t="s">
        <v>84</v>
      </c>
      <c r="D5" t="s">
        <v>12</v>
      </c>
      <c r="E5" t="s">
        <v>18</v>
      </c>
      <c r="F5" t="s">
        <v>23</v>
      </c>
      <c r="G5">
        <v>0</v>
      </c>
      <c r="H5">
        <v>5</v>
      </c>
      <c r="I5">
        <v>2192</v>
      </c>
      <c r="J5">
        <v>235</v>
      </c>
      <c r="K5">
        <v>44</v>
      </c>
      <c r="O5">
        <v>1874</v>
      </c>
      <c r="P5">
        <v>39</v>
      </c>
    </row>
    <row r="6" spans="1:16" x14ac:dyDescent="0.3">
      <c r="A6">
        <v>93</v>
      </c>
      <c r="B6">
        <v>93</v>
      </c>
      <c r="C6" t="s">
        <v>84</v>
      </c>
      <c r="D6" t="s">
        <v>12</v>
      </c>
      <c r="E6" t="s">
        <v>18</v>
      </c>
      <c r="F6" t="s">
        <v>23</v>
      </c>
      <c r="G6">
        <v>5</v>
      </c>
      <c r="H6">
        <v>10</v>
      </c>
      <c r="I6">
        <v>1874</v>
      </c>
      <c r="J6">
        <v>90</v>
      </c>
      <c r="K6">
        <v>24</v>
      </c>
      <c r="O6">
        <v>1749</v>
      </c>
      <c r="P6">
        <v>11</v>
      </c>
    </row>
    <row r="7" spans="1:16" x14ac:dyDescent="0.3">
      <c r="A7">
        <v>93</v>
      </c>
      <c r="B7">
        <v>93</v>
      </c>
      <c r="C7" t="s">
        <v>84</v>
      </c>
      <c r="D7" t="s">
        <v>12</v>
      </c>
      <c r="E7" t="s">
        <v>18</v>
      </c>
      <c r="F7" t="s">
        <v>23</v>
      </c>
      <c r="G7">
        <v>10</v>
      </c>
      <c r="H7">
        <v>15</v>
      </c>
      <c r="I7">
        <v>1749</v>
      </c>
      <c r="J7">
        <v>22</v>
      </c>
      <c r="K7">
        <v>9</v>
      </c>
      <c r="O7">
        <v>1682</v>
      </c>
      <c r="P7">
        <v>36</v>
      </c>
    </row>
    <row r="8" spans="1:16" x14ac:dyDescent="0.3">
      <c r="A8">
        <v>93</v>
      </c>
      <c r="B8">
        <v>93</v>
      </c>
      <c r="C8" t="s">
        <v>85</v>
      </c>
      <c r="D8" t="s">
        <v>13</v>
      </c>
      <c r="E8" t="s">
        <v>18</v>
      </c>
      <c r="F8" t="s">
        <v>23</v>
      </c>
      <c r="G8">
        <v>0</v>
      </c>
      <c r="H8">
        <v>5</v>
      </c>
      <c r="I8">
        <v>478</v>
      </c>
      <c r="J8">
        <v>199</v>
      </c>
      <c r="K8">
        <v>24</v>
      </c>
      <c r="O8">
        <v>253</v>
      </c>
      <c r="P8">
        <v>2</v>
      </c>
    </row>
    <row r="9" spans="1:16" x14ac:dyDescent="0.3">
      <c r="A9">
        <v>93</v>
      </c>
      <c r="B9">
        <v>93</v>
      </c>
      <c r="C9" t="s">
        <v>85</v>
      </c>
      <c r="D9" t="s">
        <v>13</v>
      </c>
      <c r="E9" t="s">
        <v>18</v>
      </c>
      <c r="F9" t="s">
        <v>23</v>
      </c>
      <c r="G9">
        <v>5</v>
      </c>
      <c r="H9">
        <v>10</v>
      </c>
      <c r="I9">
        <v>253</v>
      </c>
      <c r="J9">
        <v>33</v>
      </c>
      <c r="K9">
        <v>6</v>
      </c>
      <c r="O9">
        <v>208</v>
      </c>
      <c r="P9">
        <v>6</v>
      </c>
    </row>
    <row r="10" spans="1:16" x14ac:dyDescent="0.3">
      <c r="A10">
        <v>93</v>
      </c>
      <c r="B10">
        <v>93</v>
      </c>
      <c r="C10" t="s">
        <v>85</v>
      </c>
      <c r="D10" t="s">
        <v>13</v>
      </c>
      <c r="E10" t="s">
        <v>18</v>
      </c>
      <c r="F10" t="s">
        <v>23</v>
      </c>
      <c r="G10">
        <v>10</v>
      </c>
      <c r="H10">
        <v>15</v>
      </c>
      <c r="I10">
        <v>208</v>
      </c>
      <c r="J10">
        <v>5</v>
      </c>
      <c r="K10">
        <v>4</v>
      </c>
      <c r="O10">
        <v>199</v>
      </c>
      <c r="P10"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2"/>
  <sheetViews>
    <sheetView zoomScaleNormal="100" workbookViewId="0">
      <selection activeCell="A2" sqref="A2"/>
    </sheetView>
  </sheetViews>
  <sheetFormatPr defaultColWidth="5.77734375" defaultRowHeight="14.4" x14ac:dyDescent="0.3"/>
  <cols>
    <col min="1" max="2" width="8.5546875" bestFit="1" customWidth="1"/>
    <col min="3" max="3" width="8.88671875" bestFit="1" customWidth="1"/>
    <col min="4" max="4" width="11.88671875" bestFit="1" customWidth="1"/>
    <col min="5" max="5" width="9.6640625" bestFit="1" customWidth="1"/>
    <col min="6" max="6" width="9.6640625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94</v>
      </c>
      <c r="B2">
        <v>94</v>
      </c>
      <c r="C2" t="s">
        <v>86</v>
      </c>
      <c r="D2" t="s">
        <v>103</v>
      </c>
      <c r="E2" t="s">
        <v>24</v>
      </c>
      <c r="F2" t="s">
        <v>23</v>
      </c>
      <c r="G2">
        <v>1</v>
      </c>
      <c r="H2">
        <v>7</v>
      </c>
      <c r="I2">
        <v>1953</v>
      </c>
      <c r="J2">
        <v>591</v>
      </c>
      <c r="K2">
        <v>26</v>
      </c>
      <c r="M2">
        <v>762</v>
      </c>
      <c r="N2">
        <v>503</v>
      </c>
      <c r="P2">
        <v>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29"/>
  <sheetViews>
    <sheetView workbookViewId="0">
      <selection activeCell="E2" sqref="E2:E4"/>
    </sheetView>
  </sheetViews>
  <sheetFormatPr defaultRowHeight="14.4" x14ac:dyDescent="0.3"/>
  <cols>
    <col min="3" max="3" width="10" bestFit="1" customWidth="1"/>
    <col min="5" max="5" width="19.21875" bestFit="1" customWidth="1"/>
    <col min="6" max="6" width="10.21875" bestFit="1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107</v>
      </c>
      <c r="B2" t="s">
        <v>107</v>
      </c>
      <c r="C2" t="s">
        <v>108</v>
      </c>
      <c r="D2" t="s">
        <v>103</v>
      </c>
      <c r="E2" t="s">
        <v>25</v>
      </c>
      <c r="F2" t="s">
        <v>10</v>
      </c>
      <c r="G2">
        <v>0</v>
      </c>
      <c r="H2">
        <v>1</v>
      </c>
      <c r="I2">
        <v>607</v>
      </c>
      <c r="J2">
        <v>226</v>
      </c>
      <c r="K2">
        <v>0</v>
      </c>
      <c r="P2">
        <v>30</v>
      </c>
    </row>
    <row r="3" spans="1:16" x14ac:dyDescent="0.3">
      <c r="A3" t="s">
        <v>107</v>
      </c>
      <c r="B3" t="s">
        <v>107</v>
      </c>
      <c r="C3" t="s">
        <v>108</v>
      </c>
      <c r="D3" t="s">
        <v>103</v>
      </c>
      <c r="E3" t="s">
        <v>25</v>
      </c>
      <c r="F3" t="s">
        <v>10</v>
      </c>
      <c r="G3">
        <v>1</v>
      </c>
      <c r="H3">
        <v>2</v>
      </c>
      <c r="I3">
        <v>351</v>
      </c>
      <c r="J3">
        <v>105</v>
      </c>
      <c r="K3">
        <v>0</v>
      </c>
      <c r="P3">
        <v>10</v>
      </c>
    </row>
    <row r="4" spans="1:16" x14ac:dyDescent="0.3">
      <c r="A4" t="s">
        <v>107</v>
      </c>
      <c r="B4" t="s">
        <v>107</v>
      </c>
      <c r="C4" t="s">
        <v>108</v>
      </c>
      <c r="D4" t="s">
        <v>103</v>
      </c>
      <c r="E4" t="s">
        <v>25</v>
      </c>
      <c r="F4" t="s">
        <v>10</v>
      </c>
      <c r="G4">
        <v>2</v>
      </c>
      <c r="H4">
        <v>3</v>
      </c>
      <c r="I4">
        <v>236</v>
      </c>
      <c r="J4">
        <v>49</v>
      </c>
      <c r="K4">
        <v>0</v>
      </c>
      <c r="P4">
        <v>1</v>
      </c>
    </row>
    <row r="5" spans="1:16" x14ac:dyDescent="0.3">
      <c r="A5" t="s">
        <v>107</v>
      </c>
      <c r="B5" t="s">
        <v>107</v>
      </c>
      <c r="C5" t="s">
        <v>108</v>
      </c>
      <c r="D5" t="s">
        <v>103</v>
      </c>
      <c r="E5" t="s">
        <v>25</v>
      </c>
      <c r="F5" t="s">
        <v>10</v>
      </c>
      <c r="G5">
        <v>3</v>
      </c>
      <c r="H5">
        <v>4</v>
      </c>
      <c r="I5">
        <v>186</v>
      </c>
      <c r="J5">
        <v>31</v>
      </c>
      <c r="K5">
        <v>0</v>
      </c>
      <c r="P5">
        <v>5</v>
      </c>
    </row>
    <row r="6" spans="1:16" x14ac:dyDescent="0.3">
      <c r="A6" t="s">
        <v>107</v>
      </c>
      <c r="B6" t="s">
        <v>107</v>
      </c>
      <c r="C6" t="s">
        <v>108</v>
      </c>
      <c r="D6" t="s">
        <v>103</v>
      </c>
      <c r="E6" t="s">
        <v>25</v>
      </c>
      <c r="F6" t="s">
        <v>10</v>
      </c>
      <c r="G6">
        <v>4</v>
      </c>
      <c r="H6">
        <v>5</v>
      </c>
      <c r="I6">
        <v>150</v>
      </c>
      <c r="J6">
        <v>18</v>
      </c>
      <c r="K6">
        <v>0</v>
      </c>
      <c r="P6">
        <v>2</v>
      </c>
    </row>
    <row r="7" spans="1:16" x14ac:dyDescent="0.3">
      <c r="A7" t="s">
        <v>107</v>
      </c>
      <c r="B7" t="s">
        <v>107</v>
      </c>
      <c r="C7" t="s">
        <v>108</v>
      </c>
      <c r="D7" t="s">
        <v>103</v>
      </c>
      <c r="E7" t="s">
        <v>25</v>
      </c>
      <c r="F7" t="s">
        <v>10</v>
      </c>
      <c r="G7">
        <v>5</v>
      </c>
      <c r="H7">
        <v>6</v>
      </c>
      <c r="I7">
        <v>130</v>
      </c>
      <c r="J7">
        <v>11</v>
      </c>
      <c r="K7">
        <v>0</v>
      </c>
      <c r="P7">
        <v>0</v>
      </c>
    </row>
    <row r="8" spans="1:16" x14ac:dyDescent="0.3">
      <c r="A8" t="s">
        <v>107</v>
      </c>
      <c r="B8" t="s">
        <v>107</v>
      </c>
      <c r="C8" t="s">
        <v>108</v>
      </c>
      <c r="D8" t="s">
        <v>103</v>
      </c>
      <c r="E8" t="s">
        <v>25</v>
      </c>
      <c r="F8" t="s">
        <v>10</v>
      </c>
      <c r="G8">
        <v>6</v>
      </c>
      <c r="H8">
        <v>7</v>
      </c>
      <c r="I8">
        <v>119</v>
      </c>
      <c r="J8">
        <v>5</v>
      </c>
      <c r="K8">
        <v>0</v>
      </c>
      <c r="P8">
        <v>2</v>
      </c>
    </row>
    <row r="9" spans="1:16" x14ac:dyDescent="0.3">
      <c r="A9" t="s">
        <v>107</v>
      </c>
      <c r="B9" t="s">
        <v>107</v>
      </c>
      <c r="C9" t="s">
        <v>108</v>
      </c>
      <c r="D9" t="s">
        <v>103</v>
      </c>
      <c r="E9" t="s">
        <v>25</v>
      </c>
      <c r="F9" t="s">
        <v>10</v>
      </c>
      <c r="G9">
        <v>7</v>
      </c>
      <c r="H9">
        <v>8</v>
      </c>
      <c r="I9">
        <v>112</v>
      </c>
      <c r="J9">
        <v>11</v>
      </c>
      <c r="K9">
        <v>0</v>
      </c>
      <c r="P9">
        <v>2</v>
      </c>
    </row>
    <row r="10" spans="1:16" x14ac:dyDescent="0.3">
      <c r="A10" t="s">
        <v>107</v>
      </c>
      <c r="B10" t="s">
        <v>107</v>
      </c>
      <c r="C10" t="s">
        <v>108</v>
      </c>
      <c r="D10" t="s">
        <v>103</v>
      </c>
      <c r="E10" t="s">
        <v>25</v>
      </c>
      <c r="F10" t="s">
        <v>10</v>
      </c>
      <c r="G10">
        <v>8</v>
      </c>
      <c r="H10">
        <v>9</v>
      </c>
      <c r="I10">
        <v>99</v>
      </c>
      <c r="J10">
        <v>3</v>
      </c>
      <c r="K10">
        <v>0</v>
      </c>
      <c r="P10">
        <v>0</v>
      </c>
    </row>
    <row r="11" spans="1:16" x14ac:dyDescent="0.3">
      <c r="A11" t="s">
        <v>107</v>
      </c>
      <c r="B11" t="s">
        <v>107</v>
      </c>
      <c r="C11" t="s">
        <v>108</v>
      </c>
      <c r="D11" t="s">
        <v>103</v>
      </c>
      <c r="E11" t="s">
        <v>25</v>
      </c>
      <c r="F11" t="s">
        <v>10</v>
      </c>
      <c r="G11">
        <v>9</v>
      </c>
      <c r="H11">
        <v>10</v>
      </c>
      <c r="I11">
        <v>96</v>
      </c>
      <c r="J11">
        <v>5</v>
      </c>
      <c r="K11">
        <v>0</v>
      </c>
      <c r="P11">
        <v>2</v>
      </c>
    </row>
    <row r="12" spans="1:16" x14ac:dyDescent="0.3">
      <c r="A12" t="s">
        <v>107</v>
      </c>
      <c r="B12" t="s">
        <v>107</v>
      </c>
      <c r="C12" t="s">
        <v>108</v>
      </c>
      <c r="D12" t="s">
        <v>103</v>
      </c>
      <c r="E12" t="s">
        <v>25</v>
      </c>
      <c r="F12" t="s">
        <v>10</v>
      </c>
      <c r="G12">
        <v>10</v>
      </c>
      <c r="H12">
        <v>11</v>
      </c>
      <c r="I12">
        <v>89</v>
      </c>
      <c r="J12">
        <v>3</v>
      </c>
      <c r="K12">
        <v>0</v>
      </c>
      <c r="P12">
        <v>1</v>
      </c>
    </row>
    <row r="13" spans="1:16" x14ac:dyDescent="0.3">
      <c r="A13" t="s">
        <v>107</v>
      </c>
      <c r="B13" t="s">
        <v>107</v>
      </c>
      <c r="C13" t="s">
        <v>108</v>
      </c>
      <c r="D13" t="s">
        <v>103</v>
      </c>
      <c r="E13" t="s">
        <v>25</v>
      </c>
      <c r="F13" t="s">
        <v>10</v>
      </c>
      <c r="G13">
        <v>11</v>
      </c>
      <c r="H13">
        <v>12</v>
      </c>
      <c r="I13">
        <v>85</v>
      </c>
      <c r="J13">
        <v>3</v>
      </c>
      <c r="K13">
        <v>0</v>
      </c>
      <c r="P13">
        <v>0</v>
      </c>
    </row>
    <row r="14" spans="1:16" x14ac:dyDescent="0.3">
      <c r="A14" t="s">
        <v>107</v>
      </c>
      <c r="B14" t="s">
        <v>107</v>
      </c>
      <c r="C14" t="s">
        <v>108</v>
      </c>
      <c r="D14" t="s">
        <v>103</v>
      </c>
      <c r="E14" t="s">
        <v>25</v>
      </c>
      <c r="F14" t="s">
        <v>10</v>
      </c>
      <c r="G14">
        <v>12</v>
      </c>
      <c r="H14">
        <v>13</v>
      </c>
      <c r="I14">
        <v>82</v>
      </c>
      <c r="J14">
        <v>4</v>
      </c>
      <c r="K14">
        <v>0</v>
      </c>
      <c r="P14">
        <v>1</v>
      </c>
    </row>
    <row r="15" spans="1:16" x14ac:dyDescent="0.3">
      <c r="A15" t="s">
        <v>107</v>
      </c>
      <c r="B15" t="s">
        <v>107</v>
      </c>
      <c r="C15" t="s">
        <v>108</v>
      </c>
      <c r="D15" t="s">
        <v>103</v>
      </c>
      <c r="E15" t="s">
        <v>25</v>
      </c>
      <c r="F15" t="s">
        <v>10</v>
      </c>
      <c r="G15">
        <v>13</v>
      </c>
      <c r="H15">
        <v>14</v>
      </c>
      <c r="I15">
        <v>77</v>
      </c>
      <c r="J15">
        <v>2</v>
      </c>
      <c r="K15">
        <v>0</v>
      </c>
      <c r="P15">
        <v>0</v>
      </c>
    </row>
    <row r="16" spans="1:16" x14ac:dyDescent="0.3">
      <c r="A16" t="s">
        <v>107</v>
      </c>
      <c r="B16" t="s">
        <v>107</v>
      </c>
      <c r="C16" t="s">
        <v>109</v>
      </c>
      <c r="D16" t="s">
        <v>103</v>
      </c>
      <c r="E16" t="s">
        <v>25</v>
      </c>
      <c r="F16" t="s">
        <v>10</v>
      </c>
      <c r="G16">
        <v>0</v>
      </c>
      <c r="H16">
        <v>1</v>
      </c>
      <c r="I16">
        <v>397</v>
      </c>
      <c r="J16">
        <v>119</v>
      </c>
      <c r="K16">
        <v>0</v>
      </c>
      <c r="P16">
        <v>3</v>
      </c>
    </row>
    <row r="17" spans="1:16" x14ac:dyDescent="0.3">
      <c r="A17" t="s">
        <v>107</v>
      </c>
      <c r="B17" t="s">
        <v>107</v>
      </c>
      <c r="C17" t="s">
        <v>109</v>
      </c>
      <c r="D17" t="s">
        <v>103</v>
      </c>
      <c r="E17" t="s">
        <v>25</v>
      </c>
      <c r="F17" t="s">
        <v>10</v>
      </c>
      <c r="G17">
        <v>1</v>
      </c>
      <c r="H17">
        <v>2</v>
      </c>
      <c r="I17">
        <v>275</v>
      </c>
      <c r="J17">
        <v>55</v>
      </c>
      <c r="K17">
        <v>0</v>
      </c>
      <c r="P17">
        <v>3</v>
      </c>
    </row>
    <row r="18" spans="1:16" x14ac:dyDescent="0.3">
      <c r="A18" t="s">
        <v>107</v>
      </c>
      <c r="B18" t="s">
        <v>107</v>
      </c>
      <c r="C18" t="s">
        <v>109</v>
      </c>
      <c r="D18" t="s">
        <v>103</v>
      </c>
      <c r="E18" t="s">
        <v>25</v>
      </c>
      <c r="F18" t="s">
        <v>10</v>
      </c>
      <c r="G18">
        <v>2</v>
      </c>
      <c r="H18">
        <v>3</v>
      </c>
      <c r="I18">
        <v>217</v>
      </c>
      <c r="J18">
        <v>28</v>
      </c>
      <c r="K18">
        <v>0</v>
      </c>
      <c r="P18">
        <v>6</v>
      </c>
    </row>
    <row r="19" spans="1:16" x14ac:dyDescent="0.3">
      <c r="A19" t="s">
        <v>107</v>
      </c>
      <c r="B19" t="s">
        <v>107</v>
      </c>
      <c r="C19" t="s">
        <v>109</v>
      </c>
      <c r="D19" t="s">
        <v>103</v>
      </c>
      <c r="E19" t="s">
        <v>25</v>
      </c>
      <c r="F19" t="s">
        <v>10</v>
      </c>
      <c r="G19">
        <v>3</v>
      </c>
      <c r="H19">
        <v>4</v>
      </c>
      <c r="I19">
        <v>183</v>
      </c>
      <c r="J19">
        <v>25</v>
      </c>
      <c r="K19">
        <v>0</v>
      </c>
      <c r="P19">
        <v>5</v>
      </c>
    </row>
    <row r="20" spans="1:16" x14ac:dyDescent="0.3">
      <c r="A20" t="s">
        <v>107</v>
      </c>
      <c r="B20" t="s">
        <v>107</v>
      </c>
      <c r="C20" t="s">
        <v>109</v>
      </c>
      <c r="D20" t="s">
        <v>103</v>
      </c>
      <c r="E20" t="s">
        <v>25</v>
      </c>
      <c r="F20" t="s">
        <v>10</v>
      </c>
      <c r="G20">
        <v>4</v>
      </c>
      <c r="H20">
        <v>5</v>
      </c>
      <c r="I20">
        <v>153</v>
      </c>
      <c r="J20">
        <v>20</v>
      </c>
      <c r="K20">
        <v>0</v>
      </c>
      <c r="P20">
        <v>2</v>
      </c>
    </row>
    <row r="21" spans="1:16" x14ac:dyDescent="0.3">
      <c r="A21" t="s">
        <v>107</v>
      </c>
      <c r="B21" t="s">
        <v>107</v>
      </c>
      <c r="C21" t="s">
        <v>109</v>
      </c>
      <c r="D21" t="s">
        <v>103</v>
      </c>
      <c r="E21" t="s">
        <v>25</v>
      </c>
      <c r="F21" t="s">
        <v>10</v>
      </c>
      <c r="G21">
        <v>5</v>
      </c>
      <c r="H21">
        <v>6</v>
      </c>
      <c r="I21">
        <v>131</v>
      </c>
      <c r="J21">
        <v>12</v>
      </c>
      <c r="K21">
        <v>0</v>
      </c>
      <c r="P21">
        <v>0</v>
      </c>
    </row>
    <row r="22" spans="1:16" x14ac:dyDescent="0.3">
      <c r="A22" t="s">
        <v>107</v>
      </c>
      <c r="B22" t="s">
        <v>107</v>
      </c>
      <c r="C22" t="s">
        <v>109</v>
      </c>
      <c r="D22" t="s">
        <v>103</v>
      </c>
      <c r="E22" t="s">
        <v>25</v>
      </c>
      <c r="F22" t="s">
        <v>10</v>
      </c>
      <c r="G22">
        <v>6</v>
      </c>
      <c r="H22">
        <v>7</v>
      </c>
      <c r="I22">
        <v>119</v>
      </c>
      <c r="J22">
        <v>7</v>
      </c>
      <c r="K22">
        <v>0</v>
      </c>
      <c r="P22">
        <v>0</v>
      </c>
    </row>
    <row r="23" spans="1:16" x14ac:dyDescent="0.3">
      <c r="A23" t="s">
        <v>107</v>
      </c>
      <c r="B23" t="s">
        <v>107</v>
      </c>
      <c r="C23" t="s">
        <v>110</v>
      </c>
      <c r="D23" t="s">
        <v>103</v>
      </c>
      <c r="E23" t="s">
        <v>25</v>
      </c>
      <c r="F23" t="s">
        <v>10</v>
      </c>
      <c r="G23">
        <v>0</v>
      </c>
      <c r="H23">
        <v>1</v>
      </c>
      <c r="I23">
        <v>273</v>
      </c>
      <c r="J23">
        <v>72</v>
      </c>
      <c r="K23">
        <v>0</v>
      </c>
      <c r="P23">
        <v>9</v>
      </c>
    </row>
    <row r="24" spans="1:16" x14ac:dyDescent="0.3">
      <c r="A24" t="s">
        <v>107</v>
      </c>
      <c r="B24" t="s">
        <v>107</v>
      </c>
      <c r="C24" t="s">
        <v>110</v>
      </c>
      <c r="D24" t="s">
        <v>103</v>
      </c>
      <c r="E24" t="s">
        <v>25</v>
      </c>
      <c r="F24" t="s">
        <v>10</v>
      </c>
      <c r="G24">
        <v>1</v>
      </c>
      <c r="H24">
        <v>2</v>
      </c>
      <c r="I24">
        <v>192</v>
      </c>
      <c r="J24">
        <v>29</v>
      </c>
      <c r="K24">
        <v>0</v>
      </c>
      <c r="P24">
        <v>6</v>
      </c>
    </row>
    <row r="25" spans="1:16" x14ac:dyDescent="0.3">
      <c r="A25" t="s">
        <v>107</v>
      </c>
      <c r="B25" t="s">
        <v>107</v>
      </c>
      <c r="C25" t="s">
        <v>110</v>
      </c>
      <c r="D25" t="s">
        <v>103</v>
      </c>
      <c r="E25" t="s">
        <v>25</v>
      </c>
      <c r="F25" t="s">
        <v>10</v>
      </c>
      <c r="G25">
        <v>2</v>
      </c>
      <c r="H25">
        <v>3</v>
      </c>
      <c r="I25">
        <v>157</v>
      </c>
      <c r="J25">
        <v>23</v>
      </c>
      <c r="K25">
        <v>0</v>
      </c>
      <c r="P25">
        <v>1</v>
      </c>
    </row>
    <row r="26" spans="1:16" x14ac:dyDescent="0.3">
      <c r="A26" t="s">
        <v>107</v>
      </c>
      <c r="B26" t="s">
        <v>107</v>
      </c>
      <c r="C26" t="s">
        <v>110</v>
      </c>
      <c r="D26" t="s">
        <v>103</v>
      </c>
      <c r="E26" t="s">
        <v>25</v>
      </c>
      <c r="F26" t="s">
        <v>10</v>
      </c>
      <c r="G26">
        <v>3</v>
      </c>
      <c r="H26">
        <v>4</v>
      </c>
      <c r="I26">
        <v>133</v>
      </c>
      <c r="J26">
        <v>18</v>
      </c>
      <c r="K26">
        <v>0</v>
      </c>
      <c r="P26">
        <v>1</v>
      </c>
    </row>
    <row r="27" spans="1:16" x14ac:dyDescent="0.3">
      <c r="A27" t="s">
        <v>107</v>
      </c>
      <c r="B27" t="s">
        <v>107</v>
      </c>
      <c r="C27" t="s">
        <v>110</v>
      </c>
      <c r="D27" t="s">
        <v>103</v>
      </c>
      <c r="E27" t="s">
        <v>25</v>
      </c>
      <c r="F27" t="s">
        <v>10</v>
      </c>
      <c r="G27">
        <v>4</v>
      </c>
      <c r="H27">
        <v>5</v>
      </c>
      <c r="I27">
        <v>114</v>
      </c>
      <c r="J27">
        <v>10</v>
      </c>
      <c r="K27">
        <v>0</v>
      </c>
      <c r="P27">
        <v>0</v>
      </c>
    </row>
    <row r="28" spans="1:16" x14ac:dyDescent="0.3">
      <c r="A28" t="s">
        <v>107</v>
      </c>
      <c r="B28" t="s">
        <v>107</v>
      </c>
      <c r="C28" t="s">
        <v>111</v>
      </c>
      <c r="D28" t="s">
        <v>103</v>
      </c>
      <c r="E28" t="s">
        <v>25</v>
      </c>
      <c r="F28" t="s">
        <v>10</v>
      </c>
      <c r="G28">
        <v>0</v>
      </c>
      <c r="H28">
        <v>1</v>
      </c>
      <c r="I28">
        <v>241</v>
      </c>
      <c r="J28">
        <v>67</v>
      </c>
      <c r="K28">
        <v>0</v>
      </c>
      <c r="P28">
        <v>12</v>
      </c>
    </row>
    <row r="29" spans="1:16" x14ac:dyDescent="0.3">
      <c r="A29" t="s">
        <v>107</v>
      </c>
      <c r="B29" t="s">
        <v>107</v>
      </c>
      <c r="C29" t="s">
        <v>111</v>
      </c>
      <c r="D29" t="s">
        <v>103</v>
      </c>
      <c r="E29" t="s">
        <v>25</v>
      </c>
      <c r="F29" t="s">
        <v>10</v>
      </c>
      <c r="G29">
        <v>1</v>
      </c>
      <c r="H29">
        <v>2</v>
      </c>
      <c r="I29">
        <v>162</v>
      </c>
      <c r="J29">
        <v>32</v>
      </c>
      <c r="K29">
        <v>0</v>
      </c>
      <c r="P29">
        <v>3</v>
      </c>
    </row>
  </sheetData>
  <phoneticPr fontId="4" type="noConversion"/>
  <pageMargins left="0.7" right="0.7" top="0.75" bottom="0.75" header="0.3" footer="0.3"/>
  <pageSetup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4"/>
  <sheetViews>
    <sheetView workbookViewId="0">
      <selection activeCell="E2" sqref="E2"/>
    </sheetView>
  </sheetViews>
  <sheetFormatPr defaultRowHeight="14.4" x14ac:dyDescent="0.3"/>
  <cols>
    <col min="3" max="3" width="11" bestFit="1" customWidth="1"/>
    <col min="4" max="4" width="25.5546875" bestFit="1" customWidth="1"/>
    <col min="5" max="5" width="19.21875" bestFit="1" customWidth="1"/>
    <col min="6" max="6" width="10.21875" bestFit="1" customWidth="1"/>
    <col min="12" max="12" width="10.109375" bestFit="1" customWidth="1"/>
    <col min="15" max="15" width="10" bestFit="1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107</v>
      </c>
      <c r="B2" t="s">
        <v>107</v>
      </c>
      <c r="C2" t="s">
        <v>112</v>
      </c>
      <c r="D2" t="s">
        <v>11</v>
      </c>
      <c r="E2" t="s">
        <v>25</v>
      </c>
      <c r="F2" t="s">
        <v>10</v>
      </c>
      <c r="G2">
        <v>0</v>
      </c>
      <c r="H2">
        <v>4</v>
      </c>
      <c r="I2">
        <v>4</v>
      </c>
      <c r="J2">
        <v>0</v>
      </c>
      <c r="K2">
        <v>0</v>
      </c>
      <c r="M2">
        <v>3</v>
      </c>
      <c r="N2">
        <v>1</v>
      </c>
      <c r="P2">
        <v>0</v>
      </c>
    </row>
    <row r="3" spans="1:16" x14ac:dyDescent="0.3">
      <c r="A3" t="s">
        <v>107</v>
      </c>
      <c r="B3" t="s">
        <v>107</v>
      </c>
      <c r="C3" t="s">
        <v>113</v>
      </c>
      <c r="D3" t="s">
        <v>12</v>
      </c>
      <c r="E3" t="s">
        <v>25</v>
      </c>
      <c r="F3" t="s">
        <v>10</v>
      </c>
      <c r="G3">
        <v>0</v>
      </c>
      <c r="H3">
        <v>4</v>
      </c>
      <c r="I3">
        <v>155</v>
      </c>
      <c r="J3">
        <v>46</v>
      </c>
      <c r="K3">
        <v>0</v>
      </c>
      <c r="M3">
        <v>63</v>
      </c>
      <c r="N3">
        <v>46</v>
      </c>
      <c r="P3">
        <v>0</v>
      </c>
    </row>
    <row r="4" spans="1:16" x14ac:dyDescent="0.3">
      <c r="A4" t="s">
        <v>107</v>
      </c>
      <c r="B4" t="s">
        <v>107</v>
      </c>
      <c r="C4" t="s">
        <v>114</v>
      </c>
      <c r="D4" t="s">
        <v>13</v>
      </c>
      <c r="E4" t="s">
        <v>25</v>
      </c>
      <c r="F4" t="s">
        <v>10</v>
      </c>
      <c r="G4">
        <v>0</v>
      </c>
      <c r="H4">
        <v>4</v>
      </c>
      <c r="I4">
        <v>587</v>
      </c>
      <c r="J4">
        <v>354</v>
      </c>
      <c r="K4">
        <v>0</v>
      </c>
      <c r="M4">
        <v>98</v>
      </c>
      <c r="N4">
        <v>135</v>
      </c>
      <c r="P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8"/>
  <sheetViews>
    <sheetView workbookViewId="0">
      <selection activeCell="I26" sqref="I26"/>
    </sheetView>
  </sheetViews>
  <sheetFormatPr defaultRowHeight="14.4" x14ac:dyDescent="0.3"/>
  <cols>
    <col min="5" max="5" width="20.218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115</v>
      </c>
      <c r="B2" t="s">
        <v>115</v>
      </c>
      <c r="C2" t="s">
        <v>115</v>
      </c>
      <c r="D2" t="s">
        <v>103</v>
      </c>
      <c r="E2" t="s">
        <v>25</v>
      </c>
      <c r="F2" t="s">
        <v>10</v>
      </c>
      <c r="G2">
        <v>0</v>
      </c>
      <c r="H2">
        <v>4</v>
      </c>
      <c r="I2">
        <v>2022</v>
      </c>
      <c r="L2">
        <v>1094</v>
      </c>
      <c r="M2">
        <v>475</v>
      </c>
    </row>
    <row r="3" spans="1:16" x14ac:dyDescent="0.3">
      <c r="A3" t="s">
        <v>115</v>
      </c>
      <c r="B3" t="s">
        <v>115</v>
      </c>
      <c r="C3" t="s">
        <v>115</v>
      </c>
      <c r="D3" t="s">
        <v>103</v>
      </c>
      <c r="E3" t="s">
        <v>25</v>
      </c>
      <c r="F3" t="s">
        <v>10</v>
      </c>
      <c r="G3">
        <v>4</v>
      </c>
      <c r="H3">
        <v>5</v>
      </c>
      <c r="I3">
        <v>1949</v>
      </c>
      <c r="L3">
        <v>1178</v>
      </c>
      <c r="M3">
        <v>453</v>
      </c>
    </row>
    <row r="4" spans="1:16" x14ac:dyDescent="0.3">
      <c r="A4" t="s">
        <v>115</v>
      </c>
      <c r="B4" t="s">
        <v>115</v>
      </c>
      <c r="C4" t="s">
        <v>115</v>
      </c>
      <c r="D4" t="s">
        <v>103</v>
      </c>
      <c r="E4" t="s">
        <v>25</v>
      </c>
      <c r="F4" t="s">
        <v>10</v>
      </c>
      <c r="G4">
        <v>5</v>
      </c>
      <c r="H4">
        <v>6</v>
      </c>
      <c r="I4">
        <v>1872</v>
      </c>
      <c r="L4">
        <v>1240</v>
      </c>
      <c r="M4">
        <v>387</v>
      </c>
    </row>
    <row r="5" spans="1:16" x14ac:dyDescent="0.3">
      <c r="A5" t="s">
        <v>115</v>
      </c>
      <c r="B5" t="s">
        <v>115</v>
      </c>
      <c r="C5" t="s">
        <v>115</v>
      </c>
      <c r="D5" t="s">
        <v>103</v>
      </c>
      <c r="E5" t="s">
        <v>25</v>
      </c>
      <c r="F5" t="s">
        <v>10</v>
      </c>
      <c r="G5">
        <v>6</v>
      </c>
      <c r="H5">
        <v>7</v>
      </c>
      <c r="I5">
        <v>1804</v>
      </c>
      <c r="L5">
        <v>1285</v>
      </c>
      <c r="M5">
        <v>332</v>
      </c>
    </row>
    <row r="6" spans="1:16" x14ac:dyDescent="0.3">
      <c r="A6" t="s">
        <v>115</v>
      </c>
      <c r="B6" t="s">
        <v>115</v>
      </c>
      <c r="C6" t="s">
        <v>115</v>
      </c>
      <c r="D6" t="s">
        <v>103</v>
      </c>
      <c r="E6" t="s">
        <v>25</v>
      </c>
      <c r="F6" t="s">
        <v>10</v>
      </c>
      <c r="G6">
        <v>7</v>
      </c>
      <c r="H6">
        <v>8</v>
      </c>
      <c r="I6">
        <v>1731</v>
      </c>
      <c r="L6">
        <v>1314</v>
      </c>
      <c r="M6">
        <v>277</v>
      </c>
    </row>
    <row r="7" spans="1:16" x14ac:dyDescent="0.3">
      <c r="A7" t="s">
        <v>115</v>
      </c>
      <c r="B7" t="s">
        <v>115</v>
      </c>
      <c r="C7" t="s">
        <v>115</v>
      </c>
      <c r="D7" t="s">
        <v>103</v>
      </c>
      <c r="E7" t="s">
        <v>25</v>
      </c>
      <c r="F7" t="s">
        <v>10</v>
      </c>
      <c r="G7">
        <v>8</v>
      </c>
      <c r="H7">
        <v>9</v>
      </c>
      <c r="I7">
        <v>1658</v>
      </c>
      <c r="L7">
        <v>1336</v>
      </c>
      <c r="M7">
        <v>217</v>
      </c>
    </row>
    <row r="8" spans="1:16" x14ac:dyDescent="0.3">
      <c r="A8" t="s">
        <v>115</v>
      </c>
      <c r="B8" t="s">
        <v>115</v>
      </c>
      <c r="C8" t="s">
        <v>115</v>
      </c>
      <c r="D8" t="s">
        <v>103</v>
      </c>
      <c r="E8" t="s">
        <v>25</v>
      </c>
      <c r="F8" t="s">
        <v>10</v>
      </c>
      <c r="G8">
        <v>9</v>
      </c>
      <c r="H8">
        <v>10</v>
      </c>
      <c r="I8">
        <v>1627</v>
      </c>
      <c r="L8">
        <v>1355</v>
      </c>
      <c r="M8">
        <v>179</v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0"/>
  <sheetViews>
    <sheetView workbookViewId="0">
      <selection activeCell="D2" sqref="D2:D10"/>
    </sheetView>
  </sheetViews>
  <sheetFormatPr defaultRowHeight="14.4" x14ac:dyDescent="0.3"/>
  <cols>
    <col min="5" max="5" width="20.33203125" customWidth="1"/>
    <col min="6" max="6" width="11.55468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116</v>
      </c>
      <c r="B2" t="s">
        <v>116</v>
      </c>
      <c r="C2" t="s">
        <v>116</v>
      </c>
      <c r="D2" t="s">
        <v>103</v>
      </c>
      <c r="E2" t="s">
        <v>25</v>
      </c>
      <c r="F2" t="s">
        <v>10</v>
      </c>
      <c r="G2">
        <v>0</v>
      </c>
      <c r="H2">
        <v>1</v>
      </c>
      <c r="I2">
        <v>670</v>
      </c>
      <c r="L2">
        <v>32</v>
      </c>
      <c r="M2">
        <v>369</v>
      </c>
    </row>
    <row r="3" spans="1:16" x14ac:dyDescent="0.3">
      <c r="A3" t="s">
        <v>116</v>
      </c>
      <c r="B3" t="s">
        <v>116</v>
      </c>
      <c r="C3" t="s">
        <v>116</v>
      </c>
      <c r="D3" t="s">
        <v>103</v>
      </c>
      <c r="E3" t="s">
        <v>25</v>
      </c>
      <c r="F3" t="s">
        <v>10</v>
      </c>
      <c r="G3">
        <v>1</v>
      </c>
      <c r="H3">
        <v>2</v>
      </c>
      <c r="I3">
        <v>541</v>
      </c>
      <c r="L3">
        <v>99</v>
      </c>
      <c r="M3">
        <v>252</v>
      </c>
    </row>
    <row r="4" spans="1:16" x14ac:dyDescent="0.3">
      <c r="A4" t="s">
        <v>116</v>
      </c>
      <c r="B4" t="s">
        <v>116</v>
      </c>
      <c r="C4" t="s">
        <v>116</v>
      </c>
      <c r="D4" t="s">
        <v>103</v>
      </c>
      <c r="E4" t="s">
        <v>25</v>
      </c>
      <c r="F4" t="s">
        <v>10</v>
      </c>
      <c r="G4">
        <v>2</v>
      </c>
      <c r="H4">
        <v>3</v>
      </c>
      <c r="I4">
        <v>477</v>
      </c>
      <c r="L4">
        <v>130</v>
      </c>
      <c r="M4">
        <v>198</v>
      </c>
    </row>
    <row r="5" spans="1:16" x14ac:dyDescent="0.3">
      <c r="A5" t="s">
        <v>116</v>
      </c>
      <c r="B5" t="s">
        <v>116</v>
      </c>
      <c r="C5" t="s">
        <v>116</v>
      </c>
      <c r="D5" t="s">
        <v>103</v>
      </c>
      <c r="E5" t="s">
        <v>25</v>
      </c>
      <c r="F5" t="s">
        <v>10</v>
      </c>
      <c r="G5">
        <v>3</v>
      </c>
      <c r="H5">
        <v>4</v>
      </c>
      <c r="I5">
        <v>448</v>
      </c>
      <c r="L5">
        <v>148</v>
      </c>
      <c r="M5">
        <v>178</v>
      </c>
    </row>
    <row r="6" spans="1:16" x14ac:dyDescent="0.3">
      <c r="A6" t="s">
        <v>116</v>
      </c>
      <c r="B6" t="s">
        <v>116</v>
      </c>
      <c r="C6" t="s">
        <v>116</v>
      </c>
      <c r="D6" t="s">
        <v>103</v>
      </c>
      <c r="E6" t="s">
        <v>25</v>
      </c>
      <c r="F6" t="s">
        <v>10</v>
      </c>
      <c r="G6">
        <v>4</v>
      </c>
      <c r="H6">
        <v>5</v>
      </c>
      <c r="I6">
        <v>397</v>
      </c>
      <c r="L6">
        <v>160</v>
      </c>
      <c r="M6">
        <v>143</v>
      </c>
    </row>
    <row r="7" spans="1:16" x14ac:dyDescent="0.3">
      <c r="A7" t="s">
        <v>116</v>
      </c>
      <c r="B7" t="s">
        <v>116</v>
      </c>
      <c r="C7" t="s">
        <v>116</v>
      </c>
      <c r="D7" t="s">
        <v>103</v>
      </c>
      <c r="E7" t="s">
        <v>25</v>
      </c>
      <c r="F7" t="s">
        <v>10</v>
      </c>
      <c r="G7">
        <v>5</v>
      </c>
      <c r="H7">
        <v>6</v>
      </c>
      <c r="I7">
        <v>357</v>
      </c>
      <c r="L7">
        <v>164</v>
      </c>
      <c r="M7">
        <v>114</v>
      </c>
    </row>
    <row r="8" spans="1:16" x14ac:dyDescent="0.3">
      <c r="A8" t="s">
        <v>116</v>
      </c>
      <c r="B8" t="s">
        <v>116</v>
      </c>
      <c r="C8" t="s">
        <v>116</v>
      </c>
      <c r="D8" t="s">
        <v>103</v>
      </c>
      <c r="E8" t="s">
        <v>25</v>
      </c>
      <c r="F8" t="s">
        <v>10</v>
      </c>
      <c r="G8">
        <v>6</v>
      </c>
      <c r="H8">
        <v>7</v>
      </c>
      <c r="I8">
        <v>311</v>
      </c>
      <c r="L8">
        <v>174</v>
      </c>
      <c r="M8">
        <v>79</v>
      </c>
    </row>
    <row r="9" spans="1:16" x14ac:dyDescent="0.3">
      <c r="A9" t="s">
        <v>116</v>
      </c>
      <c r="B9" t="s">
        <v>116</v>
      </c>
      <c r="C9" t="s">
        <v>116</v>
      </c>
      <c r="D9" t="s">
        <v>103</v>
      </c>
      <c r="E9" t="s">
        <v>25</v>
      </c>
      <c r="F9" t="s">
        <v>10</v>
      </c>
      <c r="G9">
        <v>7</v>
      </c>
      <c r="H9">
        <v>8</v>
      </c>
      <c r="I9">
        <v>277</v>
      </c>
      <c r="L9">
        <v>179</v>
      </c>
      <c r="M9">
        <v>57</v>
      </c>
    </row>
    <row r="10" spans="1:16" x14ac:dyDescent="0.3">
      <c r="A10" t="s">
        <v>116</v>
      </c>
      <c r="B10" t="s">
        <v>116</v>
      </c>
      <c r="C10" t="s">
        <v>116</v>
      </c>
      <c r="D10" t="s">
        <v>103</v>
      </c>
      <c r="E10" t="s">
        <v>25</v>
      </c>
      <c r="F10" t="s">
        <v>10</v>
      </c>
      <c r="G10">
        <v>8</v>
      </c>
      <c r="H10">
        <v>9</v>
      </c>
      <c r="I10">
        <v>243</v>
      </c>
      <c r="L10">
        <v>181</v>
      </c>
      <c r="M10">
        <v>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23"/>
  <sheetViews>
    <sheetView workbookViewId="0">
      <selection sqref="A1:XFD1"/>
    </sheetView>
  </sheetViews>
  <sheetFormatPr defaultRowHeight="14.4" x14ac:dyDescent="0.3"/>
  <cols>
    <col min="3" max="3" width="10.664062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117</v>
      </c>
      <c r="B2" t="s">
        <v>117</v>
      </c>
      <c r="C2" t="s">
        <v>118</v>
      </c>
      <c r="D2" t="s">
        <v>120</v>
      </c>
      <c r="E2" t="s">
        <v>18</v>
      </c>
      <c r="F2" t="s">
        <v>23</v>
      </c>
      <c r="G2">
        <v>0</v>
      </c>
      <c r="H2">
        <v>2</v>
      </c>
      <c r="I2">
        <v>280</v>
      </c>
      <c r="M2">
        <v>101</v>
      </c>
    </row>
    <row r="3" spans="1:16" x14ac:dyDescent="0.3">
      <c r="A3" t="s">
        <v>117</v>
      </c>
      <c r="B3" t="s">
        <v>117</v>
      </c>
      <c r="C3" t="s">
        <v>118</v>
      </c>
      <c r="D3" t="s">
        <v>120</v>
      </c>
      <c r="E3" t="s">
        <v>18</v>
      </c>
      <c r="F3" t="s">
        <v>23</v>
      </c>
      <c r="G3">
        <v>0</v>
      </c>
      <c r="H3">
        <v>4</v>
      </c>
      <c r="I3">
        <v>280</v>
      </c>
      <c r="M3">
        <v>90</v>
      </c>
    </row>
    <row r="4" spans="1:16" x14ac:dyDescent="0.3">
      <c r="A4" t="s">
        <v>117</v>
      </c>
      <c r="B4" t="s">
        <v>117</v>
      </c>
      <c r="C4" t="s">
        <v>118</v>
      </c>
      <c r="D4" t="s">
        <v>120</v>
      </c>
      <c r="E4" t="s">
        <v>18</v>
      </c>
      <c r="F4" t="s">
        <v>23</v>
      </c>
      <c r="G4">
        <v>0</v>
      </c>
      <c r="H4">
        <v>6</v>
      </c>
      <c r="I4">
        <v>280</v>
      </c>
      <c r="M4">
        <v>87</v>
      </c>
    </row>
    <row r="5" spans="1:16" x14ac:dyDescent="0.3">
      <c r="A5" t="s">
        <v>117</v>
      </c>
      <c r="B5" t="s">
        <v>117</v>
      </c>
      <c r="C5" t="s">
        <v>118</v>
      </c>
      <c r="D5" t="s">
        <v>120</v>
      </c>
      <c r="E5" t="s">
        <v>18</v>
      </c>
      <c r="F5" t="s">
        <v>23</v>
      </c>
      <c r="G5">
        <v>0</v>
      </c>
      <c r="H5">
        <v>8</v>
      </c>
      <c r="I5">
        <v>280</v>
      </c>
      <c r="M5">
        <v>84</v>
      </c>
    </row>
    <row r="6" spans="1:16" x14ac:dyDescent="0.3">
      <c r="A6" t="s">
        <v>117</v>
      </c>
      <c r="B6" t="s">
        <v>117</v>
      </c>
      <c r="C6" t="s">
        <v>118</v>
      </c>
      <c r="D6" t="s">
        <v>120</v>
      </c>
      <c r="E6" t="s">
        <v>18</v>
      </c>
      <c r="F6" t="s">
        <v>23</v>
      </c>
      <c r="G6">
        <v>0</v>
      </c>
      <c r="H6">
        <v>10</v>
      </c>
      <c r="I6">
        <v>280</v>
      </c>
      <c r="M6">
        <v>81</v>
      </c>
    </row>
    <row r="7" spans="1:16" x14ac:dyDescent="0.3">
      <c r="A7" t="s">
        <v>117</v>
      </c>
      <c r="B7" t="s">
        <v>117</v>
      </c>
      <c r="C7" t="s">
        <v>119</v>
      </c>
      <c r="D7" t="s">
        <v>120</v>
      </c>
      <c r="E7" t="s">
        <v>18</v>
      </c>
      <c r="F7" t="s">
        <v>23</v>
      </c>
      <c r="G7">
        <v>0</v>
      </c>
      <c r="H7">
        <v>2</v>
      </c>
      <c r="I7">
        <v>259</v>
      </c>
      <c r="M7">
        <v>101</v>
      </c>
    </row>
    <row r="8" spans="1:16" x14ac:dyDescent="0.3">
      <c r="A8" t="s">
        <v>117</v>
      </c>
      <c r="B8" t="s">
        <v>117</v>
      </c>
      <c r="C8" t="s">
        <v>119</v>
      </c>
      <c r="D8" t="s">
        <v>120</v>
      </c>
      <c r="E8" t="s">
        <v>18</v>
      </c>
      <c r="F8" t="s">
        <v>23</v>
      </c>
      <c r="G8">
        <v>0</v>
      </c>
      <c r="H8">
        <v>4</v>
      </c>
      <c r="I8">
        <v>259</v>
      </c>
      <c r="M8">
        <v>104</v>
      </c>
    </row>
    <row r="9" spans="1:16" x14ac:dyDescent="0.3">
      <c r="A9" t="s">
        <v>117</v>
      </c>
      <c r="B9" t="s">
        <v>117</v>
      </c>
      <c r="C9" t="s">
        <v>119</v>
      </c>
      <c r="D9" t="s">
        <v>120</v>
      </c>
      <c r="E9" t="s">
        <v>18</v>
      </c>
      <c r="F9" t="s">
        <v>23</v>
      </c>
      <c r="G9">
        <v>0</v>
      </c>
      <c r="H9">
        <v>6</v>
      </c>
      <c r="I9">
        <v>259</v>
      </c>
      <c r="M9">
        <v>98</v>
      </c>
    </row>
    <row r="10" spans="1:16" x14ac:dyDescent="0.3">
      <c r="A10" t="s">
        <v>117</v>
      </c>
      <c r="B10" t="s">
        <v>117</v>
      </c>
      <c r="C10" t="s">
        <v>121</v>
      </c>
      <c r="D10" t="s">
        <v>120</v>
      </c>
      <c r="E10" t="s">
        <v>18</v>
      </c>
      <c r="F10" t="s">
        <v>23</v>
      </c>
      <c r="G10">
        <v>0</v>
      </c>
      <c r="H10">
        <v>2</v>
      </c>
      <c r="I10">
        <v>345</v>
      </c>
      <c r="M10">
        <v>159</v>
      </c>
    </row>
    <row r="11" spans="1:16" x14ac:dyDescent="0.3">
      <c r="A11" t="s">
        <v>117</v>
      </c>
      <c r="B11" t="s">
        <v>117</v>
      </c>
      <c r="C11" t="s">
        <v>121</v>
      </c>
      <c r="D11" t="s">
        <v>120</v>
      </c>
      <c r="E11" t="s">
        <v>18</v>
      </c>
      <c r="F11" t="s">
        <v>23</v>
      </c>
      <c r="G11">
        <v>0</v>
      </c>
      <c r="H11">
        <v>4</v>
      </c>
      <c r="I11">
        <v>345</v>
      </c>
      <c r="M11">
        <v>159</v>
      </c>
    </row>
    <row r="12" spans="1:16" x14ac:dyDescent="0.3">
      <c r="A12" t="s">
        <v>117</v>
      </c>
      <c r="B12" t="s">
        <v>117</v>
      </c>
      <c r="C12" t="s">
        <v>122</v>
      </c>
      <c r="D12" t="s">
        <v>120</v>
      </c>
      <c r="E12" t="s">
        <v>18</v>
      </c>
      <c r="F12" t="s">
        <v>23</v>
      </c>
      <c r="G12">
        <v>0</v>
      </c>
      <c r="H12">
        <v>2</v>
      </c>
      <c r="I12">
        <v>247</v>
      </c>
      <c r="M12">
        <v>138</v>
      </c>
    </row>
    <row r="13" spans="1:16" x14ac:dyDescent="0.3">
      <c r="A13" t="s">
        <v>117</v>
      </c>
      <c r="B13" t="s">
        <v>117</v>
      </c>
      <c r="C13" t="s">
        <v>123</v>
      </c>
      <c r="D13" t="s">
        <v>127</v>
      </c>
      <c r="E13" t="s">
        <v>18</v>
      </c>
      <c r="F13" t="s">
        <v>23</v>
      </c>
      <c r="G13">
        <v>0</v>
      </c>
      <c r="H13">
        <v>2</v>
      </c>
      <c r="I13">
        <v>985</v>
      </c>
      <c r="M13">
        <v>699</v>
      </c>
    </row>
    <row r="14" spans="1:16" x14ac:dyDescent="0.3">
      <c r="A14" t="s">
        <v>117</v>
      </c>
      <c r="B14" t="s">
        <v>117</v>
      </c>
      <c r="C14" t="s">
        <v>123</v>
      </c>
      <c r="D14" t="s">
        <v>127</v>
      </c>
      <c r="E14" t="s">
        <v>18</v>
      </c>
      <c r="F14" t="s">
        <v>23</v>
      </c>
      <c r="G14">
        <v>0</v>
      </c>
      <c r="H14">
        <v>4</v>
      </c>
      <c r="I14">
        <v>985</v>
      </c>
      <c r="M14">
        <v>699</v>
      </c>
    </row>
    <row r="15" spans="1:16" x14ac:dyDescent="0.3">
      <c r="A15" t="s">
        <v>117</v>
      </c>
      <c r="B15" t="s">
        <v>117</v>
      </c>
      <c r="C15" t="s">
        <v>123</v>
      </c>
      <c r="D15" t="s">
        <v>127</v>
      </c>
      <c r="E15" t="s">
        <v>18</v>
      </c>
      <c r="F15" t="s">
        <v>23</v>
      </c>
      <c r="G15">
        <v>0</v>
      </c>
      <c r="H15">
        <v>6</v>
      </c>
      <c r="I15">
        <v>985</v>
      </c>
      <c r="M15">
        <v>690</v>
      </c>
    </row>
    <row r="16" spans="1:16" x14ac:dyDescent="0.3">
      <c r="A16" t="s">
        <v>117</v>
      </c>
      <c r="B16" t="s">
        <v>117</v>
      </c>
      <c r="C16" t="s">
        <v>123</v>
      </c>
      <c r="D16" t="s">
        <v>127</v>
      </c>
      <c r="E16" t="s">
        <v>18</v>
      </c>
      <c r="F16" t="s">
        <v>23</v>
      </c>
      <c r="G16">
        <v>0</v>
      </c>
      <c r="H16">
        <v>8</v>
      </c>
      <c r="I16">
        <v>985</v>
      </c>
      <c r="M16">
        <v>709</v>
      </c>
    </row>
    <row r="17" spans="1:13" x14ac:dyDescent="0.3">
      <c r="A17" t="s">
        <v>117</v>
      </c>
      <c r="B17" t="s">
        <v>117</v>
      </c>
      <c r="C17" t="s">
        <v>123</v>
      </c>
      <c r="D17" t="s">
        <v>127</v>
      </c>
      <c r="E17" t="s">
        <v>18</v>
      </c>
      <c r="F17" t="s">
        <v>23</v>
      </c>
      <c r="G17">
        <v>0</v>
      </c>
      <c r="H17">
        <v>10</v>
      </c>
      <c r="I17">
        <v>985</v>
      </c>
      <c r="M17">
        <v>680</v>
      </c>
    </row>
    <row r="18" spans="1:13" x14ac:dyDescent="0.3">
      <c r="A18" t="s">
        <v>117</v>
      </c>
      <c r="B18" t="s">
        <v>117</v>
      </c>
      <c r="C18" t="s">
        <v>124</v>
      </c>
      <c r="D18" t="s">
        <v>127</v>
      </c>
      <c r="E18" t="s">
        <v>18</v>
      </c>
      <c r="F18" t="s">
        <v>23</v>
      </c>
      <c r="G18">
        <v>0</v>
      </c>
      <c r="H18">
        <v>2</v>
      </c>
      <c r="I18">
        <v>849</v>
      </c>
      <c r="M18">
        <v>620</v>
      </c>
    </row>
    <row r="19" spans="1:13" x14ac:dyDescent="0.3">
      <c r="A19" t="s">
        <v>117</v>
      </c>
      <c r="B19" t="s">
        <v>117</v>
      </c>
      <c r="C19" t="s">
        <v>124</v>
      </c>
      <c r="D19" t="s">
        <v>127</v>
      </c>
      <c r="E19" t="s">
        <v>18</v>
      </c>
      <c r="F19" t="s">
        <v>23</v>
      </c>
      <c r="G19">
        <v>0</v>
      </c>
      <c r="H19">
        <v>4</v>
      </c>
      <c r="I19">
        <v>849</v>
      </c>
      <c r="M19">
        <v>654</v>
      </c>
    </row>
    <row r="20" spans="1:13" x14ac:dyDescent="0.3">
      <c r="A20" t="s">
        <v>117</v>
      </c>
      <c r="B20" t="s">
        <v>117</v>
      </c>
      <c r="C20" t="s">
        <v>124</v>
      </c>
      <c r="D20" t="s">
        <v>127</v>
      </c>
      <c r="E20" t="s">
        <v>18</v>
      </c>
      <c r="F20" t="s">
        <v>23</v>
      </c>
      <c r="G20">
        <v>0</v>
      </c>
      <c r="H20">
        <v>6</v>
      </c>
      <c r="I20">
        <v>849</v>
      </c>
      <c r="M20">
        <v>620</v>
      </c>
    </row>
    <row r="21" spans="1:13" x14ac:dyDescent="0.3">
      <c r="A21" t="s">
        <v>117</v>
      </c>
      <c r="B21" t="s">
        <v>117</v>
      </c>
      <c r="C21" t="s">
        <v>125</v>
      </c>
      <c r="D21" t="s">
        <v>127</v>
      </c>
      <c r="E21" t="s">
        <v>18</v>
      </c>
      <c r="F21" t="s">
        <v>23</v>
      </c>
      <c r="G21">
        <v>0</v>
      </c>
      <c r="H21">
        <v>2</v>
      </c>
      <c r="I21">
        <v>479</v>
      </c>
      <c r="M21">
        <v>374</v>
      </c>
    </row>
    <row r="22" spans="1:13" x14ac:dyDescent="0.3">
      <c r="A22" t="s">
        <v>117</v>
      </c>
      <c r="B22" t="s">
        <v>117</v>
      </c>
      <c r="C22" t="s">
        <v>125</v>
      </c>
      <c r="D22" t="s">
        <v>127</v>
      </c>
      <c r="E22" t="s">
        <v>18</v>
      </c>
      <c r="F22" t="s">
        <v>23</v>
      </c>
      <c r="G22">
        <v>0</v>
      </c>
      <c r="H22">
        <v>4</v>
      </c>
      <c r="I22">
        <v>479</v>
      </c>
      <c r="M22">
        <v>354</v>
      </c>
    </row>
    <row r="23" spans="1:13" x14ac:dyDescent="0.3">
      <c r="A23" t="s">
        <v>117</v>
      </c>
      <c r="B23" t="s">
        <v>117</v>
      </c>
      <c r="C23" t="s">
        <v>126</v>
      </c>
      <c r="D23" t="s">
        <v>127</v>
      </c>
      <c r="E23" t="s">
        <v>18</v>
      </c>
      <c r="F23" t="s">
        <v>23</v>
      </c>
      <c r="G23">
        <v>0</v>
      </c>
      <c r="H23">
        <v>2</v>
      </c>
      <c r="I23">
        <v>171</v>
      </c>
      <c r="M23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"/>
  <sheetViews>
    <sheetView tabSelected="1" zoomScaleNormal="100" workbookViewId="0">
      <selection activeCell="D1" sqref="D1"/>
    </sheetView>
  </sheetViews>
  <sheetFormatPr defaultColWidth="5.77734375" defaultRowHeight="14.4" x14ac:dyDescent="0.3"/>
  <cols>
    <col min="1" max="1" width="9" bestFit="1" customWidth="1"/>
    <col min="2" max="2" width="11" bestFit="1" customWidth="1"/>
    <col min="3" max="3" width="13.109375" bestFit="1" customWidth="1"/>
    <col min="4" max="4" width="15.777343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102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1029</v>
      </c>
      <c r="B2" t="s">
        <v>15</v>
      </c>
      <c r="C2" t="s">
        <v>39</v>
      </c>
      <c r="D2" t="s">
        <v>11</v>
      </c>
      <c r="E2" t="s">
        <v>24</v>
      </c>
      <c r="F2" t="s">
        <v>10</v>
      </c>
      <c r="G2">
        <v>0</v>
      </c>
      <c r="H2">
        <v>0</v>
      </c>
      <c r="I2">
        <v>448</v>
      </c>
      <c r="J2">
        <v>0</v>
      </c>
      <c r="K2">
        <v>0</v>
      </c>
      <c r="M2">
        <v>314</v>
      </c>
      <c r="N2">
        <v>134</v>
      </c>
      <c r="P2" s="6">
        <v>0</v>
      </c>
    </row>
    <row r="3" spans="1:16" x14ac:dyDescent="0.3">
      <c r="A3">
        <v>1029</v>
      </c>
      <c r="B3" t="s">
        <v>15</v>
      </c>
      <c r="C3" t="s">
        <v>39</v>
      </c>
      <c r="D3" t="s">
        <v>11</v>
      </c>
      <c r="E3" t="s">
        <v>24</v>
      </c>
      <c r="F3" t="s">
        <v>10</v>
      </c>
      <c r="G3">
        <v>0</v>
      </c>
      <c r="H3">
        <v>1</v>
      </c>
      <c r="I3">
        <v>448</v>
      </c>
      <c r="J3">
        <v>1</v>
      </c>
      <c r="K3">
        <v>0</v>
      </c>
      <c r="M3">
        <v>343</v>
      </c>
      <c r="N3">
        <v>104</v>
      </c>
      <c r="P3" s="6">
        <v>0</v>
      </c>
    </row>
    <row r="4" spans="1:16" x14ac:dyDescent="0.3">
      <c r="A4">
        <v>1029</v>
      </c>
      <c r="B4" t="s">
        <v>15</v>
      </c>
      <c r="C4" t="s">
        <v>39</v>
      </c>
      <c r="D4" t="s">
        <v>11</v>
      </c>
      <c r="E4" t="s">
        <v>24</v>
      </c>
      <c r="F4" t="s">
        <v>10</v>
      </c>
      <c r="G4">
        <v>1</v>
      </c>
      <c r="H4">
        <v>2</v>
      </c>
      <c r="I4">
        <v>447</v>
      </c>
      <c r="J4">
        <v>1</v>
      </c>
      <c r="K4">
        <v>0</v>
      </c>
      <c r="M4">
        <v>354</v>
      </c>
      <c r="N4">
        <v>85</v>
      </c>
      <c r="P4" s="6">
        <v>7</v>
      </c>
    </row>
    <row r="5" spans="1:16" x14ac:dyDescent="0.3">
      <c r="A5">
        <v>1029</v>
      </c>
      <c r="B5" t="s">
        <v>15</v>
      </c>
      <c r="C5" t="s">
        <v>39</v>
      </c>
      <c r="D5" t="s">
        <v>11</v>
      </c>
      <c r="E5" t="s">
        <v>24</v>
      </c>
      <c r="F5" t="s">
        <v>10</v>
      </c>
      <c r="G5">
        <v>2</v>
      </c>
      <c r="H5">
        <v>3</v>
      </c>
      <c r="I5">
        <v>439</v>
      </c>
      <c r="J5">
        <v>3</v>
      </c>
      <c r="K5">
        <v>2</v>
      </c>
      <c r="M5">
        <v>349</v>
      </c>
      <c r="N5">
        <v>77</v>
      </c>
      <c r="P5" s="6">
        <v>8</v>
      </c>
    </row>
    <row r="6" spans="1:16" x14ac:dyDescent="0.3">
      <c r="A6">
        <v>1029</v>
      </c>
      <c r="B6" t="s">
        <v>15</v>
      </c>
      <c r="C6" t="s">
        <v>39</v>
      </c>
      <c r="D6" t="s">
        <v>11</v>
      </c>
      <c r="E6" t="s">
        <v>24</v>
      </c>
      <c r="F6" t="s">
        <v>10</v>
      </c>
      <c r="G6">
        <v>3</v>
      </c>
      <c r="H6">
        <v>4</v>
      </c>
      <c r="I6">
        <v>426</v>
      </c>
      <c r="J6">
        <v>2</v>
      </c>
      <c r="K6">
        <v>1</v>
      </c>
      <c r="M6">
        <v>289</v>
      </c>
      <c r="N6">
        <v>76</v>
      </c>
      <c r="P6" s="6">
        <v>58</v>
      </c>
    </row>
    <row r="7" spans="1:16" x14ac:dyDescent="0.3">
      <c r="A7">
        <v>1029</v>
      </c>
      <c r="B7" t="s">
        <v>15</v>
      </c>
      <c r="C7" t="s">
        <v>39</v>
      </c>
      <c r="D7" t="s">
        <v>11</v>
      </c>
      <c r="E7" t="s">
        <v>24</v>
      </c>
      <c r="F7" t="s">
        <v>10</v>
      </c>
      <c r="G7">
        <v>4</v>
      </c>
      <c r="H7">
        <v>5</v>
      </c>
      <c r="I7">
        <v>365</v>
      </c>
      <c r="J7">
        <v>5</v>
      </c>
      <c r="K7">
        <v>1</v>
      </c>
      <c r="M7">
        <v>231</v>
      </c>
      <c r="N7">
        <v>69</v>
      </c>
      <c r="P7" s="6">
        <v>59</v>
      </c>
    </row>
    <row r="8" spans="1:16" x14ac:dyDescent="0.3">
      <c r="A8">
        <v>1029</v>
      </c>
      <c r="B8" t="s">
        <v>15</v>
      </c>
      <c r="C8" t="s">
        <v>39</v>
      </c>
      <c r="D8" t="s">
        <v>11</v>
      </c>
      <c r="E8" t="s">
        <v>24</v>
      </c>
      <c r="F8" t="s">
        <v>10</v>
      </c>
      <c r="G8">
        <v>5</v>
      </c>
      <c r="H8">
        <v>6</v>
      </c>
      <c r="I8">
        <v>300</v>
      </c>
      <c r="J8">
        <v>2</v>
      </c>
      <c r="K8">
        <v>2</v>
      </c>
      <c r="M8">
        <v>201</v>
      </c>
      <c r="N8">
        <v>62</v>
      </c>
      <c r="P8" s="6">
        <v>33</v>
      </c>
    </row>
    <row r="9" spans="1:16" x14ac:dyDescent="0.3">
      <c r="A9">
        <v>1029</v>
      </c>
      <c r="B9" t="s">
        <v>15</v>
      </c>
      <c r="C9" t="s">
        <v>39</v>
      </c>
      <c r="D9" t="s">
        <v>11</v>
      </c>
      <c r="E9" t="s">
        <v>24</v>
      </c>
      <c r="F9" t="s">
        <v>10</v>
      </c>
      <c r="G9">
        <v>6</v>
      </c>
      <c r="H9">
        <v>7</v>
      </c>
      <c r="I9">
        <v>263</v>
      </c>
      <c r="J9">
        <v>1</v>
      </c>
      <c r="K9">
        <v>2</v>
      </c>
      <c r="M9">
        <v>165</v>
      </c>
      <c r="N9">
        <v>52</v>
      </c>
      <c r="P9" s="6">
        <v>43</v>
      </c>
    </row>
    <row r="10" spans="1:16" x14ac:dyDescent="0.3">
      <c r="A10">
        <v>1029</v>
      </c>
      <c r="B10" t="s">
        <v>15</v>
      </c>
      <c r="C10" t="s">
        <v>39</v>
      </c>
      <c r="D10" t="s">
        <v>11</v>
      </c>
      <c r="E10" t="s">
        <v>24</v>
      </c>
      <c r="F10" t="s">
        <v>10</v>
      </c>
      <c r="G10">
        <v>7</v>
      </c>
      <c r="H10">
        <v>8</v>
      </c>
      <c r="I10">
        <v>217</v>
      </c>
      <c r="J10">
        <v>2</v>
      </c>
      <c r="K10">
        <v>2</v>
      </c>
      <c r="M10">
        <v>121</v>
      </c>
      <c r="N10">
        <v>37</v>
      </c>
      <c r="P10" s="6">
        <v>55</v>
      </c>
    </row>
    <row r="11" spans="1:16" x14ac:dyDescent="0.3">
      <c r="A11">
        <v>1029</v>
      </c>
      <c r="B11" t="s">
        <v>15</v>
      </c>
      <c r="C11" t="s">
        <v>39</v>
      </c>
      <c r="D11" t="s">
        <v>11</v>
      </c>
      <c r="E11" t="s">
        <v>24</v>
      </c>
      <c r="F11" t="s">
        <v>10</v>
      </c>
      <c r="G11">
        <v>8</v>
      </c>
      <c r="H11">
        <v>9</v>
      </c>
      <c r="I11">
        <v>158</v>
      </c>
      <c r="J11">
        <v>1</v>
      </c>
      <c r="K11">
        <v>0</v>
      </c>
      <c r="M11">
        <v>99</v>
      </c>
      <c r="N11">
        <v>29</v>
      </c>
      <c r="P11" s="6">
        <v>29</v>
      </c>
    </row>
    <row r="12" spans="1:16" x14ac:dyDescent="0.3">
      <c r="A12">
        <v>1029</v>
      </c>
      <c r="B12" t="s">
        <v>15</v>
      </c>
      <c r="C12" t="s">
        <v>39</v>
      </c>
      <c r="D12" t="s">
        <v>11</v>
      </c>
      <c r="E12" t="s">
        <v>24</v>
      </c>
      <c r="F12" t="s">
        <v>10</v>
      </c>
      <c r="G12">
        <v>9</v>
      </c>
      <c r="H12">
        <v>10</v>
      </c>
      <c r="I12">
        <v>128</v>
      </c>
      <c r="J12">
        <v>2</v>
      </c>
      <c r="K12">
        <v>3</v>
      </c>
      <c r="M12">
        <v>78</v>
      </c>
      <c r="N12">
        <v>20</v>
      </c>
      <c r="P12" s="6">
        <v>25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9"/>
  <sheetViews>
    <sheetView workbookViewId="0">
      <selection activeCell="K17" sqref="K17"/>
    </sheetView>
  </sheetViews>
  <sheetFormatPr defaultRowHeight="14.4" x14ac:dyDescent="0.3"/>
  <cols>
    <col min="3" max="3" width="11.55468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128</v>
      </c>
      <c r="B2" t="s">
        <v>128</v>
      </c>
      <c r="C2" t="s">
        <v>129</v>
      </c>
      <c r="D2" t="s">
        <v>103</v>
      </c>
      <c r="E2" t="s">
        <v>18</v>
      </c>
      <c r="F2" t="s">
        <v>23</v>
      </c>
      <c r="G2">
        <v>0</v>
      </c>
      <c r="H2">
        <v>9</v>
      </c>
      <c r="I2">
        <v>637</v>
      </c>
      <c r="M2">
        <v>268</v>
      </c>
      <c r="P2">
        <v>106</v>
      </c>
    </row>
    <row r="3" spans="1:16" x14ac:dyDescent="0.3">
      <c r="A3" t="s">
        <v>128</v>
      </c>
      <c r="B3" t="s">
        <v>128</v>
      </c>
      <c r="C3" t="s">
        <v>130</v>
      </c>
      <c r="D3" t="s">
        <v>103</v>
      </c>
      <c r="E3" t="s">
        <v>18</v>
      </c>
      <c r="F3" t="s">
        <v>23</v>
      </c>
      <c r="G3">
        <v>0</v>
      </c>
      <c r="H3">
        <v>8</v>
      </c>
      <c r="I3">
        <v>1189</v>
      </c>
      <c r="M3">
        <v>541</v>
      </c>
      <c r="P3">
        <v>167</v>
      </c>
    </row>
    <row r="4" spans="1:16" x14ac:dyDescent="0.3">
      <c r="A4" t="s">
        <v>128</v>
      </c>
      <c r="B4" t="s">
        <v>128</v>
      </c>
      <c r="C4" t="s">
        <v>131</v>
      </c>
      <c r="D4" t="s">
        <v>103</v>
      </c>
      <c r="E4" t="s">
        <v>18</v>
      </c>
      <c r="F4" t="s">
        <v>23</v>
      </c>
      <c r="G4">
        <v>0</v>
      </c>
      <c r="H4">
        <v>7</v>
      </c>
      <c r="I4">
        <v>1308</v>
      </c>
      <c r="M4">
        <v>523</v>
      </c>
      <c r="P4">
        <v>198</v>
      </c>
    </row>
    <row r="5" spans="1:16" x14ac:dyDescent="0.3">
      <c r="A5" t="s">
        <v>128</v>
      </c>
      <c r="B5" t="s">
        <v>128</v>
      </c>
      <c r="C5" t="s">
        <v>132</v>
      </c>
      <c r="D5" t="s">
        <v>103</v>
      </c>
      <c r="E5" t="s">
        <v>18</v>
      </c>
      <c r="F5" t="s">
        <v>23</v>
      </c>
      <c r="G5">
        <v>0</v>
      </c>
      <c r="H5">
        <v>6</v>
      </c>
      <c r="I5">
        <v>1195</v>
      </c>
      <c r="M5">
        <v>484</v>
      </c>
      <c r="P5">
        <v>177</v>
      </c>
    </row>
    <row r="6" spans="1:16" x14ac:dyDescent="0.3">
      <c r="A6" t="s">
        <v>128</v>
      </c>
      <c r="B6" t="s">
        <v>128</v>
      </c>
      <c r="C6" t="s">
        <v>133</v>
      </c>
      <c r="D6" t="s">
        <v>103</v>
      </c>
      <c r="E6" t="s">
        <v>18</v>
      </c>
      <c r="F6" t="s">
        <v>23</v>
      </c>
      <c r="G6">
        <v>0</v>
      </c>
      <c r="H6">
        <v>5</v>
      </c>
      <c r="I6">
        <v>747</v>
      </c>
      <c r="M6">
        <v>377</v>
      </c>
      <c r="P6">
        <v>82</v>
      </c>
    </row>
    <row r="7" spans="1:16" x14ac:dyDescent="0.3">
      <c r="A7" t="s">
        <v>128</v>
      </c>
      <c r="B7" t="s">
        <v>128</v>
      </c>
      <c r="C7" t="s">
        <v>134</v>
      </c>
      <c r="D7" t="s">
        <v>103</v>
      </c>
      <c r="E7" t="s">
        <v>18</v>
      </c>
      <c r="F7" t="s">
        <v>23</v>
      </c>
      <c r="G7">
        <v>0</v>
      </c>
      <c r="H7">
        <v>4</v>
      </c>
      <c r="I7">
        <v>1603</v>
      </c>
      <c r="M7">
        <v>818</v>
      </c>
      <c r="P7">
        <v>94</v>
      </c>
    </row>
    <row r="8" spans="1:16" x14ac:dyDescent="0.3">
      <c r="A8" t="s">
        <v>128</v>
      </c>
      <c r="B8" t="s">
        <v>128</v>
      </c>
      <c r="C8" t="s">
        <v>135</v>
      </c>
      <c r="D8" t="s">
        <v>103</v>
      </c>
      <c r="E8" t="s">
        <v>18</v>
      </c>
      <c r="F8" t="s">
        <v>23</v>
      </c>
      <c r="G8">
        <v>0</v>
      </c>
      <c r="H8">
        <v>3</v>
      </c>
      <c r="I8">
        <v>1309</v>
      </c>
      <c r="M8">
        <v>637</v>
      </c>
      <c r="P8">
        <v>124</v>
      </c>
    </row>
    <row r="9" spans="1:16" x14ac:dyDescent="0.3">
      <c r="A9" t="s">
        <v>128</v>
      </c>
      <c r="B9" t="s">
        <v>128</v>
      </c>
      <c r="C9" t="s">
        <v>136</v>
      </c>
      <c r="D9" t="s">
        <v>103</v>
      </c>
      <c r="E9" t="s">
        <v>18</v>
      </c>
      <c r="F9" t="s">
        <v>23</v>
      </c>
      <c r="G9">
        <v>0</v>
      </c>
      <c r="H9">
        <v>2</v>
      </c>
      <c r="I9">
        <v>1150</v>
      </c>
      <c r="M9">
        <v>555</v>
      </c>
      <c r="P9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zoomScaleNormal="100" workbookViewId="0">
      <selection activeCell="N6" sqref="N6"/>
    </sheetView>
  </sheetViews>
  <sheetFormatPr defaultColWidth="5.77734375" defaultRowHeight="14.4" x14ac:dyDescent="0.3"/>
  <cols>
    <col min="1" max="1" width="8.5546875" bestFit="1" customWidth="1"/>
    <col min="2" max="2" width="11" bestFit="1" customWidth="1"/>
    <col min="3" max="3" width="13.109375" bestFit="1" customWidth="1"/>
    <col min="4" max="4" width="27.55468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1029</v>
      </c>
      <c r="B2" t="s">
        <v>16</v>
      </c>
      <c r="C2" t="s">
        <v>40</v>
      </c>
      <c r="D2" t="s">
        <v>12</v>
      </c>
      <c r="E2" t="s">
        <v>24</v>
      </c>
      <c r="F2" t="s">
        <v>10</v>
      </c>
      <c r="G2">
        <v>0</v>
      </c>
      <c r="H2">
        <v>0</v>
      </c>
      <c r="I2">
        <v>211</v>
      </c>
      <c r="J2">
        <v>0</v>
      </c>
      <c r="K2">
        <v>0</v>
      </c>
      <c r="M2">
        <v>0</v>
      </c>
      <c r="N2">
        <v>211</v>
      </c>
      <c r="O2">
        <f>M2+N2</f>
        <v>211</v>
      </c>
      <c r="P2">
        <v>0</v>
      </c>
    </row>
    <row r="3" spans="1:16" x14ac:dyDescent="0.3">
      <c r="A3">
        <v>1029</v>
      </c>
      <c r="B3" t="s">
        <v>16</v>
      </c>
      <c r="C3" t="s">
        <v>40</v>
      </c>
      <c r="D3" t="s">
        <v>12</v>
      </c>
      <c r="E3" t="s">
        <v>24</v>
      </c>
      <c r="F3" t="s">
        <v>10</v>
      </c>
      <c r="G3">
        <v>0</v>
      </c>
      <c r="H3">
        <v>1</v>
      </c>
      <c r="I3">
        <v>211</v>
      </c>
      <c r="J3">
        <v>9</v>
      </c>
      <c r="K3">
        <v>2</v>
      </c>
      <c r="M3">
        <v>7</v>
      </c>
      <c r="N3">
        <v>193</v>
      </c>
      <c r="O3">
        <f t="shared" ref="O3:O12" si="0">M3+N3</f>
        <v>200</v>
      </c>
      <c r="P3">
        <v>0</v>
      </c>
    </row>
    <row r="4" spans="1:16" x14ac:dyDescent="0.3">
      <c r="A4">
        <v>1029</v>
      </c>
      <c r="B4" t="s">
        <v>16</v>
      </c>
      <c r="C4" t="s">
        <v>40</v>
      </c>
      <c r="D4" t="s">
        <v>12</v>
      </c>
      <c r="E4" t="s">
        <v>24</v>
      </c>
      <c r="F4" t="s">
        <v>10</v>
      </c>
      <c r="G4">
        <v>1</v>
      </c>
      <c r="H4">
        <v>2</v>
      </c>
      <c r="I4">
        <v>200</v>
      </c>
      <c r="J4">
        <v>9</v>
      </c>
      <c r="K4">
        <v>1</v>
      </c>
      <c r="M4">
        <v>83</v>
      </c>
      <c r="N4">
        <v>105</v>
      </c>
      <c r="O4">
        <f t="shared" si="0"/>
        <v>188</v>
      </c>
      <c r="P4">
        <v>2</v>
      </c>
    </row>
    <row r="5" spans="1:16" x14ac:dyDescent="0.3">
      <c r="A5">
        <v>1029</v>
      </c>
      <c r="B5" t="s">
        <v>16</v>
      </c>
      <c r="C5" t="s">
        <v>40</v>
      </c>
      <c r="D5" t="s">
        <v>12</v>
      </c>
      <c r="E5" t="s">
        <v>24</v>
      </c>
      <c r="F5" t="s">
        <v>10</v>
      </c>
      <c r="G5">
        <v>2</v>
      </c>
      <c r="H5">
        <v>3</v>
      </c>
      <c r="I5">
        <v>188</v>
      </c>
      <c r="J5">
        <v>4</v>
      </c>
      <c r="K5">
        <v>2</v>
      </c>
      <c r="M5">
        <v>99</v>
      </c>
      <c r="N5">
        <v>79</v>
      </c>
      <c r="O5">
        <f t="shared" si="0"/>
        <v>178</v>
      </c>
      <c r="P5">
        <v>4</v>
      </c>
    </row>
    <row r="6" spans="1:16" x14ac:dyDescent="0.3">
      <c r="A6">
        <v>1029</v>
      </c>
      <c r="B6" t="s">
        <v>16</v>
      </c>
      <c r="C6" t="s">
        <v>40</v>
      </c>
      <c r="D6" t="s">
        <v>12</v>
      </c>
      <c r="E6" t="s">
        <v>24</v>
      </c>
      <c r="F6" t="s">
        <v>10</v>
      </c>
      <c r="G6">
        <v>3</v>
      </c>
      <c r="H6">
        <v>4</v>
      </c>
      <c r="I6">
        <v>178</v>
      </c>
      <c r="J6">
        <v>3</v>
      </c>
      <c r="K6">
        <v>0</v>
      </c>
      <c r="M6">
        <v>111</v>
      </c>
      <c r="N6">
        <v>53</v>
      </c>
      <c r="O6">
        <f t="shared" si="0"/>
        <v>164</v>
      </c>
      <c r="P6">
        <v>11</v>
      </c>
    </row>
    <row r="7" spans="1:16" x14ac:dyDescent="0.3">
      <c r="A7">
        <v>1029</v>
      </c>
      <c r="B7" t="s">
        <v>16</v>
      </c>
      <c r="C7" t="s">
        <v>40</v>
      </c>
      <c r="D7" t="s">
        <v>12</v>
      </c>
      <c r="E7" t="s">
        <v>24</v>
      </c>
      <c r="F7" t="s">
        <v>10</v>
      </c>
      <c r="G7">
        <v>4</v>
      </c>
      <c r="H7">
        <v>5</v>
      </c>
      <c r="I7">
        <v>164</v>
      </c>
      <c r="J7">
        <v>5</v>
      </c>
      <c r="K7">
        <v>3</v>
      </c>
      <c r="M7">
        <v>100</v>
      </c>
      <c r="N7">
        <v>38</v>
      </c>
      <c r="O7">
        <f t="shared" si="0"/>
        <v>138</v>
      </c>
      <c r="P7">
        <v>18</v>
      </c>
    </row>
    <row r="8" spans="1:16" x14ac:dyDescent="0.3">
      <c r="A8">
        <v>1029</v>
      </c>
      <c r="B8" t="s">
        <v>16</v>
      </c>
      <c r="C8" t="s">
        <v>40</v>
      </c>
      <c r="D8" t="s">
        <v>12</v>
      </c>
      <c r="E8" t="s">
        <v>24</v>
      </c>
      <c r="F8" t="s">
        <v>10</v>
      </c>
      <c r="G8">
        <v>5</v>
      </c>
      <c r="H8">
        <v>6</v>
      </c>
      <c r="I8">
        <v>138</v>
      </c>
      <c r="J8">
        <v>5</v>
      </c>
      <c r="K8">
        <v>2</v>
      </c>
      <c r="M8">
        <v>89</v>
      </c>
      <c r="N8">
        <v>27</v>
      </c>
      <c r="O8">
        <f t="shared" si="0"/>
        <v>116</v>
      </c>
      <c r="P8">
        <v>15</v>
      </c>
    </row>
    <row r="9" spans="1:16" x14ac:dyDescent="0.3">
      <c r="A9">
        <v>1029</v>
      </c>
      <c r="B9" t="s">
        <v>16</v>
      </c>
      <c r="C9" t="s">
        <v>40</v>
      </c>
      <c r="D9" t="s">
        <v>12</v>
      </c>
      <c r="E9" t="s">
        <v>24</v>
      </c>
      <c r="F9" t="s">
        <v>10</v>
      </c>
      <c r="G9">
        <v>6</v>
      </c>
      <c r="H9">
        <v>7</v>
      </c>
      <c r="I9">
        <v>116</v>
      </c>
      <c r="J9">
        <v>0</v>
      </c>
      <c r="K9">
        <v>4</v>
      </c>
      <c r="M9">
        <v>85</v>
      </c>
      <c r="N9">
        <v>17</v>
      </c>
      <c r="O9">
        <f t="shared" si="0"/>
        <v>102</v>
      </c>
      <c r="P9">
        <v>10</v>
      </c>
    </row>
    <row r="10" spans="1:16" x14ac:dyDescent="0.3">
      <c r="A10">
        <v>1029</v>
      </c>
      <c r="B10" t="s">
        <v>16</v>
      </c>
      <c r="C10" t="s">
        <v>40</v>
      </c>
      <c r="D10" t="s">
        <v>12</v>
      </c>
      <c r="E10" t="s">
        <v>24</v>
      </c>
      <c r="F10" t="s">
        <v>10</v>
      </c>
      <c r="G10">
        <v>7</v>
      </c>
      <c r="H10">
        <v>8</v>
      </c>
      <c r="I10">
        <v>102</v>
      </c>
      <c r="J10">
        <v>1</v>
      </c>
      <c r="K10">
        <v>0</v>
      </c>
      <c r="M10">
        <v>71</v>
      </c>
      <c r="N10">
        <v>14</v>
      </c>
      <c r="O10">
        <f t="shared" si="0"/>
        <v>85</v>
      </c>
      <c r="P10">
        <v>16</v>
      </c>
    </row>
    <row r="11" spans="1:16" x14ac:dyDescent="0.3">
      <c r="A11">
        <v>1029</v>
      </c>
      <c r="B11" t="s">
        <v>16</v>
      </c>
      <c r="C11" t="s">
        <v>40</v>
      </c>
      <c r="D11" t="s">
        <v>12</v>
      </c>
      <c r="E11" t="s">
        <v>24</v>
      </c>
      <c r="F11" t="s">
        <v>10</v>
      </c>
      <c r="G11">
        <v>8</v>
      </c>
      <c r="H11">
        <v>9</v>
      </c>
      <c r="I11">
        <v>85</v>
      </c>
      <c r="J11">
        <v>1</v>
      </c>
      <c r="K11">
        <v>1</v>
      </c>
      <c r="M11">
        <v>60</v>
      </c>
      <c r="N11">
        <v>12</v>
      </c>
      <c r="O11">
        <f t="shared" si="0"/>
        <v>72</v>
      </c>
      <c r="P11">
        <v>11</v>
      </c>
    </row>
    <row r="12" spans="1:16" x14ac:dyDescent="0.3">
      <c r="A12">
        <v>1029</v>
      </c>
      <c r="B12" t="s">
        <v>16</v>
      </c>
      <c r="C12" t="s">
        <v>40</v>
      </c>
      <c r="D12" t="s">
        <v>12</v>
      </c>
      <c r="E12" t="s">
        <v>24</v>
      </c>
      <c r="F12" t="s">
        <v>10</v>
      </c>
      <c r="G12">
        <v>9</v>
      </c>
      <c r="H12">
        <v>10</v>
      </c>
      <c r="I12">
        <v>72</v>
      </c>
      <c r="J12">
        <v>1</v>
      </c>
      <c r="K12">
        <v>1</v>
      </c>
      <c r="M12">
        <v>50</v>
      </c>
      <c r="N12">
        <v>7</v>
      </c>
      <c r="O12">
        <f t="shared" si="0"/>
        <v>57</v>
      </c>
      <c r="P12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3"/>
  <sheetViews>
    <sheetView topLeftCell="C1" zoomScaleNormal="100" workbookViewId="0">
      <selection activeCell="H19" sqref="H19"/>
    </sheetView>
  </sheetViews>
  <sheetFormatPr defaultRowHeight="14.4" x14ac:dyDescent="0.3"/>
  <cols>
    <col min="1" max="1" width="7.77734375" bestFit="1" customWidth="1"/>
    <col min="2" max="2" width="13.109375" bestFit="1" customWidth="1"/>
    <col min="3" max="3" width="15.109375" bestFit="1" customWidth="1"/>
    <col min="4" max="4" width="18.44140625" bestFit="1" customWidth="1"/>
    <col min="5" max="5" width="9.6640625" bestFit="1" customWidth="1"/>
    <col min="6" max="6" width="10.21875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1029</v>
      </c>
      <c r="B2" t="s">
        <v>14</v>
      </c>
      <c r="C2" t="s">
        <v>87</v>
      </c>
      <c r="D2" t="s">
        <v>13</v>
      </c>
      <c r="E2" t="s">
        <v>24</v>
      </c>
      <c r="F2" t="s">
        <v>10</v>
      </c>
      <c r="G2">
        <v>0</v>
      </c>
      <c r="H2">
        <v>0</v>
      </c>
      <c r="I2">
        <v>224</v>
      </c>
      <c r="J2">
        <v>0</v>
      </c>
      <c r="K2">
        <v>0</v>
      </c>
      <c r="M2">
        <v>1</v>
      </c>
      <c r="N2">
        <v>223</v>
      </c>
      <c r="P2">
        <v>0</v>
      </c>
    </row>
    <row r="3" spans="1:16" x14ac:dyDescent="0.3">
      <c r="A3">
        <v>1029</v>
      </c>
      <c r="B3" t="s">
        <v>14</v>
      </c>
      <c r="C3" t="s">
        <v>87</v>
      </c>
      <c r="D3" t="s">
        <v>13</v>
      </c>
      <c r="E3" t="s">
        <v>24</v>
      </c>
      <c r="F3" t="s">
        <v>10</v>
      </c>
      <c r="G3">
        <v>0</v>
      </c>
      <c r="H3">
        <v>0.5</v>
      </c>
      <c r="I3">
        <v>224</v>
      </c>
      <c r="J3">
        <v>62</v>
      </c>
      <c r="K3">
        <v>0</v>
      </c>
      <c r="M3">
        <v>1</v>
      </c>
      <c r="N3">
        <v>161</v>
      </c>
      <c r="P3">
        <v>0</v>
      </c>
    </row>
    <row r="4" spans="1:16" x14ac:dyDescent="0.3">
      <c r="A4">
        <v>1029</v>
      </c>
      <c r="B4" t="s">
        <v>14</v>
      </c>
      <c r="C4" t="s">
        <v>87</v>
      </c>
      <c r="D4" t="s">
        <v>13</v>
      </c>
      <c r="E4" t="s">
        <v>24</v>
      </c>
      <c r="F4" t="s">
        <v>10</v>
      </c>
      <c r="G4">
        <v>0.5</v>
      </c>
      <c r="H4">
        <v>1</v>
      </c>
      <c r="I4">
        <v>162</v>
      </c>
      <c r="J4">
        <v>26</v>
      </c>
      <c r="K4">
        <v>0</v>
      </c>
      <c r="M4">
        <v>2</v>
      </c>
      <c r="N4">
        <v>134</v>
      </c>
      <c r="P4">
        <v>0</v>
      </c>
    </row>
    <row r="5" spans="1:16" x14ac:dyDescent="0.3">
      <c r="A5">
        <v>1029</v>
      </c>
      <c r="B5" t="s">
        <v>14</v>
      </c>
      <c r="C5" t="s">
        <v>87</v>
      </c>
      <c r="D5" t="s">
        <v>13</v>
      </c>
      <c r="E5" t="s">
        <v>24</v>
      </c>
      <c r="F5" t="s">
        <v>10</v>
      </c>
      <c r="G5">
        <v>1</v>
      </c>
      <c r="H5">
        <v>2</v>
      </c>
      <c r="I5">
        <v>136</v>
      </c>
      <c r="J5">
        <v>25</v>
      </c>
      <c r="K5">
        <v>0</v>
      </c>
      <c r="M5">
        <v>28</v>
      </c>
      <c r="N5">
        <v>83</v>
      </c>
      <c r="P5">
        <v>0</v>
      </c>
    </row>
    <row r="6" spans="1:16" x14ac:dyDescent="0.3">
      <c r="A6">
        <v>1029</v>
      </c>
      <c r="B6" t="s">
        <v>14</v>
      </c>
      <c r="C6" t="s">
        <v>87</v>
      </c>
      <c r="D6" t="s">
        <v>13</v>
      </c>
      <c r="E6" t="s">
        <v>24</v>
      </c>
      <c r="F6" t="s">
        <v>10</v>
      </c>
      <c r="G6">
        <v>2</v>
      </c>
      <c r="H6">
        <v>3</v>
      </c>
      <c r="I6">
        <v>111</v>
      </c>
      <c r="J6">
        <v>12</v>
      </c>
      <c r="K6">
        <v>0</v>
      </c>
      <c r="M6">
        <v>57</v>
      </c>
      <c r="N6">
        <v>42</v>
      </c>
      <c r="P6">
        <v>0</v>
      </c>
    </row>
    <row r="7" spans="1:16" x14ac:dyDescent="0.3">
      <c r="A7">
        <v>1029</v>
      </c>
      <c r="B7" t="s">
        <v>14</v>
      </c>
      <c r="C7" t="s">
        <v>87</v>
      </c>
      <c r="D7" t="s">
        <v>13</v>
      </c>
      <c r="E7" t="s">
        <v>24</v>
      </c>
      <c r="F7" t="s">
        <v>10</v>
      </c>
      <c r="G7">
        <v>3</v>
      </c>
      <c r="H7">
        <v>4</v>
      </c>
      <c r="I7">
        <v>99</v>
      </c>
      <c r="J7">
        <v>5</v>
      </c>
      <c r="K7">
        <v>3</v>
      </c>
      <c r="M7">
        <v>53</v>
      </c>
      <c r="N7">
        <v>32</v>
      </c>
      <c r="P7">
        <v>6</v>
      </c>
    </row>
    <row r="8" spans="1:16" x14ac:dyDescent="0.3">
      <c r="A8">
        <v>1029</v>
      </c>
      <c r="B8" t="s">
        <v>14</v>
      </c>
      <c r="C8" t="s">
        <v>87</v>
      </c>
      <c r="D8" t="s">
        <v>13</v>
      </c>
      <c r="E8" t="s">
        <v>24</v>
      </c>
      <c r="F8" t="s">
        <v>10</v>
      </c>
      <c r="G8">
        <v>4</v>
      </c>
      <c r="H8">
        <v>5</v>
      </c>
      <c r="I8">
        <v>85</v>
      </c>
      <c r="J8">
        <v>4</v>
      </c>
      <c r="K8">
        <v>1</v>
      </c>
      <c r="M8">
        <v>45</v>
      </c>
      <c r="N8">
        <v>27</v>
      </c>
      <c r="P8">
        <v>8</v>
      </c>
    </row>
    <row r="9" spans="1:16" x14ac:dyDescent="0.3">
      <c r="A9">
        <v>1029</v>
      </c>
      <c r="B9" t="s">
        <v>14</v>
      </c>
      <c r="C9" t="s">
        <v>87</v>
      </c>
      <c r="D9" t="s">
        <v>13</v>
      </c>
      <c r="E9" t="s">
        <v>24</v>
      </c>
      <c r="F9" t="s">
        <v>10</v>
      </c>
      <c r="G9">
        <v>5</v>
      </c>
      <c r="H9">
        <v>6</v>
      </c>
      <c r="I9">
        <v>72</v>
      </c>
      <c r="J9">
        <v>3</v>
      </c>
      <c r="K9">
        <v>0</v>
      </c>
      <c r="M9">
        <v>39</v>
      </c>
      <c r="N9">
        <v>25</v>
      </c>
      <c r="P9">
        <v>5</v>
      </c>
    </row>
    <row r="10" spans="1:16" x14ac:dyDescent="0.3">
      <c r="A10">
        <v>1029</v>
      </c>
      <c r="B10" t="s">
        <v>14</v>
      </c>
      <c r="C10" t="s">
        <v>87</v>
      </c>
      <c r="D10" t="s">
        <v>13</v>
      </c>
      <c r="E10" t="s">
        <v>24</v>
      </c>
      <c r="F10" t="s">
        <v>10</v>
      </c>
      <c r="G10">
        <v>6</v>
      </c>
      <c r="H10">
        <v>7</v>
      </c>
      <c r="I10">
        <v>64</v>
      </c>
      <c r="J10">
        <v>3</v>
      </c>
      <c r="K10">
        <v>1</v>
      </c>
      <c r="M10">
        <v>39</v>
      </c>
      <c r="N10">
        <v>16</v>
      </c>
      <c r="P10">
        <v>5</v>
      </c>
    </row>
    <row r="11" spans="1:16" x14ac:dyDescent="0.3">
      <c r="A11">
        <v>1029</v>
      </c>
      <c r="B11" t="s">
        <v>14</v>
      </c>
      <c r="C11" t="s">
        <v>87</v>
      </c>
      <c r="D11" t="s">
        <v>13</v>
      </c>
      <c r="E11" t="s">
        <v>24</v>
      </c>
      <c r="F11" t="s">
        <v>10</v>
      </c>
      <c r="G11">
        <v>7</v>
      </c>
      <c r="H11">
        <v>8</v>
      </c>
      <c r="I11">
        <v>55</v>
      </c>
      <c r="J11">
        <v>2</v>
      </c>
      <c r="K11">
        <v>0</v>
      </c>
      <c r="M11">
        <v>35</v>
      </c>
      <c r="N11">
        <v>10</v>
      </c>
      <c r="P11">
        <v>8</v>
      </c>
    </row>
    <row r="12" spans="1:16" x14ac:dyDescent="0.3">
      <c r="A12">
        <v>1029</v>
      </c>
      <c r="B12" t="s">
        <v>14</v>
      </c>
      <c r="C12" t="s">
        <v>87</v>
      </c>
      <c r="D12" t="s">
        <v>13</v>
      </c>
      <c r="E12" t="s">
        <v>24</v>
      </c>
      <c r="F12" t="s">
        <v>10</v>
      </c>
      <c r="G12">
        <v>8</v>
      </c>
      <c r="H12">
        <v>9</v>
      </c>
      <c r="I12">
        <v>45</v>
      </c>
      <c r="J12">
        <v>1</v>
      </c>
      <c r="K12">
        <v>0</v>
      </c>
      <c r="M12">
        <v>30</v>
      </c>
      <c r="N12">
        <v>9</v>
      </c>
      <c r="P12">
        <v>5</v>
      </c>
    </row>
    <row r="13" spans="1:16" x14ac:dyDescent="0.3">
      <c r="A13">
        <v>1029</v>
      </c>
      <c r="B13" t="s">
        <v>14</v>
      </c>
      <c r="C13" t="s">
        <v>87</v>
      </c>
      <c r="D13" t="s">
        <v>13</v>
      </c>
      <c r="E13" t="s">
        <v>24</v>
      </c>
      <c r="F13" t="s">
        <v>10</v>
      </c>
      <c r="G13">
        <v>9</v>
      </c>
      <c r="H13">
        <v>10</v>
      </c>
      <c r="I13">
        <v>39</v>
      </c>
      <c r="J13">
        <v>2</v>
      </c>
      <c r="K13">
        <v>0</v>
      </c>
      <c r="M13">
        <v>26</v>
      </c>
      <c r="N13">
        <v>5</v>
      </c>
      <c r="P13">
        <v>6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2"/>
  <sheetViews>
    <sheetView topLeftCell="D1" zoomScaleNormal="100" workbookViewId="0">
      <selection activeCell="I19" sqref="I19"/>
    </sheetView>
  </sheetViews>
  <sheetFormatPr defaultColWidth="5.77734375" defaultRowHeight="14.4" x14ac:dyDescent="0.3"/>
  <cols>
    <col min="1" max="2" width="8.6640625" bestFit="1" customWidth="1"/>
    <col min="3" max="3" width="9.33203125" bestFit="1" customWidth="1"/>
    <col min="4" max="4" width="7.88671875" bestFit="1" customWidth="1"/>
    <col min="5" max="5" width="20.33203125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44</v>
      </c>
      <c r="B2">
        <v>44</v>
      </c>
      <c r="C2" t="s">
        <v>41</v>
      </c>
      <c r="D2" t="s">
        <v>103</v>
      </c>
      <c r="E2" t="s">
        <v>25</v>
      </c>
      <c r="F2" t="s">
        <v>10</v>
      </c>
      <c r="G2">
        <v>0</v>
      </c>
      <c r="H2">
        <v>1</v>
      </c>
      <c r="I2">
        <v>995</v>
      </c>
      <c r="J2">
        <v>349</v>
      </c>
      <c r="K2">
        <v>5</v>
      </c>
      <c r="O2">
        <f>I2-J2-K2-P2</f>
        <v>563</v>
      </c>
      <c r="P2">
        <v>78</v>
      </c>
    </row>
    <row r="3" spans="1:16" x14ac:dyDescent="0.3">
      <c r="A3">
        <v>44</v>
      </c>
      <c r="B3">
        <v>44</v>
      </c>
      <c r="C3" t="s">
        <v>41</v>
      </c>
      <c r="D3" t="s">
        <v>103</v>
      </c>
      <c r="E3" t="s">
        <v>25</v>
      </c>
      <c r="F3" t="s">
        <v>10</v>
      </c>
      <c r="G3">
        <v>1</v>
      </c>
      <c r="H3">
        <v>2</v>
      </c>
      <c r="I3">
        <v>563</v>
      </c>
      <c r="J3">
        <v>95</v>
      </c>
      <c r="K3">
        <v>2</v>
      </c>
      <c r="O3">
        <f t="shared" ref="O3:O12" si="0">I3-J3-K3-P3</f>
        <v>432</v>
      </c>
      <c r="P3">
        <v>34</v>
      </c>
    </row>
    <row r="4" spans="1:16" x14ac:dyDescent="0.3">
      <c r="A4">
        <v>44</v>
      </c>
      <c r="B4">
        <v>44</v>
      </c>
      <c r="C4" t="s">
        <v>41</v>
      </c>
      <c r="D4" t="s">
        <v>103</v>
      </c>
      <c r="E4" t="s">
        <v>25</v>
      </c>
      <c r="F4" t="s">
        <v>10</v>
      </c>
      <c r="G4">
        <v>2</v>
      </c>
      <c r="H4">
        <v>3</v>
      </c>
      <c r="I4">
        <v>432</v>
      </c>
      <c r="J4">
        <v>58</v>
      </c>
      <c r="K4">
        <v>2</v>
      </c>
      <c r="O4">
        <f t="shared" si="0"/>
        <v>351</v>
      </c>
      <c r="P4">
        <v>21</v>
      </c>
    </row>
    <row r="5" spans="1:16" x14ac:dyDescent="0.3">
      <c r="A5">
        <v>44</v>
      </c>
      <c r="B5">
        <v>44</v>
      </c>
      <c r="C5" t="s">
        <v>41</v>
      </c>
      <c r="D5" t="s">
        <v>103</v>
      </c>
      <c r="E5" t="s">
        <v>25</v>
      </c>
      <c r="F5" t="s">
        <v>10</v>
      </c>
      <c r="G5">
        <v>3</v>
      </c>
      <c r="H5">
        <v>4</v>
      </c>
      <c r="I5">
        <v>351</v>
      </c>
      <c r="J5">
        <v>50</v>
      </c>
      <c r="K5">
        <v>3</v>
      </c>
      <c r="O5">
        <f t="shared" si="0"/>
        <v>276</v>
      </c>
      <c r="P5">
        <v>22</v>
      </c>
    </row>
    <row r="6" spans="1:16" x14ac:dyDescent="0.3">
      <c r="A6">
        <v>44</v>
      </c>
      <c r="B6">
        <v>44</v>
      </c>
      <c r="C6" t="s">
        <v>41</v>
      </c>
      <c r="D6" t="s">
        <v>103</v>
      </c>
      <c r="E6" t="s">
        <v>25</v>
      </c>
      <c r="F6" t="s">
        <v>10</v>
      </c>
      <c r="G6">
        <v>4</v>
      </c>
      <c r="H6">
        <v>5</v>
      </c>
      <c r="I6">
        <v>276</v>
      </c>
      <c r="J6">
        <v>30</v>
      </c>
      <c r="K6">
        <v>0</v>
      </c>
      <c r="O6">
        <f t="shared" si="0"/>
        <v>220</v>
      </c>
      <c r="P6">
        <v>26</v>
      </c>
    </row>
    <row r="7" spans="1:16" x14ac:dyDescent="0.3">
      <c r="A7">
        <v>44</v>
      </c>
      <c r="B7">
        <v>44</v>
      </c>
      <c r="C7" t="s">
        <v>41</v>
      </c>
      <c r="D7" t="s">
        <v>103</v>
      </c>
      <c r="E7" t="s">
        <v>25</v>
      </c>
      <c r="F7" t="s">
        <v>10</v>
      </c>
      <c r="G7">
        <v>5</v>
      </c>
      <c r="H7">
        <v>6</v>
      </c>
      <c r="I7">
        <v>220</v>
      </c>
      <c r="J7">
        <v>19</v>
      </c>
      <c r="K7">
        <v>1</v>
      </c>
      <c r="O7">
        <f t="shared" si="0"/>
        <v>185</v>
      </c>
      <c r="P7">
        <v>15</v>
      </c>
    </row>
    <row r="8" spans="1:16" x14ac:dyDescent="0.3">
      <c r="A8">
        <v>44</v>
      </c>
      <c r="B8">
        <v>44</v>
      </c>
      <c r="C8" t="s">
        <v>41</v>
      </c>
      <c r="D8" t="s">
        <v>103</v>
      </c>
      <c r="E8" t="s">
        <v>25</v>
      </c>
      <c r="F8" t="s">
        <v>10</v>
      </c>
      <c r="G8">
        <v>6</v>
      </c>
      <c r="H8">
        <v>7</v>
      </c>
      <c r="I8">
        <v>185</v>
      </c>
      <c r="J8">
        <v>11</v>
      </c>
      <c r="K8">
        <v>1</v>
      </c>
      <c r="O8">
        <f t="shared" si="0"/>
        <v>158</v>
      </c>
      <c r="P8">
        <v>15</v>
      </c>
    </row>
    <row r="9" spans="1:16" x14ac:dyDescent="0.3">
      <c r="A9">
        <v>44</v>
      </c>
      <c r="B9">
        <v>44</v>
      </c>
      <c r="C9" t="s">
        <v>41</v>
      </c>
      <c r="D9" t="s">
        <v>103</v>
      </c>
      <c r="E9" t="s">
        <v>25</v>
      </c>
      <c r="F9" t="s">
        <v>10</v>
      </c>
      <c r="G9">
        <v>7</v>
      </c>
      <c r="H9">
        <v>8</v>
      </c>
      <c r="I9">
        <v>158</v>
      </c>
      <c r="J9">
        <v>9</v>
      </c>
      <c r="K9">
        <v>0</v>
      </c>
      <c r="O9">
        <f t="shared" si="0"/>
        <v>129</v>
      </c>
      <c r="P9">
        <v>20</v>
      </c>
    </row>
    <row r="10" spans="1:16" x14ac:dyDescent="0.3">
      <c r="A10">
        <v>44</v>
      </c>
      <c r="B10">
        <v>44</v>
      </c>
      <c r="C10" t="s">
        <v>41</v>
      </c>
      <c r="D10" t="s">
        <v>103</v>
      </c>
      <c r="E10" t="s">
        <v>25</v>
      </c>
      <c r="F10" t="s">
        <v>10</v>
      </c>
      <c r="G10">
        <v>8</v>
      </c>
      <c r="H10">
        <v>9</v>
      </c>
      <c r="I10">
        <v>129</v>
      </c>
      <c r="J10">
        <v>12</v>
      </c>
      <c r="K10">
        <v>0</v>
      </c>
      <c r="O10">
        <f t="shared" si="0"/>
        <v>107</v>
      </c>
      <c r="P10">
        <v>10</v>
      </c>
    </row>
    <row r="11" spans="1:16" x14ac:dyDescent="0.3">
      <c r="A11">
        <v>44</v>
      </c>
      <c r="B11">
        <v>44</v>
      </c>
      <c r="C11" t="s">
        <v>41</v>
      </c>
      <c r="D11" t="s">
        <v>103</v>
      </c>
      <c r="E11" t="s">
        <v>25</v>
      </c>
      <c r="F11" t="s">
        <v>10</v>
      </c>
      <c r="G11">
        <v>9</v>
      </c>
      <c r="H11">
        <v>10</v>
      </c>
      <c r="I11">
        <v>107</v>
      </c>
      <c r="J11">
        <v>3</v>
      </c>
      <c r="K11">
        <v>1</v>
      </c>
      <c r="O11">
        <f t="shared" si="0"/>
        <v>94</v>
      </c>
      <c r="P11">
        <v>9</v>
      </c>
    </row>
    <row r="12" spans="1:16" x14ac:dyDescent="0.3">
      <c r="A12">
        <v>44</v>
      </c>
      <c r="B12">
        <v>44</v>
      </c>
      <c r="C12" t="s">
        <v>41</v>
      </c>
      <c r="D12" t="s">
        <v>103</v>
      </c>
      <c r="E12" t="s">
        <v>25</v>
      </c>
      <c r="F12" t="s">
        <v>10</v>
      </c>
      <c r="G12">
        <v>10</v>
      </c>
      <c r="H12">
        <v>11</v>
      </c>
      <c r="I12">
        <v>94</v>
      </c>
      <c r="J12">
        <v>4</v>
      </c>
      <c r="K12">
        <v>0</v>
      </c>
      <c r="O12">
        <f t="shared" si="0"/>
        <v>83</v>
      </c>
      <c r="P12">
        <v>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5"/>
  <sheetViews>
    <sheetView zoomScaleNormal="100" workbookViewId="0">
      <selection activeCell="M2" sqref="M2"/>
    </sheetView>
  </sheetViews>
  <sheetFormatPr defaultColWidth="5.77734375" defaultRowHeight="14.4" x14ac:dyDescent="0.3"/>
  <cols>
    <col min="1" max="1" width="8.5546875" bestFit="1" customWidth="1"/>
    <col min="2" max="2" width="8.6640625" bestFit="1" customWidth="1"/>
    <col min="3" max="3" width="9.33203125" bestFit="1" customWidth="1"/>
    <col min="4" max="4" width="26.886718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s="6" customFormat="1" ht="15" customHeight="1" x14ac:dyDescent="0.3">
      <c r="A1" s="6" t="s">
        <v>97</v>
      </c>
      <c r="B1" s="6" t="s">
        <v>0</v>
      </c>
      <c r="C1" s="6" t="s">
        <v>38</v>
      </c>
      <c r="D1" s="9" t="s">
        <v>95</v>
      </c>
      <c r="E1" s="6" t="s">
        <v>35</v>
      </c>
      <c r="F1" s="6" t="s">
        <v>92</v>
      </c>
      <c r="G1" s="6" t="s">
        <v>36</v>
      </c>
      <c r="H1" s="6" t="s">
        <v>37</v>
      </c>
      <c r="I1" s="6" t="s">
        <v>2</v>
      </c>
      <c r="J1" s="6" t="s">
        <v>1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7</v>
      </c>
      <c r="P1" s="6" t="s">
        <v>8</v>
      </c>
    </row>
    <row r="2" spans="1:16" s="6" customFormat="1" ht="15" customHeight="1" x14ac:dyDescent="0.3">
      <c r="A2">
        <v>45</v>
      </c>
      <c r="B2">
        <v>45</v>
      </c>
      <c r="C2" t="s">
        <v>42</v>
      </c>
      <c r="D2" s="3" t="s">
        <v>12</v>
      </c>
      <c r="E2" s="3" t="s">
        <v>24</v>
      </c>
      <c r="F2" s="3" t="s">
        <v>23</v>
      </c>
      <c r="G2" s="3">
        <v>0</v>
      </c>
      <c r="H2" s="3">
        <v>1</v>
      </c>
      <c r="I2">
        <v>1206</v>
      </c>
      <c r="J2">
        <v>21</v>
      </c>
      <c r="K2">
        <v>0</v>
      </c>
      <c r="L2"/>
      <c r="M2">
        <v>0</v>
      </c>
      <c r="N2">
        <v>1185</v>
      </c>
      <c r="O2"/>
      <c r="P2">
        <v>0</v>
      </c>
    </row>
    <row r="3" spans="1:16" s="6" customFormat="1" ht="15" customHeight="1" x14ac:dyDescent="0.3">
      <c r="A3">
        <v>45</v>
      </c>
      <c r="B3">
        <v>45</v>
      </c>
      <c r="C3" t="s">
        <v>42</v>
      </c>
      <c r="D3" s="3" t="s">
        <v>12</v>
      </c>
      <c r="E3" s="3" t="s">
        <v>24</v>
      </c>
      <c r="F3" s="3" t="s">
        <v>23</v>
      </c>
      <c r="G3" s="3">
        <v>1</v>
      </c>
      <c r="H3" s="3">
        <v>2</v>
      </c>
      <c r="I3">
        <v>1185</v>
      </c>
      <c r="J3">
        <v>9</v>
      </c>
      <c r="K3">
        <v>10</v>
      </c>
      <c r="L3"/>
      <c r="M3">
        <v>419</v>
      </c>
      <c r="N3">
        <v>726</v>
      </c>
      <c r="O3"/>
      <c r="P3">
        <v>21</v>
      </c>
    </row>
    <row r="4" spans="1:16" s="6" customFormat="1" ht="15" customHeight="1" x14ac:dyDescent="0.3">
      <c r="A4">
        <v>45</v>
      </c>
      <c r="B4">
        <v>45</v>
      </c>
      <c r="C4" t="s">
        <v>42</v>
      </c>
      <c r="D4" s="3" t="s">
        <v>12</v>
      </c>
      <c r="E4" s="3" t="s">
        <v>24</v>
      </c>
      <c r="F4" s="3" t="s">
        <v>23</v>
      </c>
      <c r="G4" s="3">
        <v>2</v>
      </c>
      <c r="H4" s="3">
        <v>3</v>
      </c>
      <c r="I4">
        <v>1145</v>
      </c>
      <c r="J4">
        <v>17</v>
      </c>
      <c r="K4">
        <v>2</v>
      </c>
      <c r="L4"/>
      <c r="M4">
        <v>639</v>
      </c>
      <c r="N4">
        <v>482</v>
      </c>
      <c r="O4"/>
      <c r="P4">
        <v>5</v>
      </c>
    </row>
    <row r="5" spans="1:16" s="6" customFormat="1" ht="15" customHeight="1" x14ac:dyDescent="0.3">
      <c r="A5">
        <v>45</v>
      </c>
      <c r="B5">
        <v>45</v>
      </c>
      <c r="C5" t="s">
        <v>42</v>
      </c>
      <c r="D5" s="3" t="s">
        <v>12</v>
      </c>
      <c r="E5" s="3" t="s">
        <v>24</v>
      </c>
      <c r="F5" s="3" t="s">
        <v>23</v>
      </c>
      <c r="G5" s="3">
        <v>3</v>
      </c>
      <c r="H5" s="3">
        <v>4</v>
      </c>
      <c r="I5">
        <v>1121</v>
      </c>
      <c r="J5">
        <v>19</v>
      </c>
      <c r="K5">
        <v>0</v>
      </c>
      <c r="L5"/>
      <c r="M5">
        <v>746</v>
      </c>
      <c r="N5">
        <v>347</v>
      </c>
      <c r="O5"/>
      <c r="P5">
        <v>9</v>
      </c>
    </row>
    <row r="6" spans="1:16" s="6" customFormat="1" ht="15" customHeight="1" x14ac:dyDescent="0.3">
      <c r="A6">
        <v>45</v>
      </c>
      <c r="B6">
        <v>45</v>
      </c>
      <c r="C6" t="s">
        <v>42</v>
      </c>
      <c r="D6" s="3" t="s">
        <v>12</v>
      </c>
      <c r="E6" s="3" t="s">
        <v>24</v>
      </c>
      <c r="F6" s="3" t="s">
        <v>23</v>
      </c>
      <c r="G6" s="3">
        <v>4</v>
      </c>
      <c r="H6" s="3">
        <v>5</v>
      </c>
      <c r="I6">
        <v>1093</v>
      </c>
      <c r="J6">
        <v>8</v>
      </c>
      <c r="K6">
        <v>0</v>
      </c>
      <c r="M6">
        <v>790</v>
      </c>
      <c r="N6">
        <v>281</v>
      </c>
      <c r="O6"/>
      <c r="P6">
        <v>14</v>
      </c>
    </row>
    <row r="7" spans="1:16" s="6" customFormat="1" ht="15" customHeight="1" x14ac:dyDescent="0.3">
      <c r="A7">
        <v>45</v>
      </c>
      <c r="B7">
        <v>45</v>
      </c>
      <c r="C7" t="s">
        <v>42</v>
      </c>
      <c r="D7" s="3" t="s">
        <v>12</v>
      </c>
      <c r="E7" s="3" t="s">
        <v>24</v>
      </c>
      <c r="F7" s="3" t="s">
        <v>23</v>
      </c>
      <c r="G7" s="3">
        <v>5</v>
      </c>
      <c r="H7" s="3">
        <v>6</v>
      </c>
      <c r="I7">
        <v>1071</v>
      </c>
      <c r="J7">
        <v>17</v>
      </c>
      <c r="K7">
        <v>9</v>
      </c>
      <c r="M7">
        <v>813</v>
      </c>
      <c r="N7">
        <v>231</v>
      </c>
      <c r="O7"/>
      <c r="P7">
        <v>1</v>
      </c>
    </row>
    <row r="8" spans="1:16" s="6" customFormat="1" ht="15" customHeight="1" x14ac:dyDescent="0.3">
      <c r="A8">
        <v>45</v>
      </c>
      <c r="B8">
        <v>45</v>
      </c>
      <c r="C8" t="s">
        <v>42</v>
      </c>
      <c r="D8" s="3" t="s">
        <v>12</v>
      </c>
      <c r="E8" s="3" t="s">
        <v>24</v>
      </c>
      <c r="F8" s="3" t="s">
        <v>23</v>
      </c>
      <c r="G8" s="3">
        <v>6</v>
      </c>
      <c r="H8" s="3">
        <v>7</v>
      </c>
      <c r="I8">
        <v>1044</v>
      </c>
      <c r="J8">
        <v>18</v>
      </c>
      <c r="K8">
        <v>0</v>
      </c>
      <c r="M8">
        <v>829</v>
      </c>
      <c r="N8">
        <v>193</v>
      </c>
      <c r="O8"/>
      <c r="P8">
        <v>4</v>
      </c>
    </row>
    <row r="9" spans="1:16" s="6" customFormat="1" ht="15" customHeight="1" x14ac:dyDescent="0.3">
      <c r="A9">
        <v>45</v>
      </c>
      <c r="B9">
        <v>45</v>
      </c>
      <c r="C9" t="s">
        <v>42</v>
      </c>
      <c r="D9" s="3" t="s">
        <v>12</v>
      </c>
      <c r="E9" s="3" t="s">
        <v>24</v>
      </c>
      <c r="F9" s="3" t="s">
        <v>23</v>
      </c>
      <c r="G9" s="3">
        <v>7</v>
      </c>
      <c r="H9" s="3">
        <v>8</v>
      </c>
      <c r="I9">
        <v>1022</v>
      </c>
      <c r="J9">
        <v>20</v>
      </c>
      <c r="K9">
        <v>7</v>
      </c>
      <c r="M9">
        <v>844</v>
      </c>
      <c r="N9">
        <v>151</v>
      </c>
      <c r="O9"/>
      <c r="P9">
        <v>0</v>
      </c>
    </row>
    <row r="10" spans="1:16" s="6" customFormat="1" ht="15" customHeight="1" x14ac:dyDescent="0.3">
      <c r="A10">
        <v>45</v>
      </c>
      <c r="B10">
        <v>45</v>
      </c>
      <c r="C10" t="s">
        <v>42</v>
      </c>
      <c r="D10" s="3" t="s">
        <v>12</v>
      </c>
      <c r="E10" s="3" t="s">
        <v>24</v>
      </c>
      <c r="F10" s="3" t="s">
        <v>23</v>
      </c>
      <c r="G10" s="3">
        <v>8</v>
      </c>
      <c r="H10" s="3">
        <v>9</v>
      </c>
      <c r="I10">
        <v>995</v>
      </c>
      <c r="J10">
        <v>12</v>
      </c>
      <c r="K10">
        <v>8</v>
      </c>
      <c r="M10">
        <v>851</v>
      </c>
      <c r="N10">
        <v>121</v>
      </c>
      <c r="O10"/>
      <c r="P10">
        <v>3</v>
      </c>
    </row>
    <row r="11" spans="1:16" s="6" customFormat="1" ht="15" customHeight="1" x14ac:dyDescent="0.3">
      <c r="A11">
        <v>45</v>
      </c>
      <c r="B11">
        <v>45</v>
      </c>
      <c r="C11" t="s">
        <v>42</v>
      </c>
      <c r="D11" s="3" t="s">
        <v>12</v>
      </c>
      <c r="E11" s="3" t="s">
        <v>24</v>
      </c>
      <c r="F11" s="3" t="s">
        <v>23</v>
      </c>
      <c r="G11" s="3">
        <v>9</v>
      </c>
      <c r="H11" s="3">
        <v>10</v>
      </c>
      <c r="I11">
        <v>972</v>
      </c>
      <c r="J11">
        <v>15</v>
      </c>
      <c r="K11">
        <v>8</v>
      </c>
      <c r="M11">
        <v>842</v>
      </c>
      <c r="N11">
        <v>98</v>
      </c>
      <c r="O11"/>
      <c r="P11">
        <v>9</v>
      </c>
    </row>
    <row r="12" spans="1:16" s="6" customFormat="1" ht="15" customHeight="1" x14ac:dyDescent="0.3">
      <c r="A12">
        <v>45</v>
      </c>
      <c r="B12">
        <v>45</v>
      </c>
      <c r="C12" t="s">
        <v>42</v>
      </c>
      <c r="D12" s="3" t="s">
        <v>12</v>
      </c>
      <c r="E12" s="3" t="s">
        <v>24</v>
      </c>
      <c r="F12" s="3" t="s">
        <v>23</v>
      </c>
      <c r="G12" s="3">
        <v>10</v>
      </c>
      <c r="H12" s="3">
        <v>11</v>
      </c>
      <c r="I12">
        <v>940</v>
      </c>
      <c r="J12">
        <v>11</v>
      </c>
      <c r="K12">
        <v>5</v>
      </c>
      <c r="M12">
        <v>836</v>
      </c>
      <c r="N12">
        <v>85</v>
      </c>
      <c r="O12" s="2"/>
      <c r="P12">
        <v>3</v>
      </c>
    </row>
    <row r="13" spans="1:16" s="6" customFormat="1" ht="15" customHeight="1" x14ac:dyDescent="0.3">
      <c r="A13">
        <v>45</v>
      </c>
      <c r="B13">
        <v>45</v>
      </c>
      <c r="C13" t="s">
        <v>42</v>
      </c>
      <c r="D13" s="3" t="s">
        <v>12</v>
      </c>
      <c r="E13" s="3" t="s">
        <v>24</v>
      </c>
      <c r="F13" s="3" t="s">
        <v>23</v>
      </c>
      <c r="G13" s="3">
        <v>11</v>
      </c>
      <c r="H13" s="3">
        <v>12</v>
      </c>
      <c r="I13" s="2">
        <v>921</v>
      </c>
      <c r="J13">
        <v>5</v>
      </c>
      <c r="K13">
        <v>5</v>
      </c>
      <c r="M13">
        <v>833</v>
      </c>
      <c r="N13">
        <v>77</v>
      </c>
      <c r="O13"/>
      <c r="P13">
        <v>1</v>
      </c>
    </row>
    <row r="14" spans="1:16" x14ac:dyDescent="0.3">
      <c r="A14">
        <v>45</v>
      </c>
      <c r="B14">
        <v>45</v>
      </c>
      <c r="C14" t="s">
        <v>42</v>
      </c>
      <c r="D14" s="3" t="s">
        <v>12</v>
      </c>
      <c r="E14" s="3" t="s">
        <v>24</v>
      </c>
      <c r="F14" s="3" t="s">
        <v>23</v>
      </c>
      <c r="G14" s="3">
        <v>12</v>
      </c>
      <c r="H14" s="3">
        <v>13</v>
      </c>
      <c r="I14">
        <v>910</v>
      </c>
      <c r="J14">
        <v>5</v>
      </c>
      <c r="K14">
        <v>1</v>
      </c>
      <c r="M14">
        <v>825</v>
      </c>
      <c r="N14">
        <v>71</v>
      </c>
      <c r="P14">
        <v>8</v>
      </c>
    </row>
    <row r="15" spans="1:16" x14ac:dyDescent="0.3">
      <c r="A15">
        <v>45</v>
      </c>
      <c r="B15">
        <v>45</v>
      </c>
      <c r="C15" t="s">
        <v>42</v>
      </c>
      <c r="D15" s="3" t="s">
        <v>12</v>
      </c>
      <c r="E15" s="3" t="s">
        <v>24</v>
      </c>
      <c r="F15" s="3" t="s">
        <v>23</v>
      </c>
      <c r="G15" s="3">
        <v>13</v>
      </c>
      <c r="H15" s="3">
        <v>14</v>
      </c>
      <c r="I15">
        <v>896</v>
      </c>
      <c r="J15">
        <v>7</v>
      </c>
      <c r="K15">
        <v>0</v>
      </c>
      <c r="M15">
        <v>815</v>
      </c>
      <c r="N15">
        <v>68</v>
      </c>
      <c r="P15">
        <v>6</v>
      </c>
    </row>
    <row r="16" spans="1:16" x14ac:dyDescent="0.3">
      <c r="A16">
        <v>45</v>
      </c>
      <c r="B16">
        <v>45</v>
      </c>
      <c r="C16" t="s">
        <v>42</v>
      </c>
      <c r="D16" s="3" t="s">
        <v>12</v>
      </c>
      <c r="E16" s="3" t="s">
        <v>24</v>
      </c>
      <c r="F16" s="3" t="s">
        <v>23</v>
      </c>
      <c r="G16" s="3">
        <v>14</v>
      </c>
      <c r="H16" s="3">
        <v>15</v>
      </c>
      <c r="I16">
        <v>883</v>
      </c>
      <c r="J16">
        <v>5</v>
      </c>
      <c r="K16">
        <v>4</v>
      </c>
      <c r="M16">
        <v>803</v>
      </c>
      <c r="N16">
        <v>68</v>
      </c>
      <c r="O16" s="2"/>
      <c r="P16">
        <v>3</v>
      </c>
    </row>
    <row r="17" spans="1:16" x14ac:dyDescent="0.3">
      <c r="A17">
        <v>45</v>
      </c>
      <c r="B17">
        <v>45</v>
      </c>
      <c r="C17" t="s">
        <v>42</v>
      </c>
      <c r="D17" s="3" t="s">
        <v>12</v>
      </c>
      <c r="E17" s="3" t="s">
        <v>24</v>
      </c>
      <c r="F17" s="3" t="s">
        <v>23</v>
      </c>
      <c r="G17" s="3">
        <v>15</v>
      </c>
      <c r="H17" s="3">
        <v>16</v>
      </c>
      <c r="I17" s="2">
        <v>871</v>
      </c>
      <c r="J17">
        <v>8</v>
      </c>
      <c r="K17">
        <v>4</v>
      </c>
      <c r="M17">
        <v>791</v>
      </c>
      <c r="N17">
        <v>64</v>
      </c>
      <c r="P17">
        <v>4</v>
      </c>
    </row>
    <row r="18" spans="1:16" x14ac:dyDescent="0.3">
      <c r="A18">
        <v>45</v>
      </c>
      <c r="B18">
        <v>45</v>
      </c>
      <c r="C18" t="s">
        <v>42</v>
      </c>
      <c r="D18" s="3" t="s">
        <v>12</v>
      </c>
      <c r="E18" s="3" t="s">
        <v>24</v>
      </c>
      <c r="F18" s="3" t="s">
        <v>23</v>
      </c>
      <c r="G18" s="3">
        <v>16</v>
      </c>
      <c r="H18" s="3">
        <v>17</v>
      </c>
      <c r="I18">
        <v>855</v>
      </c>
      <c r="J18">
        <v>3</v>
      </c>
      <c r="K18">
        <v>1</v>
      </c>
      <c r="M18">
        <v>788</v>
      </c>
      <c r="N18">
        <v>51</v>
      </c>
      <c r="P18">
        <v>12</v>
      </c>
    </row>
    <row r="19" spans="1:16" x14ac:dyDescent="0.3">
      <c r="A19">
        <v>45</v>
      </c>
      <c r="B19">
        <v>45</v>
      </c>
      <c r="C19" t="s">
        <v>42</v>
      </c>
      <c r="D19" s="3" t="s">
        <v>12</v>
      </c>
      <c r="E19" s="3" t="s">
        <v>24</v>
      </c>
      <c r="F19" s="3" t="s">
        <v>23</v>
      </c>
      <c r="G19" s="3">
        <v>17</v>
      </c>
      <c r="H19" s="3">
        <v>18</v>
      </c>
      <c r="I19">
        <v>839</v>
      </c>
      <c r="J19">
        <v>0</v>
      </c>
      <c r="K19">
        <v>3</v>
      </c>
      <c r="M19">
        <v>776</v>
      </c>
      <c r="N19">
        <v>48</v>
      </c>
      <c r="P19">
        <v>12</v>
      </c>
    </row>
    <row r="20" spans="1:16" x14ac:dyDescent="0.3">
      <c r="A20">
        <v>45</v>
      </c>
      <c r="B20">
        <v>45</v>
      </c>
      <c r="C20" t="s">
        <v>42</v>
      </c>
      <c r="D20" s="3" t="s">
        <v>12</v>
      </c>
      <c r="E20" s="3" t="s">
        <v>24</v>
      </c>
      <c r="F20" s="3" t="s">
        <v>23</v>
      </c>
      <c r="G20" s="3">
        <v>18</v>
      </c>
      <c r="H20" s="3">
        <v>19</v>
      </c>
      <c r="I20">
        <v>824</v>
      </c>
      <c r="J20">
        <v>1</v>
      </c>
      <c r="K20">
        <v>5</v>
      </c>
      <c r="M20">
        <v>767</v>
      </c>
      <c r="N20">
        <v>48</v>
      </c>
      <c r="P20">
        <v>3</v>
      </c>
    </row>
    <row r="21" spans="1:16" x14ac:dyDescent="0.3">
      <c r="A21">
        <v>45</v>
      </c>
      <c r="B21">
        <v>45</v>
      </c>
      <c r="C21" t="s">
        <v>42</v>
      </c>
      <c r="D21" s="3" t="s">
        <v>12</v>
      </c>
      <c r="E21" s="3" t="s">
        <v>24</v>
      </c>
      <c r="F21" s="3" t="s">
        <v>23</v>
      </c>
      <c r="G21" s="3">
        <v>19</v>
      </c>
      <c r="H21" s="3">
        <v>20</v>
      </c>
      <c r="I21">
        <v>815</v>
      </c>
      <c r="J21">
        <v>0</v>
      </c>
      <c r="K21">
        <v>3</v>
      </c>
      <c r="M21">
        <v>762</v>
      </c>
      <c r="N21">
        <v>47</v>
      </c>
      <c r="P21">
        <v>3</v>
      </c>
    </row>
    <row r="22" spans="1:16" x14ac:dyDescent="0.3">
      <c r="A22">
        <v>45</v>
      </c>
      <c r="B22">
        <v>45</v>
      </c>
      <c r="C22" t="s">
        <v>43</v>
      </c>
      <c r="D22" s="3" t="s">
        <v>13</v>
      </c>
      <c r="E22" s="3" t="s">
        <v>24</v>
      </c>
      <c r="F22" s="3" t="s">
        <v>23</v>
      </c>
      <c r="G22" s="3">
        <v>0</v>
      </c>
      <c r="H22" s="3">
        <v>1</v>
      </c>
      <c r="I22" s="3">
        <v>298</v>
      </c>
      <c r="J22" s="3">
        <v>27</v>
      </c>
      <c r="K22" s="3">
        <v>0</v>
      </c>
      <c r="M22">
        <v>0</v>
      </c>
      <c r="N22">
        <v>271</v>
      </c>
      <c r="P22">
        <v>0</v>
      </c>
    </row>
    <row r="23" spans="1:16" x14ac:dyDescent="0.3">
      <c r="A23">
        <v>45</v>
      </c>
      <c r="B23">
        <v>45</v>
      </c>
      <c r="C23" t="s">
        <v>43</v>
      </c>
      <c r="D23" s="3" t="s">
        <v>13</v>
      </c>
      <c r="E23" s="3" t="s">
        <v>24</v>
      </c>
      <c r="F23" s="3" t="s">
        <v>23</v>
      </c>
      <c r="G23" s="3">
        <v>1</v>
      </c>
      <c r="H23" s="3">
        <v>2</v>
      </c>
      <c r="I23" s="3">
        <v>271</v>
      </c>
      <c r="J23">
        <v>12</v>
      </c>
      <c r="K23">
        <v>0</v>
      </c>
      <c r="M23">
        <v>29</v>
      </c>
      <c r="N23">
        <v>230</v>
      </c>
      <c r="P23">
        <v>0</v>
      </c>
    </row>
    <row r="24" spans="1:16" x14ac:dyDescent="0.3">
      <c r="A24">
        <v>45</v>
      </c>
      <c r="B24">
        <v>45</v>
      </c>
      <c r="C24" t="s">
        <v>43</v>
      </c>
      <c r="D24" s="3" t="s">
        <v>13</v>
      </c>
      <c r="E24" s="3" t="s">
        <v>24</v>
      </c>
      <c r="F24" s="3" t="s">
        <v>23</v>
      </c>
      <c r="G24" s="3">
        <v>2</v>
      </c>
      <c r="H24" s="3">
        <v>3</v>
      </c>
      <c r="I24" s="3">
        <v>259</v>
      </c>
      <c r="J24">
        <v>15</v>
      </c>
      <c r="K24">
        <v>3</v>
      </c>
      <c r="M24">
        <v>73</v>
      </c>
      <c r="N24">
        <v>167</v>
      </c>
      <c r="P24">
        <v>1</v>
      </c>
    </row>
    <row r="25" spans="1:16" x14ac:dyDescent="0.3">
      <c r="A25">
        <v>45</v>
      </c>
      <c r="B25">
        <v>45</v>
      </c>
      <c r="C25" t="s">
        <v>43</v>
      </c>
      <c r="D25" s="3" t="s">
        <v>13</v>
      </c>
      <c r="E25" s="3" t="s">
        <v>24</v>
      </c>
      <c r="F25" s="3" t="s">
        <v>23</v>
      </c>
      <c r="G25" s="3">
        <v>3</v>
      </c>
      <c r="H25" s="3">
        <v>4</v>
      </c>
      <c r="I25" s="3">
        <v>240</v>
      </c>
      <c r="J25">
        <v>12</v>
      </c>
      <c r="K25">
        <v>0</v>
      </c>
      <c r="M25">
        <v>103</v>
      </c>
      <c r="N25">
        <v>125</v>
      </c>
      <c r="P25">
        <v>0</v>
      </c>
    </row>
    <row r="26" spans="1:16" x14ac:dyDescent="0.3">
      <c r="A26">
        <v>45</v>
      </c>
      <c r="B26">
        <v>45</v>
      </c>
      <c r="C26" t="s">
        <v>43</v>
      </c>
      <c r="D26" s="3" t="s">
        <v>13</v>
      </c>
      <c r="E26" s="3" t="s">
        <v>24</v>
      </c>
      <c r="F26" s="3" t="s">
        <v>23</v>
      </c>
      <c r="G26" s="3">
        <v>4</v>
      </c>
      <c r="H26" s="3">
        <v>5</v>
      </c>
      <c r="I26" s="3">
        <v>228</v>
      </c>
      <c r="J26">
        <v>10</v>
      </c>
      <c r="K26">
        <v>0</v>
      </c>
      <c r="M26">
        <v>125</v>
      </c>
      <c r="N26">
        <v>90</v>
      </c>
      <c r="P26">
        <v>3</v>
      </c>
    </row>
    <row r="27" spans="1:16" x14ac:dyDescent="0.3">
      <c r="A27">
        <v>45</v>
      </c>
      <c r="B27">
        <v>45</v>
      </c>
      <c r="C27" t="s">
        <v>43</v>
      </c>
      <c r="D27" s="3" t="s">
        <v>13</v>
      </c>
      <c r="E27" s="3" t="s">
        <v>24</v>
      </c>
      <c r="F27" s="3" t="s">
        <v>23</v>
      </c>
      <c r="G27" s="3">
        <v>5</v>
      </c>
      <c r="H27" s="3">
        <v>6</v>
      </c>
      <c r="I27" s="3">
        <v>215</v>
      </c>
      <c r="J27">
        <v>8</v>
      </c>
      <c r="K27">
        <v>2</v>
      </c>
      <c r="M27">
        <v>132</v>
      </c>
      <c r="N27">
        <v>73</v>
      </c>
      <c r="P27">
        <v>0</v>
      </c>
    </row>
    <row r="28" spans="1:16" x14ac:dyDescent="0.3">
      <c r="A28">
        <v>45</v>
      </c>
      <c r="B28">
        <v>45</v>
      </c>
      <c r="C28" t="s">
        <v>43</v>
      </c>
      <c r="D28" s="3" t="s">
        <v>13</v>
      </c>
      <c r="E28" s="3" t="s">
        <v>24</v>
      </c>
      <c r="F28" s="3" t="s">
        <v>23</v>
      </c>
      <c r="G28" s="3">
        <v>6</v>
      </c>
      <c r="H28" s="3">
        <v>7</v>
      </c>
      <c r="I28" s="3">
        <v>205</v>
      </c>
      <c r="J28">
        <v>6</v>
      </c>
      <c r="K28">
        <v>1</v>
      </c>
      <c r="M28">
        <v>129</v>
      </c>
      <c r="N28">
        <v>69</v>
      </c>
      <c r="P28">
        <v>0</v>
      </c>
    </row>
    <row r="29" spans="1:16" x14ac:dyDescent="0.3">
      <c r="A29">
        <v>45</v>
      </c>
      <c r="B29">
        <v>45</v>
      </c>
      <c r="C29" t="s">
        <v>43</v>
      </c>
      <c r="D29" s="3" t="s">
        <v>13</v>
      </c>
      <c r="E29" s="3" t="s">
        <v>24</v>
      </c>
      <c r="F29" s="3" t="s">
        <v>23</v>
      </c>
      <c r="G29" s="3">
        <v>7</v>
      </c>
      <c r="H29" s="3">
        <v>8</v>
      </c>
      <c r="I29" s="3">
        <v>198</v>
      </c>
      <c r="J29">
        <v>5</v>
      </c>
      <c r="K29">
        <v>1</v>
      </c>
      <c r="M29">
        <v>131</v>
      </c>
      <c r="N29">
        <v>61</v>
      </c>
      <c r="P29">
        <v>0</v>
      </c>
    </row>
    <row r="30" spans="1:16" x14ac:dyDescent="0.3">
      <c r="A30">
        <v>45</v>
      </c>
      <c r="B30">
        <v>45</v>
      </c>
      <c r="C30" t="s">
        <v>43</v>
      </c>
      <c r="D30" s="3" t="s">
        <v>13</v>
      </c>
      <c r="E30" s="3" t="s">
        <v>24</v>
      </c>
      <c r="F30" s="3" t="s">
        <v>23</v>
      </c>
      <c r="G30" s="3">
        <v>8</v>
      </c>
      <c r="H30" s="3">
        <v>9</v>
      </c>
      <c r="I30" s="3">
        <v>192</v>
      </c>
      <c r="J30">
        <v>2</v>
      </c>
      <c r="K30">
        <v>2</v>
      </c>
      <c r="M30">
        <v>133</v>
      </c>
      <c r="N30">
        <v>54</v>
      </c>
      <c r="P30">
        <v>1</v>
      </c>
    </row>
    <row r="31" spans="1:16" x14ac:dyDescent="0.3">
      <c r="A31">
        <v>45</v>
      </c>
      <c r="B31">
        <v>45</v>
      </c>
      <c r="C31" t="s">
        <v>43</v>
      </c>
      <c r="D31" s="3" t="s">
        <v>13</v>
      </c>
      <c r="E31" s="3" t="s">
        <v>24</v>
      </c>
      <c r="F31" s="3" t="s">
        <v>23</v>
      </c>
      <c r="G31" s="3">
        <v>9</v>
      </c>
      <c r="H31" s="3">
        <v>10</v>
      </c>
      <c r="I31" s="3">
        <v>187</v>
      </c>
      <c r="J31">
        <v>4</v>
      </c>
      <c r="K31">
        <v>1</v>
      </c>
      <c r="M31">
        <v>136</v>
      </c>
      <c r="N31">
        <v>46</v>
      </c>
      <c r="P31">
        <v>0</v>
      </c>
    </row>
    <row r="32" spans="1:16" x14ac:dyDescent="0.3">
      <c r="A32">
        <v>45</v>
      </c>
      <c r="B32">
        <v>45</v>
      </c>
      <c r="C32" t="s">
        <v>43</v>
      </c>
      <c r="D32" s="3" t="s">
        <v>13</v>
      </c>
      <c r="E32" s="3" t="s">
        <v>24</v>
      </c>
      <c r="F32" s="3" t="s">
        <v>23</v>
      </c>
      <c r="G32" s="3">
        <v>10</v>
      </c>
      <c r="H32" s="3">
        <v>11</v>
      </c>
      <c r="I32" s="3">
        <v>182</v>
      </c>
      <c r="J32">
        <v>5</v>
      </c>
      <c r="K32">
        <v>0</v>
      </c>
      <c r="M32">
        <v>139</v>
      </c>
      <c r="N32">
        <v>38</v>
      </c>
      <c r="P32">
        <v>0</v>
      </c>
    </row>
    <row r="33" spans="1:16" x14ac:dyDescent="0.3">
      <c r="A33">
        <v>45</v>
      </c>
      <c r="B33">
        <v>45</v>
      </c>
      <c r="C33" t="s">
        <v>43</v>
      </c>
      <c r="D33" s="3" t="s">
        <v>13</v>
      </c>
      <c r="E33" s="3" t="s">
        <v>24</v>
      </c>
      <c r="F33" s="3" t="s">
        <v>23</v>
      </c>
      <c r="G33" s="3">
        <v>11</v>
      </c>
      <c r="H33" s="3">
        <v>12</v>
      </c>
      <c r="I33" s="3">
        <v>177</v>
      </c>
      <c r="J33">
        <v>3</v>
      </c>
      <c r="K33">
        <v>2</v>
      </c>
      <c r="M33">
        <v>143</v>
      </c>
      <c r="N33">
        <v>29</v>
      </c>
      <c r="P33">
        <v>0</v>
      </c>
    </row>
    <row r="34" spans="1:16" x14ac:dyDescent="0.3">
      <c r="A34">
        <v>45</v>
      </c>
      <c r="B34">
        <v>45</v>
      </c>
      <c r="C34" t="s">
        <v>43</v>
      </c>
      <c r="D34" s="3" t="s">
        <v>13</v>
      </c>
      <c r="E34" s="3" t="s">
        <v>24</v>
      </c>
      <c r="F34" s="3" t="s">
        <v>23</v>
      </c>
      <c r="G34" s="3">
        <v>12</v>
      </c>
      <c r="H34" s="3">
        <v>13</v>
      </c>
      <c r="I34" s="3">
        <v>172</v>
      </c>
      <c r="J34">
        <v>2</v>
      </c>
      <c r="K34">
        <v>0</v>
      </c>
      <c r="M34">
        <v>147</v>
      </c>
      <c r="N34">
        <v>23</v>
      </c>
      <c r="P34">
        <v>0</v>
      </c>
    </row>
    <row r="35" spans="1:16" x14ac:dyDescent="0.3">
      <c r="A35">
        <v>45</v>
      </c>
      <c r="B35">
        <v>45</v>
      </c>
      <c r="C35" t="s">
        <v>43</v>
      </c>
      <c r="D35" s="3" t="s">
        <v>13</v>
      </c>
      <c r="E35" s="3" t="s">
        <v>24</v>
      </c>
      <c r="F35" s="3" t="s">
        <v>23</v>
      </c>
      <c r="G35" s="3">
        <v>13</v>
      </c>
      <c r="H35" s="3">
        <v>14</v>
      </c>
      <c r="I35" s="3">
        <v>170</v>
      </c>
      <c r="J35">
        <v>4</v>
      </c>
      <c r="K35">
        <v>0</v>
      </c>
      <c r="M35">
        <v>145</v>
      </c>
      <c r="N35">
        <v>20</v>
      </c>
      <c r="P35">
        <v>1</v>
      </c>
    </row>
    <row r="36" spans="1:16" x14ac:dyDescent="0.3">
      <c r="A36">
        <v>45</v>
      </c>
      <c r="B36">
        <v>45</v>
      </c>
      <c r="C36" t="s">
        <v>43</v>
      </c>
      <c r="D36" s="3" t="s">
        <v>13</v>
      </c>
      <c r="E36" s="3" t="s">
        <v>24</v>
      </c>
      <c r="F36" s="3" t="s">
        <v>23</v>
      </c>
      <c r="G36" s="3">
        <v>14</v>
      </c>
      <c r="H36" s="3">
        <v>15</v>
      </c>
      <c r="I36" s="3">
        <v>165</v>
      </c>
      <c r="J36">
        <v>4</v>
      </c>
      <c r="K36">
        <v>1</v>
      </c>
      <c r="M36">
        <v>147</v>
      </c>
      <c r="N36">
        <v>13</v>
      </c>
      <c r="P36">
        <v>0</v>
      </c>
    </row>
    <row r="37" spans="1:16" x14ac:dyDescent="0.3">
      <c r="A37">
        <v>45</v>
      </c>
      <c r="B37">
        <v>45</v>
      </c>
      <c r="C37" t="s">
        <v>43</v>
      </c>
      <c r="D37" s="3" t="s">
        <v>13</v>
      </c>
      <c r="E37" s="3" t="s">
        <v>24</v>
      </c>
      <c r="F37" s="3" t="s">
        <v>23</v>
      </c>
      <c r="G37" s="3">
        <v>15</v>
      </c>
      <c r="H37" s="3">
        <v>16</v>
      </c>
      <c r="I37" s="3">
        <v>160</v>
      </c>
      <c r="J37">
        <v>2</v>
      </c>
      <c r="K37">
        <v>4</v>
      </c>
      <c r="M37">
        <v>145</v>
      </c>
      <c r="N37">
        <v>9</v>
      </c>
      <c r="P37">
        <v>0</v>
      </c>
    </row>
    <row r="38" spans="1:16" x14ac:dyDescent="0.3">
      <c r="A38">
        <v>45</v>
      </c>
      <c r="B38">
        <v>45</v>
      </c>
      <c r="C38" t="s">
        <v>43</v>
      </c>
      <c r="D38" s="3" t="s">
        <v>13</v>
      </c>
      <c r="E38" s="3" t="s">
        <v>24</v>
      </c>
      <c r="F38" s="3" t="s">
        <v>23</v>
      </c>
      <c r="G38" s="3">
        <v>16</v>
      </c>
      <c r="H38" s="3">
        <v>17</v>
      </c>
      <c r="I38" s="3">
        <v>154</v>
      </c>
      <c r="J38">
        <v>1</v>
      </c>
      <c r="K38">
        <v>4</v>
      </c>
      <c r="M38">
        <v>140</v>
      </c>
      <c r="N38">
        <v>7</v>
      </c>
      <c r="P38">
        <v>2</v>
      </c>
    </row>
    <row r="39" spans="1:16" x14ac:dyDescent="0.3">
      <c r="A39">
        <v>45</v>
      </c>
      <c r="B39">
        <v>45</v>
      </c>
      <c r="C39" t="s">
        <v>43</v>
      </c>
      <c r="D39" s="3" t="s">
        <v>13</v>
      </c>
      <c r="E39" s="3" t="s">
        <v>24</v>
      </c>
      <c r="F39" s="3" t="s">
        <v>23</v>
      </c>
      <c r="G39" s="3">
        <v>17</v>
      </c>
      <c r="H39" s="3">
        <v>18</v>
      </c>
      <c r="I39" s="3">
        <v>147</v>
      </c>
      <c r="J39">
        <v>1</v>
      </c>
      <c r="K39">
        <v>3</v>
      </c>
      <c r="M39">
        <v>134</v>
      </c>
      <c r="N39">
        <v>8</v>
      </c>
      <c r="P39">
        <v>1</v>
      </c>
    </row>
    <row r="40" spans="1:16" x14ac:dyDescent="0.3">
      <c r="A40">
        <v>45</v>
      </c>
      <c r="B40">
        <v>45</v>
      </c>
      <c r="C40" t="s">
        <v>43</v>
      </c>
      <c r="D40" s="3" t="s">
        <v>13</v>
      </c>
      <c r="E40" s="3" t="s">
        <v>24</v>
      </c>
      <c r="F40" s="3" t="s">
        <v>23</v>
      </c>
      <c r="G40" s="3">
        <v>18</v>
      </c>
      <c r="H40" s="3">
        <v>19</v>
      </c>
      <c r="I40" s="3">
        <v>142</v>
      </c>
      <c r="J40">
        <v>1</v>
      </c>
      <c r="K40">
        <v>1</v>
      </c>
      <c r="M40">
        <v>134</v>
      </c>
      <c r="N40">
        <v>5</v>
      </c>
      <c r="P40">
        <v>1</v>
      </c>
    </row>
    <row r="41" spans="1:16" x14ac:dyDescent="0.3">
      <c r="A41">
        <v>45</v>
      </c>
      <c r="B41">
        <v>45</v>
      </c>
      <c r="C41" t="s">
        <v>43</v>
      </c>
      <c r="D41" s="3" t="s">
        <v>13</v>
      </c>
      <c r="E41" s="3" t="s">
        <v>24</v>
      </c>
      <c r="F41" s="3" t="s">
        <v>23</v>
      </c>
      <c r="G41" s="3">
        <v>19</v>
      </c>
      <c r="H41" s="3">
        <v>20</v>
      </c>
      <c r="I41" s="3">
        <v>139</v>
      </c>
      <c r="J41">
        <v>1</v>
      </c>
      <c r="K41">
        <v>1</v>
      </c>
      <c r="M41">
        <v>132</v>
      </c>
      <c r="N41">
        <v>5</v>
      </c>
      <c r="P41">
        <v>0</v>
      </c>
    </row>
    <row r="42" spans="1:16" x14ac:dyDescent="0.3">
      <c r="D42" s="3"/>
      <c r="E42" s="3"/>
      <c r="F42" s="3"/>
    </row>
    <row r="43" spans="1:16" x14ac:dyDescent="0.3">
      <c r="D43" s="3"/>
      <c r="E43" s="3"/>
      <c r="F43" s="3"/>
    </row>
    <row r="44" spans="1:16" x14ac:dyDescent="0.3">
      <c r="D44" s="3"/>
      <c r="E44" s="3"/>
      <c r="F44" s="3"/>
    </row>
    <row r="45" spans="1:16" x14ac:dyDescent="0.3">
      <c r="D45" s="3"/>
      <c r="E45" s="3"/>
      <c r="F45" s="3"/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1" width="7.77734375" bestFit="1" customWidth="1"/>
    <col min="2" max="2" width="8.109375" bestFit="1" customWidth="1"/>
    <col min="3" max="3" width="9" bestFit="1" customWidth="1"/>
    <col min="4" max="4" width="11.88671875" bestFit="1" customWidth="1"/>
    <col min="5" max="5" width="9.33203125" style="2" bestFit="1" customWidth="1"/>
    <col min="6" max="6" width="10.21875" style="2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17</v>
      </c>
      <c r="B2" t="s">
        <v>17</v>
      </c>
      <c r="C2" t="s">
        <v>44</v>
      </c>
      <c r="D2" t="s">
        <v>103</v>
      </c>
      <c r="E2" s="2" t="s">
        <v>24</v>
      </c>
      <c r="F2" s="2" t="s">
        <v>23</v>
      </c>
      <c r="G2">
        <v>0</v>
      </c>
      <c r="H2">
        <v>0.82299999999999995</v>
      </c>
      <c r="I2">
        <v>899</v>
      </c>
      <c r="J2">
        <v>19</v>
      </c>
      <c r="K2">
        <v>1</v>
      </c>
      <c r="O2">
        <v>879</v>
      </c>
      <c r="P2">
        <v>0</v>
      </c>
    </row>
    <row r="3" spans="1:16" x14ac:dyDescent="0.3">
      <c r="A3" t="s">
        <v>17</v>
      </c>
      <c r="B3" t="s">
        <v>17</v>
      </c>
      <c r="C3" t="s">
        <v>44</v>
      </c>
      <c r="D3" t="s">
        <v>103</v>
      </c>
      <c r="E3" s="2" t="s">
        <v>18</v>
      </c>
      <c r="F3" s="2" t="s">
        <v>23</v>
      </c>
      <c r="G3">
        <v>0.82299999999999995</v>
      </c>
      <c r="H3">
        <v>6.2640000000000002</v>
      </c>
      <c r="I3">
        <v>879</v>
      </c>
      <c r="J3">
        <v>9</v>
      </c>
      <c r="K3">
        <v>3</v>
      </c>
      <c r="M3">
        <v>761</v>
      </c>
      <c r="N3">
        <v>53</v>
      </c>
      <c r="P3">
        <v>53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6"/>
  <sheetViews>
    <sheetView zoomScale="90" zoomScaleNormal="90" workbookViewId="0">
      <selection activeCell="K2" sqref="K2"/>
    </sheetView>
  </sheetViews>
  <sheetFormatPr defaultColWidth="5.77734375" defaultRowHeight="14.4" x14ac:dyDescent="0.3"/>
  <cols>
    <col min="1" max="2" width="8.6640625" bestFit="1" customWidth="1"/>
    <col min="3" max="3" width="9.33203125" bestFit="1" customWidth="1"/>
    <col min="4" max="4" width="26.886718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63</v>
      </c>
      <c r="B2">
        <v>63</v>
      </c>
      <c r="C2" t="s">
        <v>45</v>
      </c>
      <c r="D2" t="s">
        <v>91</v>
      </c>
      <c r="E2" t="s">
        <v>18</v>
      </c>
      <c r="F2" t="s">
        <v>23</v>
      </c>
      <c r="G2">
        <v>4</v>
      </c>
      <c r="H2">
        <v>5</v>
      </c>
      <c r="I2">
        <v>40</v>
      </c>
      <c r="J2">
        <v>5</v>
      </c>
      <c r="K2">
        <v>0</v>
      </c>
      <c r="O2">
        <v>35</v>
      </c>
      <c r="P2">
        <v>0</v>
      </c>
    </row>
    <row r="3" spans="1:16" x14ac:dyDescent="0.3">
      <c r="A3">
        <v>63</v>
      </c>
      <c r="B3">
        <v>63</v>
      </c>
      <c r="C3" t="s">
        <v>46</v>
      </c>
      <c r="D3" t="s">
        <v>91</v>
      </c>
      <c r="E3" t="s">
        <v>18</v>
      </c>
      <c r="F3" t="s">
        <v>23</v>
      </c>
      <c r="G3">
        <v>5</v>
      </c>
      <c r="H3">
        <v>6</v>
      </c>
      <c r="I3">
        <v>41</v>
      </c>
      <c r="J3">
        <v>8</v>
      </c>
      <c r="K3">
        <v>1</v>
      </c>
      <c r="O3">
        <v>32</v>
      </c>
      <c r="P3">
        <v>0</v>
      </c>
    </row>
    <row r="4" spans="1:16" x14ac:dyDescent="0.3">
      <c r="A4">
        <v>63</v>
      </c>
      <c r="B4">
        <v>63</v>
      </c>
      <c r="C4" t="s">
        <v>47</v>
      </c>
      <c r="D4" t="s">
        <v>91</v>
      </c>
      <c r="E4" t="s">
        <v>18</v>
      </c>
      <c r="F4" t="s">
        <v>23</v>
      </c>
      <c r="G4">
        <v>6</v>
      </c>
      <c r="H4">
        <v>7</v>
      </c>
      <c r="I4">
        <v>55</v>
      </c>
      <c r="J4">
        <v>8</v>
      </c>
      <c r="K4">
        <v>2</v>
      </c>
      <c r="O4">
        <v>45</v>
      </c>
      <c r="P4">
        <v>0</v>
      </c>
    </row>
    <row r="5" spans="1:16" x14ac:dyDescent="0.3">
      <c r="A5">
        <v>63</v>
      </c>
      <c r="B5">
        <v>63</v>
      </c>
      <c r="C5" t="s">
        <v>48</v>
      </c>
      <c r="D5" t="s">
        <v>91</v>
      </c>
      <c r="E5" t="s">
        <v>18</v>
      </c>
      <c r="F5" t="s">
        <v>23</v>
      </c>
      <c r="G5">
        <v>7</v>
      </c>
      <c r="H5">
        <v>8</v>
      </c>
      <c r="I5">
        <v>31</v>
      </c>
      <c r="J5">
        <v>7</v>
      </c>
      <c r="K5">
        <v>1</v>
      </c>
      <c r="O5">
        <v>23</v>
      </c>
      <c r="P5">
        <v>0</v>
      </c>
    </row>
    <row r="6" spans="1:16" x14ac:dyDescent="0.3">
      <c r="A6">
        <v>63</v>
      </c>
      <c r="B6">
        <v>63</v>
      </c>
      <c r="C6" t="s">
        <v>49</v>
      </c>
      <c r="D6" t="s">
        <v>91</v>
      </c>
      <c r="E6" t="s">
        <v>18</v>
      </c>
      <c r="F6" t="s">
        <v>23</v>
      </c>
      <c r="G6">
        <v>8</v>
      </c>
      <c r="H6">
        <v>9.5</v>
      </c>
      <c r="I6">
        <v>6</v>
      </c>
      <c r="J6">
        <v>2</v>
      </c>
      <c r="K6">
        <v>1</v>
      </c>
      <c r="O6">
        <v>3</v>
      </c>
      <c r="P6">
        <v>0</v>
      </c>
    </row>
    <row r="7" spans="1:16" x14ac:dyDescent="0.3">
      <c r="A7">
        <v>63</v>
      </c>
      <c r="B7">
        <v>63</v>
      </c>
      <c r="C7" t="s">
        <v>50</v>
      </c>
      <c r="D7" t="s">
        <v>12</v>
      </c>
      <c r="E7" t="s">
        <v>18</v>
      </c>
      <c r="F7" t="s">
        <v>23</v>
      </c>
      <c r="G7">
        <v>4</v>
      </c>
      <c r="H7">
        <v>5</v>
      </c>
      <c r="I7">
        <v>115</v>
      </c>
      <c r="J7">
        <v>46</v>
      </c>
      <c r="K7">
        <v>2</v>
      </c>
      <c r="O7">
        <v>67</v>
      </c>
      <c r="P7">
        <v>0</v>
      </c>
    </row>
    <row r="8" spans="1:16" x14ac:dyDescent="0.3">
      <c r="A8">
        <v>63</v>
      </c>
      <c r="B8">
        <v>63</v>
      </c>
      <c r="C8" t="s">
        <v>51</v>
      </c>
      <c r="D8" t="s">
        <v>12</v>
      </c>
      <c r="E8" t="s">
        <v>18</v>
      </c>
      <c r="F8" t="s">
        <v>23</v>
      </c>
      <c r="G8">
        <v>5</v>
      </c>
      <c r="H8">
        <v>6</v>
      </c>
      <c r="I8">
        <v>143</v>
      </c>
      <c r="J8">
        <v>66</v>
      </c>
      <c r="K8">
        <v>0</v>
      </c>
      <c r="O8">
        <v>77</v>
      </c>
      <c r="P8">
        <v>0</v>
      </c>
    </row>
    <row r="9" spans="1:16" x14ac:dyDescent="0.3">
      <c r="A9">
        <v>63</v>
      </c>
      <c r="B9">
        <v>63</v>
      </c>
      <c r="C9" t="s">
        <v>52</v>
      </c>
      <c r="D9" t="s">
        <v>12</v>
      </c>
      <c r="E9" t="s">
        <v>18</v>
      </c>
      <c r="F9" t="s">
        <v>23</v>
      </c>
      <c r="G9">
        <v>6</v>
      </c>
      <c r="H9">
        <v>7</v>
      </c>
      <c r="I9">
        <v>133</v>
      </c>
      <c r="J9">
        <v>54</v>
      </c>
      <c r="K9">
        <v>3</v>
      </c>
      <c r="O9">
        <v>76</v>
      </c>
      <c r="P9">
        <v>0</v>
      </c>
    </row>
    <row r="10" spans="1:16" x14ac:dyDescent="0.3">
      <c r="A10">
        <v>63</v>
      </c>
      <c r="B10">
        <v>63</v>
      </c>
      <c r="C10" t="s">
        <v>53</v>
      </c>
      <c r="D10" t="s">
        <v>12</v>
      </c>
      <c r="E10" t="s">
        <v>18</v>
      </c>
      <c r="F10" t="s">
        <v>23</v>
      </c>
      <c r="G10">
        <v>7</v>
      </c>
      <c r="H10">
        <v>8</v>
      </c>
      <c r="I10">
        <v>112</v>
      </c>
      <c r="J10">
        <v>38</v>
      </c>
      <c r="K10">
        <v>2</v>
      </c>
      <c r="O10">
        <v>72</v>
      </c>
      <c r="P10">
        <v>0</v>
      </c>
    </row>
    <row r="11" spans="1:16" x14ac:dyDescent="0.3">
      <c r="A11">
        <v>63</v>
      </c>
      <c r="B11">
        <v>63</v>
      </c>
      <c r="C11" t="s">
        <v>54</v>
      </c>
      <c r="D11" t="s">
        <v>12</v>
      </c>
      <c r="E11" t="s">
        <v>18</v>
      </c>
      <c r="F11" t="s">
        <v>23</v>
      </c>
      <c r="G11">
        <v>8</v>
      </c>
      <c r="H11">
        <v>9.5</v>
      </c>
      <c r="I11">
        <v>88</v>
      </c>
      <c r="J11">
        <v>35</v>
      </c>
      <c r="K11">
        <v>2</v>
      </c>
      <c r="O11">
        <v>51</v>
      </c>
      <c r="P11">
        <v>0</v>
      </c>
    </row>
    <row r="12" spans="1:16" x14ac:dyDescent="0.3">
      <c r="A12">
        <v>63</v>
      </c>
      <c r="B12">
        <v>63</v>
      </c>
      <c r="C12" t="s">
        <v>55</v>
      </c>
      <c r="D12" t="s">
        <v>13</v>
      </c>
      <c r="E12" t="s">
        <v>18</v>
      </c>
      <c r="F12" t="s">
        <v>23</v>
      </c>
      <c r="G12">
        <v>4</v>
      </c>
      <c r="H12">
        <v>5</v>
      </c>
      <c r="I12">
        <v>151</v>
      </c>
      <c r="J12">
        <v>125</v>
      </c>
      <c r="K12">
        <v>1</v>
      </c>
      <c r="O12">
        <v>25</v>
      </c>
      <c r="P12">
        <v>0</v>
      </c>
    </row>
    <row r="13" spans="1:16" x14ac:dyDescent="0.3">
      <c r="A13">
        <v>63</v>
      </c>
      <c r="B13">
        <v>63</v>
      </c>
      <c r="C13" t="s">
        <v>56</v>
      </c>
      <c r="D13" t="s">
        <v>13</v>
      </c>
      <c r="E13" t="s">
        <v>18</v>
      </c>
      <c r="F13" t="s">
        <v>23</v>
      </c>
      <c r="G13">
        <v>5</v>
      </c>
      <c r="H13">
        <v>6</v>
      </c>
      <c r="I13">
        <v>138</v>
      </c>
      <c r="J13">
        <v>114</v>
      </c>
      <c r="K13">
        <v>5</v>
      </c>
      <c r="O13">
        <v>19</v>
      </c>
      <c r="P13">
        <v>0</v>
      </c>
    </row>
    <row r="14" spans="1:16" x14ac:dyDescent="0.3">
      <c r="A14">
        <v>63</v>
      </c>
      <c r="B14">
        <v>63</v>
      </c>
      <c r="C14" t="s">
        <v>57</v>
      </c>
      <c r="D14" t="s">
        <v>13</v>
      </c>
      <c r="E14" t="s">
        <v>18</v>
      </c>
      <c r="F14" t="s">
        <v>23</v>
      </c>
      <c r="G14">
        <v>6</v>
      </c>
      <c r="H14">
        <v>7</v>
      </c>
      <c r="I14">
        <v>128</v>
      </c>
      <c r="J14">
        <v>106</v>
      </c>
      <c r="K14">
        <v>1</v>
      </c>
      <c r="O14">
        <v>21</v>
      </c>
      <c r="P14">
        <v>0</v>
      </c>
    </row>
    <row r="15" spans="1:16" x14ac:dyDescent="0.3">
      <c r="A15">
        <v>63</v>
      </c>
      <c r="B15">
        <v>63</v>
      </c>
      <c r="C15" t="s">
        <v>58</v>
      </c>
      <c r="D15" t="s">
        <v>13</v>
      </c>
      <c r="E15" t="s">
        <v>18</v>
      </c>
      <c r="F15" t="s">
        <v>23</v>
      </c>
      <c r="G15">
        <v>7</v>
      </c>
      <c r="H15">
        <v>8</v>
      </c>
      <c r="I15">
        <v>121</v>
      </c>
      <c r="J15">
        <v>101</v>
      </c>
      <c r="K15">
        <v>1</v>
      </c>
      <c r="O15">
        <v>19</v>
      </c>
      <c r="P15">
        <v>0</v>
      </c>
    </row>
    <row r="16" spans="1:16" x14ac:dyDescent="0.3">
      <c r="A16">
        <v>63</v>
      </c>
      <c r="B16">
        <v>63</v>
      </c>
      <c r="C16" t="s">
        <v>59</v>
      </c>
      <c r="D16" t="s">
        <v>13</v>
      </c>
      <c r="E16" t="s">
        <v>18</v>
      </c>
      <c r="F16" t="s">
        <v>23</v>
      </c>
      <c r="G16">
        <v>8</v>
      </c>
      <c r="H16">
        <v>9.5</v>
      </c>
      <c r="I16">
        <v>136</v>
      </c>
      <c r="J16">
        <v>113</v>
      </c>
      <c r="K16">
        <v>2</v>
      </c>
      <c r="O16">
        <v>21</v>
      </c>
      <c r="P16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0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2" width="8.6640625" bestFit="1" customWidth="1"/>
    <col min="3" max="3" width="9.33203125" bestFit="1" customWidth="1"/>
    <col min="4" max="4" width="26.88671875" bestFit="1" customWidth="1"/>
    <col min="5" max="5" width="10" bestFit="1" customWidth="1"/>
    <col min="6" max="6" width="11" bestFit="1" customWidth="1"/>
    <col min="7" max="16" width="10.109375" customWidth="1"/>
  </cols>
  <sheetData>
    <row r="1" spans="1:17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7" x14ac:dyDescent="0.3">
      <c r="A2">
        <v>67</v>
      </c>
      <c r="B2">
        <v>67</v>
      </c>
      <c r="C2" t="s">
        <v>60</v>
      </c>
      <c r="D2" t="s">
        <v>11</v>
      </c>
      <c r="E2" t="s">
        <v>24</v>
      </c>
      <c r="F2" t="s">
        <v>23</v>
      </c>
      <c r="G2">
        <v>0</v>
      </c>
      <c r="H2">
        <v>3</v>
      </c>
      <c r="I2" s="10">
        <v>334</v>
      </c>
      <c r="J2" s="11">
        <v>5</v>
      </c>
      <c r="K2" s="11">
        <v>2</v>
      </c>
      <c r="L2" s="10"/>
      <c r="M2" s="10">
        <v>268</v>
      </c>
      <c r="N2" s="10">
        <v>59</v>
      </c>
      <c r="O2" s="10"/>
      <c r="P2" s="10">
        <v>0</v>
      </c>
    </row>
    <row r="3" spans="1:17" x14ac:dyDescent="0.3">
      <c r="A3">
        <v>67</v>
      </c>
      <c r="B3">
        <v>67</v>
      </c>
      <c r="C3" t="s">
        <v>60</v>
      </c>
      <c r="D3" t="s">
        <v>11</v>
      </c>
      <c r="E3" t="s">
        <v>24</v>
      </c>
      <c r="F3" t="s">
        <v>23</v>
      </c>
      <c r="G3">
        <v>3</v>
      </c>
      <c r="H3">
        <v>5</v>
      </c>
      <c r="I3" s="10">
        <v>326.69461077844312</v>
      </c>
      <c r="J3" s="10">
        <v>3.7634730538922163</v>
      </c>
      <c r="K3" s="10">
        <v>0</v>
      </c>
      <c r="L3" s="10"/>
      <c r="M3" s="10">
        <v>245</v>
      </c>
      <c r="N3" s="10">
        <v>28</v>
      </c>
      <c r="O3" s="10"/>
      <c r="P3" s="10">
        <v>49.931137724550901</v>
      </c>
    </row>
    <row r="4" spans="1:17" x14ac:dyDescent="0.3">
      <c r="A4">
        <v>67</v>
      </c>
      <c r="B4">
        <v>67</v>
      </c>
      <c r="C4" t="s">
        <v>60</v>
      </c>
      <c r="D4" t="s">
        <v>11</v>
      </c>
      <c r="E4" t="s">
        <v>24</v>
      </c>
      <c r="F4" t="s">
        <v>23</v>
      </c>
      <c r="G4">
        <v>5</v>
      </c>
      <c r="H4">
        <v>10</v>
      </c>
      <c r="I4" s="10">
        <v>272.30210051688113</v>
      </c>
      <c r="J4" s="10">
        <v>4.7915979324755309</v>
      </c>
      <c r="K4" s="10">
        <v>2</v>
      </c>
      <c r="L4" s="10"/>
      <c r="M4" s="10">
        <v>138</v>
      </c>
      <c r="N4" s="10">
        <v>17</v>
      </c>
      <c r="O4" s="10"/>
      <c r="P4" s="10">
        <v>110.51050258440559</v>
      </c>
    </row>
    <row r="5" spans="1:17" x14ac:dyDescent="0.3">
      <c r="A5">
        <v>67</v>
      </c>
      <c r="B5">
        <v>67</v>
      </c>
      <c r="C5" t="s">
        <v>61</v>
      </c>
      <c r="D5" t="s">
        <v>12</v>
      </c>
      <c r="E5" t="s">
        <v>24</v>
      </c>
      <c r="F5" t="s">
        <v>23</v>
      </c>
      <c r="G5">
        <v>0</v>
      </c>
      <c r="H5">
        <v>3</v>
      </c>
      <c r="I5" s="10">
        <v>458</v>
      </c>
      <c r="J5" s="10">
        <v>37</v>
      </c>
      <c r="K5" s="10">
        <v>6</v>
      </c>
      <c r="L5" s="10"/>
      <c r="M5" s="10">
        <v>227</v>
      </c>
      <c r="N5" s="10">
        <v>188</v>
      </c>
      <c r="O5" s="10"/>
      <c r="P5" s="10">
        <v>0</v>
      </c>
    </row>
    <row r="6" spans="1:17" x14ac:dyDescent="0.3">
      <c r="A6">
        <v>67</v>
      </c>
      <c r="B6">
        <v>67</v>
      </c>
      <c r="C6" t="s">
        <v>61</v>
      </c>
      <c r="D6" t="s">
        <v>12</v>
      </c>
      <c r="E6" t="s">
        <v>24</v>
      </c>
      <c r="F6" t="s">
        <v>23</v>
      </c>
      <c r="G6">
        <v>3</v>
      </c>
      <c r="H6">
        <v>5</v>
      </c>
      <c r="I6" s="10">
        <v>414.46288209606985</v>
      </c>
      <c r="J6" s="10">
        <v>26.312227074235807</v>
      </c>
      <c r="K6" s="10">
        <v>2</v>
      </c>
      <c r="L6" s="10"/>
      <c r="M6" s="10">
        <v>237</v>
      </c>
      <c r="N6" s="10">
        <v>112</v>
      </c>
      <c r="O6" s="10"/>
      <c r="P6" s="10">
        <v>37.150655021834062</v>
      </c>
      <c r="Q6" s="10"/>
    </row>
    <row r="7" spans="1:17" x14ac:dyDescent="0.3">
      <c r="A7">
        <v>67</v>
      </c>
      <c r="B7">
        <v>67</v>
      </c>
      <c r="C7" t="s">
        <v>61</v>
      </c>
      <c r="D7" t="s">
        <v>12</v>
      </c>
      <c r="E7" t="s">
        <v>24</v>
      </c>
      <c r="F7" t="s">
        <v>23</v>
      </c>
      <c r="G7">
        <v>5</v>
      </c>
      <c r="H7">
        <v>10</v>
      </c>
      <c r="I7" s="10">
        <v>346.56793661496965</v>
      </c>
      <c r="J7" s="10">
        <v>42.240475387727571</v>
      </c>
      <c r="K7" s="10">
        <v>4</v>
      </c>
      <c r="L7" s="10"/>
      <c r="M7" s="10">
        <v>152</v>
      </c>
      <c r="N7" s="10">
        <v>43</v>
      </c>
      <c r="O7" s="10"/>
      <c r="P7" s="10">
        <v>105.32746122724208</v>
      </c>
    </row>
    <row r="8" spans="1:17" x14ac:dyDescent="0.3">
      <c r="A8">
        <v>67</v>
      </c>
      <c r="B8">
        <v>67</v>
      </c>
      <c r="C8" t="s">
        <v>62</v>
      </c>
      <c r="D8" t="s">
        <v>13</v>
      </c>
      <c r="E8" t="s">
        <v>24</v>
      </c>
      <c r="F8" t="s">
        <v>23</v>
      </c>
      <c r="G8">
        <v>0</v>
      </c>
      <c r="H8">
        <v>3</v>
      </c>
      <c r="I8" s="10">
        <v>192</v>
      </c>
      <c r="J8" s="10">
        <v>57</v>
      </c>
      <c r="K8" s="10">
        <v>0</v>
      </c>
      <c r="L8" s="10"/>
      <c r="M8" s="10">
        <v>47</v>
      </c>
      <c r="N8" s="10">
        <v>88</v>
      </c>
      <c r="O8" s="10"/>
      <c r="P8" s="10">
        <v>0</v>
      </c>
    </row>
    <row r="9" spans="1:17" x14ac:dyDescent="0.3">
      <c r="A9">
        <v>67</v>
      </c>
      <c r="B9">
        <v>67</v>
      </c>
      <c r="C9" t="s">
        <v>62</v>
      </c>
      <c r="D9" t="s">
        <v>13</v>
      </c>
      <c r="E9" t="s">
        <v>24</v>
      </c>
      <c r="F9" t="s">
        <v>23</v>
      </c>
      <c r="G9">
        <v>3</v>
      </c>
      <c r="H9">
        <v>5</v>
      </c>
      <c r="I9" s="10">
        <v>135</v>
      </c>
      <c r="J9" s="10">
        <v>12.96875</v>
      </c>
      <c r="K9" s="10">
        <v>1</v>
      </c>
      <c r="L9" s="10"/>
      <c r="M9" s="10">
        <v>52</v>
      </c>
      <c r="N9" s="10">
        <v>62</v>
      </c>
      <c r="O9" s="10"/>
      <c r="P9" s="10">
        <v>7.03125</v>
      </c>
    </row>
    <row r="10" spans="1:17" x14ac:dyDescent="0.3">
      <c r="A10">
        <v>67</v>
      </c>
      <c r="B10">
        <v>67</v>
      </c>
      <c r="C10" t="s">
        <v>62</v>
      </c>
      <c r="D10" t="s">
        <v>13</v>
      </c>
      <c r="E10" t="s">
        <v>24</v>
      </c>
      <c r="F10" t="s">
        <v>23</v>
      </c>
      <c r="G10">
        <v>5</v>
      </c>
      <c r="H10">
        <v>10</v>
      </c>
      <c r="I10" s="10">
        <v>113.7037037037037</v>
      </c>
      <c r="J10" s="10">
        <v>31.851851851851848</v>
      </c>
      <c r="K10" s="10">
        <v>1</v>
      </c>
      <c r="L10" s="10"/>
      <c r="M10" s="10">
        <v>38</v>
      </c>
      <c r="N10" s="10">
        <v>23</v>
      </c>
      <c r="O10" s="10"/>
      <c r="P10" s="10">
        <v>19.851851851851851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Data dictionary</vt:lpstr>
      <vt:lpstr>1029_1055</vt:lpstr>
      <vt:lpstr>1029_1056</vt:lpstr>
      <vt:lpstr>48_1000_1029</vt:lpstr>
      <vt:lpstr>44</vt:lpstr>
      <vt:lpstr>45</vt:lpstr>
      <vt:lpstr>5_1047</vt:lpstr>
      <vt:lpstr>63</vt:lpstr>
      <vt:lpstr>67</vt:lpstr>
      <vt:lpstr>75</vt:lpstr>
      <vt:lpstr>75_1035</vt:lpstr>
      <vt:lpstr>90_1016</vt:lpstr>
      <vt:lpstr>93</vt:lpstr>
      <vt:lpstr>94</vt:lpstr>
      <vt:lpstr>79_1023</vt:lpstr>
      <vt:lpstr>79_1023_sev</vt:lpstr>
      <vt:lpstr>75_1019</vt:lpstr>
      <vt:lpstr>75_1020</vt:lpstr>
      <vt:lpstr>75_1021</vt:lpstr>
      <vt:lpstr>79_1054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Rodriguez, Carly, Alicia</dc:creator>
  <cp:lastModifiedBy>Sarah Leavitt</cp:lastModifiedBy>
  <dcterms:created xsi:type="dcterms:W3CDTF">2020-04-30T16:53:14Z</dcterms:created>
  <dcterms:modified xsi:type="dcterms:W3CDTF">2021-09-23T00:48:44Z</dcterms:modified>
</cp:coreProperties>
</file>