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esktop/"/>
    </mc:Choice>
  </mc:AlternateContent>
  <xr:revisionPtr revIDLastSave="0" documentId="8_{34CC28DD-64BC-3A4E-BA58-84C2998FF716}" xr6:coauthVersionLast="47" xr6:coauthVersionMax="47" xr10:uidLastSave="{00000000-0000-0000-0000-000000000000}"/>
  <bookViews>
    <workbookView xWindow="4300" yWindow="2700" windowWidth="27640" windowHeight="16940" xr2:uid="{E2CDA440-1E5F-A248-A5D0-F0440079D44D}"/>
  </bookViews>
  <sheets>
    <sheet name="exp cond" sheetId="1" r:id="rId1"/>
    <sheet name="melt+glass" sheetId="2" r:id="rId2"/>
    <sheet name="cpx" sheetId="3" r:id="rId3"/>
    <sheet name="Sheet7" sheetId="7" r:id="rId4"/>
    <sheet name="plag" sheetId="5" r:id="rId5"/>
    <sheet name="scapolite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D36" i="6"/>
  <c r="E36" i="6"/>
  <c r="G36" i="6"/>
  <c r="H36" i="6"/>
  <c r="I36" i="6"/>
  <c r="J36" i="6"/>
  <c r="L36" i="6"/>
  <c r="M36" i="6"/>
  <c r="C35" i="6"/>
  <c r="C2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N45" i="6"/>
  <c r="M45" i="6"/>
  <c r="L45" i="6"/>
  <c r="J45" i="6"/>
  <c r="I45" i="6"/>
  <c r="H45" i="6"/>
  <c r="G45" i="6"/>
  <c r="F45" i="6"/>
  <c r="E45" i="6"/>
  <c r="D45" i="6"/>
  <c r="C45" i="6"/>
  <c r="B45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M35" i="6"/>
  <c r="L35" i="6"/>
  <c r="J35" i="6"/>
  <c r="I35" i="6"/>
  <c r="H35" i="6"/>
  <c r="G35" i="6"/>
  <c r="E35" i="6"/>
  <c r="D35" i="6"/>
  <c r="M34" i="6"/>
  <c r="L34" i="6"/>
  <c r="J34" i="6"/>
  <c r="I34" i="6"/>
  <c r="H34" i="6"/>
  <c r="G34" i="6"/>
  <c r="E34" i="6"/>
  <c r="D34" i="6"/>
  <c r="C34" i="6"/>
  <c r="M33" i="6"/>
  <c r="L33" i="6"/>
  <c r="J33" i="6"/>
  <c r="I33" i="6"/>
  <c r="H33" i="6"/>
  <c r="G33" i="6"/>
  <c r="E33" i="6"/>
  <c r="D33" i="6"/>
  <c r="C33" i="6"/>
  <c r="M32" i="6"/>
  <c r="L32" i="6"/>
  <c r="J32" i="6"/>
  <c r="I32" i="6"/>
  <c r="H32" i="6"/>
  <c r="G32" i="6"/>
  <c r="E32" i="6"/>
  <c r="D32" i="6"/>
  <c r="C32" i="6"/>
  <c r="M31" i="6"/>
  <c r="L31" i="6"/>
  <c r="J31" i="6"/>
  <c r="I31" i="6"/>
  <c r="H31" i="6"/>
  <c r="G31" i="6"/>
  <c r="E31" i="6"/>
  <c r="D31" i="6"/>
  <c r="C31" i="6"/>
  <c r="M30" i="6"/>
  <c r="L30" i="6"/>
  <c r="J30" i="6"/>
  <c r="I30" i="6"/>
  <c r="H30" i="6"/>
  <c r="G30" i="6"/>
  <c r="E30" i="6"/>
  <c r="D30" i="6"/>
  <c r="C30" i="6"/>
  <c r="M29" i="6"/>
  <c r="L29" i="6"/>
  <c r="J29" i="6"/>
  <c r="I29" i="6"/>
  <c r="H29" i="6"/>
  <c r="G29" i="6"/>
  <c r="E29" i="6"/>
  <c r="D29" i="6"/>
  <c r="C29" i="6"/>
  <c r="M28" i="6"/>
  <c r="L28" i="6"/>
  <c r="J28" i="6"/>
  <c r="I28" i="6"/>
  <c r="H28" i="6"/>
  <c r="G28" i="6"/>
  <c r="E28" i="6"/>
  <c r="D28" i="6"/>
  <c r="C28" i="6"/>
  <c r="M27" i="6"/>
  <c r="L27" i="6"/>
  <c r="J27" i="6"/>
  <c r="I27" i="6"/>
  <c r="H27" i="6"/>
  <c r="G27" i="6"/>
  <c r="E27" i="6"/>
  <c r="D27" i="6"/>
  <c r="C27" i="6"/>
  <c r="M26" i="6"/>
  <c r="L26" i="6"/>
  <c r="J26" i="6"/>
  <c r="I26" i="6"/>
  <c r="H26" i="6"/>
  <c r="G26" i="6"/>
  <c r="E26" i="6"/>
  <c r="D26" i="6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R45" i="5"/>
  <c r="Q45" i="5"/>
  <c r="P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5" i="5"/>
  <c r="P35" i="5"/>
  <c r="O35" i="5"/>
  <c r="M35" i="5"/>
  <c r="K35" i="5"/>
  <c r="J35" i="5"/>
  <c r="G35" i="5"/>
  <c r="F35" i="5"/>
  <c r="D35" i="5"/>
  <c r="C35" i="5"/>
  <c r="B35" i="5"/>
  <c r="Q34" i="5"/>
  <c r="P34" i="5"/>
  <c r="M34" i="5"/>
  <c r="K34" i="5"/>
  <c r="J34" i="5"/>
  <c r="G34" i="5"/>
  <c r="F34" i="5"/>
  <c r="D34" i="5"/>
  <c r="C34" i="5"/>
  <c r="B34" i="5"/>
  <c r="Q33" i="5"/>
  <c r="P33" i="5"/>
  <c r="O33" i="5"/>
  <c r="M33" i="5"/>
  <c r="K33" i="5"/>
  <c r="J33" i="5"/>
  <c r="G33" i="5"/>
  <c r="F33" i="5"/>
  <c r="D33" i="5"/>
  <c r="C33" i="5"/>
  <c r="B33" i="5"/>
  <c r="Q32" i="5"/>
  <c r="P32" i="5"/>
  <c r="O32" i="5"/>
  <c r="M32" i="5"/>
  <c r="K32" i="5"/>
  <c r="J32" i="5"/>
  <c r="G32" i="5"/>
  <c r="F32" i="5"/>
  <c r="D32" i="5"/>
  <c r="C32" i="5"/>
  <c r="B32" i="5"/>
  <c r="Q31" i="5"/>
  <c r="P31" i="5"/>
  <c r="O31" i="5"/>
  <c r="M31" i="5"/>
  <c r="K31" i="5"/>
  <c r="J31" i="5"/>
  <c r="G31" i="5"/>
  <c r="F31" i="5"/>
  <c r="D31" i="5"/>
  <c r="C31" i="5"/>
  <c r="B31" i="5"/>
  <c r="Q30" i="5"/>
  <c r="P30" i="5"/>
  <c r="O30" i="5"/>
  <c r="M30" i="5"/>
  <c r="K30" i="5"/>
  <c r="J30" i="5"/>
  <c r="G30" i="5"/>
  <c r="F30" i="5"/>
  <c r="D30" i="5"/>
  <c r="C30" i="5"/>
  <c r="Q29" i="5"/>
  <c r="P29" i="5"/>
  <c r="O29" i="5"/>
  <c r="M29" i="5"/>
  <c r="K29" i="5"/>
  <c r="J29" i="5"/>
  <c r="G29" i="5"/>
  <c r="F29" i="5"/>
  <c r="D29" i="5"/>
  <c r="C29" i="5"/>
  <c r="B29" i="5"/>
  <c r="Q28" i="5"/>
  <c r="P28" i="5"/>
  <c r="O28" i="5"/>
  <c r="M28" i="5"/>
  <c r="K28" i="5"/>
  <c r="J28" i="5"/>
  <c r="G28" i="5"/>
  <c r="F28" i="5"/>
  <c r="D28" i="5"/>
  <c r="C28" i="5"/>
  <c r="B28" i="5"/>
  <c r="Q27" i="5"/>
  <c r="P27" i="5"/>
  <c r="O27" i="5"/>
  <c r="M27" i="5"/>
  <c r="K27" i="5"/>
  <c r="J27" i="5"/>
  <c r="G27" i="5"/>
  <c r="F27" i="5"/>
  <c r="D27" i="5"/>
  <c r="C27" i="5"/>
  <c r="B27" i="5"/>
  <c r="Q26" i="5"/>
  <c r="P26" i="5"/>
  <c r="O26" i="5"/>
  <c r="M26" i="5"/>
  <c r="K26" i="5"/>
  <c r="J26" i="5"/>
  <c r="G26" i="5"/>
  <c r="F26" i="5"/>
  <c r="D26" i="5"/>
  <c r="C26" i="5"/>
  <c r="B26" i="5"/>
  <c r="B32" i="3"/>
  <c r="C32" i="3"/>
  <c r="D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B33" i="3"/>
  <c r="C33" i="3"/>
  <c r="D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B34" i="3"/>
  <c r="C34" i="3"/>
  <c r="D34" i="3"/>
  <c r="F34" i="3"/>
  <c r="G34" i="3"/>
  <c r="H34" i="3"/>
  <c r="I34" i="3"/>
  <c r="J34" i="3"/>
  <c r="K34" i="3"/>
  <c r="L34" i="3"/>
  <c r="M34" i="3"/>
  <c r="N34" i="3"/>
  <c r="P34" i="3"/>
  <c r="Q34" i="3"/>
  <c r="R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C45" i="3"/>
  <c r="D45" i="3"/>
  <c r="E45" i="3"/>
  <c r="F45" i="3"/>
  <c r="G45" i="3"/>
  <c r="H45" i="3"/>
  <c r="I45" i="3"/>
  <c r="J45" i="3"/>
  <c r="K45" i="3"/>
  <c r="L45" i="3"/>
  <c r="M45" i="3"/>
  <c r="N45" i="3"/>
  <c r="P45" i="3"/>
  <c r="Q45" i="3"/>
  <c r="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B38" i="3"/>
  <c r="B39" i="3"/>
  <c r="B40" i="3"/>
  <c r="B41" i="3"/>
  <c r="B42" i="3"/>
  <c r="B43" i="3"/>
  <c r="B44" i="3"/>
  <c r="B45" i="3"/>
  <c r="B46" i="3"/>
  <c r="B37" i="3"/>
  <c r="C26" i="3"/>
  <c r="D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5" i="3"/>
  <c r="D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27" i="3"/>
  <c r="B28" i="3"/>
  <c r="B29" i="3"/>
  <c r="B30" i="3"/>
  <c r="B31" i="3"/>
  <c r="B35" i="3"/>
  <c r="B26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</calcChain>
</file>

<file path=xl/sharedStrings.xml><?xml version="1.0" encoding="utf-8"?>
<sst xmlns="http://schemas.openxmlformats.org/spreadsheetml/2006/main" count="998" uniqueCount="559">
  <si>
    <t>Run no.</t>
  </si>
  <si>
    <r>
      <t>P</t>
    </r>
    <r>
      <rPr>
        <b/>
        <sz val="14"/>
        <color rgb="FF2E2E2E"/>
        <rFont val="Georgia"/>
        <family val="1"/>
      </rPr>
      <t> (GPa)</t>
    </r>
  </si>
  <si>
    <r>
      <t>T</t>
    </r>
    <r>
      <rPr>
        <b/>
        <sz val="14"/>
        <color rgb="FF2E2E2E"/>
        <rFont val="Georgia"/>
        <family val="1"/>
      </rPr>
      <t> (°C)</t>
    </r>
  </si>
  <si>
    <t>Duration (h)</t>
  </si>
  <si>
    <t>Released CO2b</t>
  </si>
  <si>
    <t>Opx</t>
  </si>
  <si>
    <t>Plag</t>
  </si>
  <si>
    <t>Sc</t>
  </si>
  <si>
    <t>Cpx</t>
  </si>
  <si>
    <t>∑r2</t>
  </si>
  <si>
    <t>Calcite-free, hydrous basalt</t>
  </si>
  <si>
    <t>B252</t>
  </si>
  <si>
    <t>–</t>
  </si>
  <si>
    <t>B291</t>
  </si>
  <si>
    <t>B294</t>
  </si>
  <si>
    <r>
      <t>B262</t>
    </r>
    <r>
      <rPr>
        <sz val="11"/>
        <color rgb="FF2E2E2E"/>
        <rFont val="Georgia"/>
        <family val="1"/>
      </rPr>
      <t>⁎</t>
    </r>
  </si>
  <si>
    <r>
      <t>50 wt.% CaCO</t>
    </r>
    <r>
      <rPr>
        <i/>
        <sz val="11"/>
        <color rgb="FF2E2E2E"/>
        <rFont val="Georgia"/>
        <family val="1"/>
      </rPr>
      <t>3</t>
    </r>
    <r>
      <rPr>
        <i/>
        <sz val="14"/>
        <color rgb="FF2E2E2E"/>
        <rFont val="Georgia"/>
        <family val="1"/>
      </rPr>
      <t>, 50 wt.% hydrous basalt (layered)</t>
    </r>
  </si>
  <si>
    <t>B292</t>
  </si>
  <si>
    <t>B306</t>
  </si>
  <si>
    <t>B293</t>
  </si>
  <si>
    <r>
      <t>B263</t>
    </r>
    <r>
      <rPr>
        <sz val="11"/>
        <color rgb="FF2E2E2E"/>
        <rFont val="Georgia"/>
        <family val="1"/>
      </rPr>
      <t>⁎</t>
    </r>
  </si>
  <si>
    <t>B274</t>
  </si>
  <si>
    <t>B297</t>
  </si>
  <si>
    <t>B264</t>
  </si>
  <si>
    <t>B283</t>
  </si>
  <si>
    <t>B266</t>
  </si>
  <si>
    <r>
      <t>B267</t>
    </r>
    <r>
      <rPr>
        <sz val="11"/>
        <color rgb="FF2E2E2E"/>
        <rFont val="Georgia"/>
        <family val="1"/>
      </rPr>
      <t>⁎</t>
    </r>
  </si>
  <si>
    <t>B295</t>
  </si>
  <si>
    <t>B298</t>
  </si>
  <si>
    <t>B280c</t>
  </si>
  <si>
    <t>&gt;16</t>
  </si>
  <si>
    <r>
      <t>B279</t>
    </r>
    <r>
      <rPr>
        <sz val="11"/>
        <color rgb="FF2E2E2E"/>
        <rFont val="Georgia"/>
        <family val="1"/>
      </rPr>
      <t>⁎</t>
    </r>
  </si>
  <si>
    <t>Run products (wt.%)</t>
  </si>
  <si>
    <t>spn</t>
  </si>
  <si>
    <t>carb</t>
  </si>
  <si>
    <t>liq</t>
  </si>
  <si>
    <t>liq, plag, cpx, opx, spn</t>
  </si>
  <si>
    <t>liq, plag, cpx, spn</t>
  </si>
  <si>
    <t>liq, carb, plag, cpx, spn</t>
  </si>
  <si>
    <t>liq, carb, plag, cpx, spn, sc</t>
  </si>
  <si>
    <t>liq, carb, cpx, sc</t>
  </si>
  <si>
    <t>liq, carb, cpx, spn, sc</t>
  </si>
  <si>
    <t>liq, carb, cpx, spn</t>
  </si>
  <si>
    <t>liq, carb, spn</t>
  </si>
  <si>
    <t>Basalta</t>
  </si>
  <si>
    <t>B252*</t>
  </si>
  <si>
    <t>B291*</t>
  </si>
  <si>
    <t>B294*</t>
  </si>
  <si>
    <t>B262*</t>
  </si>
  <si>
    <t>B263</t>
  </si>
  <si>
    <t>B267</t>
  </si>
  <si>
    <t>B280</t>
  </si>
  <si>
    <t>B279</t>
  </si>
  <si>
    <t>n</t>
  </si>
  <si>
    <r>
      <t>SiO</t>
    </r>
    <r>
      <rPr>
        <sz val="11"/>
        <color rgb="FF2E2E2E"/>
        <rFont val="Georgia"/>
        <family val="1"/>
      </rPr>
      <t>2</t>
    </r>
  </si>
  <si>
    <t>51(1)</t>
  </si>
  <si>
    <t>53(1)</t>
  </si>
  <si>
    <t>41(2)</t>
  </si>
  <si>
    <t>39(1)</t>
  </si>
  <si>
    <r>
      <t>TiO</t>
    </r>
    <r>
      <rPr>
        <sz val="11"/>
        <color rgb="FF2E2E2E"/>
        <rFont val="Georgia"/>
        <family val="1"/>
      </rPr>
      <t>2</t>
    </r>
  </si>
  <si>
    <t>0.5(2)</t>
  </si>
  <si>
    <r>
      <t>Al</t>
    </r>
    <r>
      <rPr>
        <sz val="11"/>
        <color rgb="FF2E2E2E"/>
        <rFont val="Georgia"/>
        <family val="1"/>
      </rPr>
      <t>2</t>
    </r>
    <r>
      <rPr>
        <sz val="14"/>
        <color rgb="FF2E2E2E"/>
        <rFont val="Georgia"/>
        <family val="1"/>
      </rPr>
      <t>O</t>
    </r>
    <r>
      <rPr>
        <sz val="11"/>
        <color rgb="FF2E2E2E"/>
        <rFont val="Georgia"/>
        <family val="1"/>
      </rPr>
      <t>3</t>
    </r>
  </si>
  <si>
    <t>19(1)</t>
  </si>
  <si>
    <t>8.1(2)</t>
  </si>
  <si>
    <r>
      <t>FeO</t>
    </r>
    <r>
      <rPr>
        <sz val="11"/>
        <color rgb="FF2E2E2E"/>
        <rFont val="Georgia"/>
        <family val="1"/>
      </rPr>
      <t>T</t>
    </r>
  </si>
  <si>
    <t>10.6(3)</t>
  </si>
  <si>
    <t>4(1)</t>
  </si>
  <si>
    <t>MnO</t>
  </si>
  <si>
    <t>0.22(3)</t>
  </si>
  <si>
    <t>0.32(5)</t>
  </si>
  <si>
    <t>0.22(4)</t>
  </si>
  <si>
    <t>0.16(4)</t>
  </si>
  <si>
    <t>MgO</t>
  </si>
  <si>
    <t>3.3(3)</t>
  </si>
  <si>
    <t>CaO</t>
  </si>
  <si>
    <t>10(2)</t>
  </si>
  <si>
    <t>10(1)</t>
  </si>
  <si>
    <t>41(1)</t>
  </si>
  <si>
    <r>
      <t>Na</t>
    </r>
    <r>
      <rPr>
        <sz val="11"/>
        <color rgb="FF2E2E2E"/>
        <rFont val="Georgia"/>
        <family val="1"/>
      </rPr>
      <t>2</t>
    </r>
    <r>
      <rPr>
        <sz val="14"/>
        <color rgb="FF2E2E2E"/>
        <rFont val="Georgia"/>
        <family val="1"/>
      </rPr>
      <t>O</t>
    </r>
  </si>
  <si>
    <t>3.2(2)</t>
  </si>
  <si>
    <r>
      <t>K</t>
    </r>
    <r>
      <rPr>
        <sz val="11"/>
        <color rgb="FF2E2E2E"/>
        <rFont val="Georgia"/>
        <family val="1"/>
      </rPr>
      <t>2</t>
    </r>
    <r>
      <rPr>
        <sz val="14"/>
        <color rgb="FF2E2E2E"/>
        <rFont val="Georgia"/>
        <family val="1"/>
      </rPr>
      <t>O</t>
    </r>
  </si>
  <si>
    <t>0.64(4)</t>
  </si>
  <si>
    <t>Sumb</t>
  </si>
  <si>
    <t>100(2)</t>
  </si>
  <si>
    <t>100(1)</t>
  </si>
  <si>
    <t>Est. H2O + CO2c</t>
  </si>
  <si>
    <t>CaO/Al2O3d</t>
  </si>
  <si>
    <t>54.8 3)</t>
  </si>
  <si>
    <t>55.0 5)</t>
  </si>
  <si>
    <t>51.9 5)</t>
  </si>
  <si>
    <t>51 1)</t>
  </si>
  <si>
    <t>58 1)</t>
  </si>
  <si>
    <t>54 3)</t>
  </si>
  <si>
    <t>41.7 4)</t>
  </si>
  <si>
    <t>41.0 7)</t>
  </si>
  <si>
    <t>53 1)</t>
  </si>
  <si>
    <t>52 1)</t>
  </si>
  <si>
    <t>40.3 5)</t>
  </si>
  <si>
    <t>41 2)</t>
  </si>
  <si>
    <t>39 1)</t>
  </si>
  <si>
    <t>36.7 5)</t>
  </si>
  <si>
    <t>37.1 7)</t>
  </si>
  <si>
    <t>34.4 1)</t>
  </si>
  <si>
    <t>36 1)</t>
  </si>
  <si>
    <t>34.9 7)</t>
  </si>
  <si>
    <t>1.2 1)</t>
  </si>
  <si>
    <t>1.28 8)</t>
  </si>
  <si>
    <t>0.92 8)</t>
  </si>
  <si>
    <t>0.82 6)</t>
  </si>
  <si>
    <t>1.06 9)</t>
  </si>
  <si>
    <t>1.5 1)</t>
  </si>
  <si>
    <t>0.76 5)</t>
  </si>
  <si>
    <t>0.72 5)</t>
  </si>
  <si>
    <t>0.5 2)</t>
  </si>
  <si>
    <t>1.1 1)</t>
  </si>
  <si>
    <t>0.71 4)</t>
  </si>
  <si>
    <t>0.81 9)</t>
  </si>
  <si>
    <t>0.63 4)</t>
  </si>
  <si>
    <t>0.75 3)</t>
  </si>
  <si>
    <t>0.47 2)</t>
  </si>
  <si>
    <t>0.45 2)</t>
  </si>
  <si>
    <t>0.56 5)</t>
  </si>
  <si>
    <t>0.58 4)</t>
  </si>
  <si>
    <t>17.8 1)</t>
  </si>
  <si>
    <t>18.4 6)</t>
  </si>
  <si>
    <t>17.4 5)</t>
  </si>
  <si>
    <t>17.5 4)</t>
  </si>
  <si>
    <t>19.7 7)</t>
  </si>
  <si>
    <t>19 1)</t>
  </si>
  <si>
    <t>13.1 2)</t>
  </si>
  <si>
    <t>12.8 2)</t>
  </si>
  <si>
    <t>25 1)</t>
  </si>
  <si>
    <t>18 1)</t>
  </si>
  <si>
    <t>12.5 2)</t>
  </si>
  <si>
    <t>11.1 7)</t>
  </si>
  <si>
    <t>12.0 5)</t>
  </si>
  <si>
    <t>14.0 3)</t>
  </si>
  <si>
    <t>8.1 2)</t>
  </si>
  <si>
    <t>6.8 5)</t>
  </si>
  <si>
    <t>12.1 5)</t>
  </si>
  <si>
    <t>10.2 2)</t>
  </si>
  <si>
    <t>10.6 3)</t>
  </si>
  <si>
    <t>11.3 7)</t>
  </si>
  <si>
    <t>10.3 7)</t>
  </si>
  <si>
    <t>10.0 2)</t>
  </si>
  <si>
    <t>8.7 7)</t>
  </si>
  <si>
    <t>10.3 4)</t>
  </si>
  <si>
    <t>7.14 1)</t>
  </si>
  <si>
    <t>6.9 2)</t>
  </si>
  <si>
    <t>4 1)</t>
  </si>
  <si>
    <t>10.1 9)</t>
  </si>
  <si>
    <t>7.0 1)</t>
  </si>
  <si>
    <t>6.5 6)</t>
  </si>
  <si>
    <t>6.0 2)</t>
  </si>
  <si>
    <t>7.7 1)</t>
  </si>
  <si>
    <t>4.3 2)</t>
  </si>
  <si>
    <t>3.9 4)</t>
  </si>
  <si>
    <t>4.31 9)</t>
  </si>
  <si>
    <t>2.90 7)</t>
  </si>
  <si>
    <t>0.25 2)</t>
  </si>
  <si>
    <t>0.27 4)</t>
  </si>
  <si>
    <t>0.25 3)</t>
  </si>
  <si>
    <t>0.26 3)</t>
  </si>
  <si>
    <t>0.24 4)</t>
  </si>
  <si>
    <t>0.29 4)</t>
  </si>
  <si>
    <t>0.22 3)</t>
  </si>
  <si>
    <t>0.14 3)</t>
  </si>
  <si>
    <t>0.32 5)</t>
  </si>
  <si>
    <t>0.22 4)</t>
  </si>
  <si>
    <t>0.17 4)</t>
  </si>
  <si>
    <t>0.17 3)</t>
  </si>
  <si>
    <t>0.16 4)</t>
  </si>
  <si>
    <t>3.8 1)</t>
  </si>
  <si>
    <t>3.3 4)</t>
  </si>
  <si>
    <t>6.0 3)</t>
  </si>
  <si>
    <t>6.2 2)</t>
  </si>
  <si>
    <t>2.3 5)</t>
  </si>
  <si>
    <t>3.2 7)</t>
  </si>
  <si>
    <t>3.07 8)</t>
  </si>
  <si>
    <t>2.96 5)</t>
  </si>
  <si>
    <t>1.2 4)</t>
  </si>
  <si>
    <t>3.2 5)</t>
  </si>
  <si>
    <t>2.80 7)</t>
  </si>
  <si>
    <t>2.8 8)</t>
  </si>
  <si>
    <t>3.3 3)</t>
  </si>
  <si>
    <t>3.18 8)</t>
  </si>
  <si>
    <t>2.58 5)</t>
  </si>
  <si>
    <t>2.5 2)</t>
  </si>
  <si>
    <t>4.3 3)</t>
  </si>
  <si>
    <t>5.9 3)</t>
  </si>
  <si>
    <t>7.8 2)</t>
  </si>
  <si>
    <t>10.4 2)</t>
  </si>
  <si>
    <t>11.7 1)</t>
  </si>
  <si>
    <t>6.7 6)</t>
  </si>
  <si>
    <t>7.7 7)</t>
  </si>
  <si>
    <t>30.8 2)</t>
  </si>
  <si>
    <t>32.8 2)</t>
  </si>
  <si>
    <t>10 2)</t>
  </si>
  <si>
    <t>10 1)</t>
  </si>
  <si>
    <t>33.4 4)</t>
  </si>
  <si>
    <t>36 2)</t>
  </si>
  <si>
    <t>36.5 9)</t>
  </si>
  <si>
    <t>34.5 3)</t>
  </si>
  <si>
    <t>45.0 5)</t>
  </si>
  <si>
    <t>50.2 7)</t>
  </si>
  <si>
    <t>41 1)</t>
  </si>
  <si>
    <t>43.7 7)</t>
  </si>
  <si>
    <t>2.5 1)</t>
  </si>
  <si>
    <t>1.6 3)</t>
  </si>
  <si>
    <t>2.1 2)</t>
  </si>
  <si>
    <t>2.25 6)</t>
  </si>
  <si>
    <t>1.7 3)</t>
  </si>
  <si>
    <t>3.2 2)</t>
  </si>
  <si>
    <t>2.05 4)</t>
  </si>
  <si>
    <t>3.5 4)</t>
  </si>
  <si>
    <t>3.6 6)</t>
  </si>
  <si>
    <t>2.3 1)</t>
  </si>
  <si>
    <t>1.1 2)</t>
  </si>
  <si>
    <t>2.0 2)</t>
  </si>
  <si>
    <t>2.45 6)</t>
  </si>
  <si>
    <t>1.9 1)</t>
  </si>
  <si>
    <t>1.33 7)</t>
  </si>
  <si>
    <t>1.40 8)</t>
  </si>
  <si>
    <t>1.00 3)</t>
  </si>
  <si>
    <t>1.0 1)</t>
  </si>
  <si>
    <t>0.58 5)</t>
  </si>
  <si>
    <t>0.49 4)</t>
  </si>
  <si>
    <t>1.4 1)</t>
  </si>
  <si>
    <t>1.9 2)</t>
  </si>
  <si>
    <t>0.64 4)</t>
  </si>
  <si>
    <t>0.57 2)</t>
  </si>
  <si>
    <t>1.0 4)</t>
  </si>
  <si>
    <t>1.4 3)</t>
  </si>
  <si>
    <t>0.66 2)</t>
  </si>
  <si>
    <t>0.21 4)</t>
  </si>
  <si>
    <t>0.53 3)</t>
  </si>
  <si>
    <t>0.40 2)</t>
  </si>
  <si>
    <t>0.24 3)</t>
  </si>
  <si>
    <t>0.15 3)</t>
  </si>
  <si>
    <t>0.35 2)</t>
  </si>
  <si>
    <t>0.33 2)</t>
  </si>
  <si>
    <t>100.0 6)</t>
  </si>
  <si>
    <t>100.0 7)</t>
  </si>
  <si>
    <t>100 2)</t>
  </si>
  <si>
    <t>100 3)</t>
  </si>
  <si>
    <t>100.0 4)</t>
  </si>
  <si>
    <t>100.0 9)</t>
  </si>
  <si>
    <t>100.0 8)</t>
  </si>
  <si>
    <t>100 1)</t>
  </si>
  <si>
    <t>Supplementary Table 2. Major element composition of experimental clinopyroxene (in wt.%)</t>
  </si>
  <si>
    <t>P (GPa)</t>
  </si>
  <si>
    <t>T (°C)</t>
  </si>
  <si>
    <t>SiO2</t>
  </si>
  <si>
    <t>47.5(8)</t>
  </si>
  <si>
    <t>49.2(8)</t>
  </si>
  <si>
    <t>48.1(8)</t>
  </si>
  <si>
    <t>46(1)</t>
  </si>
  <si>
    <t>49(2)</t>
  </si>
  <si>
    <t>41.3(7)</t>
  </si>
  <si>
    <t>41.6(5)</t>
  </si>
  <si>
    <t>45.4(1)</t>
  </si>
  <si>
    <t>40.8(1)</t>
  </si>
  <si>
    <t>37.7(3)</t>
  </si>
  <si>
    <t>39.5(1)</t>
  </si>
  <si>
    <t>38.3(2)</t>
  </si>
  <si>
    <t>TiO2</t>
  </si>
  <si>
    <t>0.61(9)</t>
  </si>
  <si>
    <t>0.42(8)</t>
  </si>
  <si>
    <t>0.40(4)</t>
  </si>
  <si>
    <t>0.7(2)</t>
  </si>
  <si>
    <t>0.8(2)</t>
  </si>
  <si>
    <t>0.61(1)</t>
  </si>
  <si>
    <t>0.9(2)</t>
  </si>
  <si>
    <t>0.74(8)</t>
  </si>
  <si>
    <t>0.64(3)</t>
  </si>
  <si>
    <t>0.7(1)</t>
  </si>
  <si>
    <t>0.63(9)</t>
  </si>
  <si>
    <t>0.8(1)</t>
  </si>
  <si>
    <t>0.71(6)</t>
  </si>
  <si>
    <t>0.7(4)</t>
  </si>
  <si>
    <t>Al2O3</t>
  </si>
  <si>
    <t>7.9(9)</t>
  </si>
  <si>
    <t>6.7(9)</t>
  </si>
  <si>
    <t>6.9(8)</t>
  </si>
  <si>
    <t>8(1)</t>
  </si>
  <si>
    <t>7(2)</t>
  </si>
  <si>
    <t>15.1(8)</t>
  </si>
  <si>
    <t>18.0(9)</t>
  </si>
  <si>
    <t>8.3(9)</t>
  </si>
  <si>
    <t>15(1)</t>
  </si>
  <si>
    <t>15(2)</t>
  </si>
  <si>
    <t>18(2)</t>
  </si>
  <si>
    <t>15.9(2)</t>
  </si>
  <si>
    <t>20(1)</t>
  </si>
  <si>
    <t>FeOT</t>
  </si>
  <si>
    <t>12.0(7)</t>
  </si>
  <si>
    <t>8.7(3)</t>
  </si>
  <si>
    <t>11.4(4)</t>
  </si>
  <si>
    <t>11.5(6)</t>
  </si>
  <si>
    <t>8.0(2)</t>
  </si>
  <si>
    <t>12.4(7)</t>
  </si>
  <si>
    <t>10.3(3)</t>
  </si>
  <si>
    <t>8.5(6)</t>
  </si>
  <si>
    <t>9.5(9)</t>
  </si>
  <si>
    <t>7.4(6)</t>
  </si>
  <si>
    <t>11.0(9)</t>
  </si>
  <si>
    <t>9.0(4)</t>
  </si>
  <si>
    <t>9.6(1)</t>
  </si>
  <si>
    <t>4.3(1)</t>
  </si>
  <si>
    <t>0.40(5)</t>
  </si>
  <si>
    <t>0.34(3)</t>
  </si>
  <si>
    <t>0.27(5)</t>
  </si>
  <si>
    <t>0.35(6)</t>
  </si>
  <si>
    <t>0.37(7)</t>
  </si>
  <si>
    <t>0.10(1)</t>
  </si>
  <si>
    <t>0.14(5)</t>
  </si>
  <si>
    <t>0.22(6)</t>
  </si>
  <si>
    <t>0.12(4)</t>
  </si>
  <si>
    <t>0.10(4)</t>
  </si>
  <si>
    <t>0.08(4)</t>
  </si>
  <si>
    <t>0.10(2)</t>
  </si>
  <si>
    <t>0.04(3)</t>
  </si>
  <si>
    <t>13.2(5)</t>
  </si>
  <si>
    <t>14.1(4)</t>
  </si>
  <si>
    <t>14.4(5)</t>
  </si>
  <si>
    <t>11.0(5)</t>
  </si>
  <si>
    <t>12(2)</t>
  </si>
  <si>
    <t>8.1(3)</t>
  </si>
  <si>
    <t>7.7(4)</t>
  </si>
  <si>
    <t>8.3(6)</t>
  </si>
  <si>
    <t>10.7(1)</t>
  </si>
  <si>
    <t>8.5(5)</t>
  </si>
  <si>
    <t>8.0(9)</t>
  </si>
  <si>
    <t>7.9(2)</t>
  </si>
  <si>
    <t>7.6(6)</t>
  </si>
  <si>
    <t>7.3(4)</t>
  </si>
  <si>
    <t>8.3(3)</t>
  </si>
  <si>
    <t>17.1(8)</t>
  </si>
  <si>
    <t>17.1(4)</t>
  </si>
  <si>
    <t>18.8(3)</t>
  </si>
  <si>
    <t>17(2)</t>
  </si>
  <si>
    <t>23.9(2)</t>
  </si>
  <si>
    <t>24.2(2)</t>
  </si>
  <si>
    <t>23.6(4)</t>
  </si>
  <si>
    <t>21(1)</t>
  </si>
  <si>
    <t>23.9(3)</t>
  </si>
  <si>
    <t>23.3(6)</t>
  </si>
  <si>
    <t>24.5(2)</t>
  </si>
  <si>
    <t>25.2(2)</t>
  </si>
  <si>
    <t>25.1(4)</t>
  </si>
  <si>
    <t>26(1)</t>
  </si>
  <si>
    <t>24.8(3)</t>
  </si>
  <si>
    <t>Na2O</t>
  </si>
  <si>
    <t>0.54(4)</t>
  </si>
  <si>
    <t>0.59(5)</t>
  </si>
  <si>
    <t>0.72(6)</t>
  </si>
  <si>
    <t>0.44(8)</t>
  </si>
  <si>
    <t>0.32(4)</t>
  </si>
  <si>
    <t>0.25(6)</t>
  </si>
  <si>
    <t>0.6(2)</t>
  </si>
  <si>
    <t>0.30(7)</t>
  </si>
  <si>
    <t>0.19(6)</t>
  </si>
  <si>
    <t>0.22(5)</t>
  </si>
  <si>
    <t>0.06(3)</t>
  </si>
  <si>
    <t>0.22(9)</t>
  </si>
  <si>
    <t>0.2(1)</t>
  </si>
  <si>
    <t>0.07(5)</t>
  </si>
  <si>
    <t>K2O</t>
  </si>
  <si>
    <t>0.012(9)</t>
  </si>
  <si>
    <t>0.002(4)</t>
  </si>
  <si>
    <t>0.02(1)</t>
  </si>
  <si>
    <t>0.01(1)</t>
  </si>
  <si>
    <t>0.1(2)</t>
  </si>
  <si>
    <t>0.004(4)</t>
  </si>
  <si>
    <t>0.006(9)</t>
  </si>
  <si>
    <t>0.04(7)</t>
  </si>
  <si>
    <t>0.005(5)</t>
  </si>
  <si>
    <t>0.011(8)</t>
  </si>
  <si>
    <t>0.003(4)</t>
  </si>
  <si>
    <t>0.02(2)</t>
  </si>
  <si>
    <t>0.03(2)</t>
  </si>
  <si>
    <t>0.006(8)</t>
  </si>
  <si>
    <t>Sum</t>
  </si>
  <si>
    <t>99.2(5)</t>
  </si>
  <si>
    <t>99.0(6)</t>
  </si>
  <si>
    <t>98.3(6)</t>
  </si>
  <si>
    <t>98(2)</t>
  </si>
  <si>
    <t>99(1)</t>
  </si>
  <si>
    <t>97.7(7)</t>
  </si>
  <si>
    <t>100.6(8)</t>
  </si>
  <si>
    <t>99.4(5)</t>
  </si>
  <si>
    <t>99.2(7)</t>
  </si>
  <si>
    <t>97.8(5)</t>
  </si>
  <si>
    <t>97.2(8)</t>
  </si>
  <si>
    <t>99.4(3)</t>
  </si>
  <si>
    <t>98.5(7)</t>
  </si>
  <si>
    <t>97.8(9)</t>
  </si>
  <si>
    <t>96.4(7)</t>
  </si>
  <si>
    <t>Fs+En</t>
  </si>
  <si>
    <t>Wo</t>
  </si>
  <si>
    <t>CaTs</t>
  </si>
  <si>
    <t>Total</t>
  </si>
  <si>
    <t>Supplementary Table 3. Major element composition of experimental plagioclase (in wt.%)</t>
  </si>
  <si>
    <t>51.8(1)</t>
  </si>
  <si>
    <t>50(1)</t>
  </si>
  <si>
    <t>50.0(9)</t>
  </si>
  <si>
    <t>49.9(5)</t>
  </si>
  <si>
    <t>50.9(5)</t>
  </si>
  <si>
    <t>48(2)</t>
  </si>
  <si>
    <t>49(1)</t>
  </si>
  <si>
    <t>52.7(9)</t>
  </si>
  <si>
    <t>-</t>
  </si>
  <si>
    <t>0.05(5)</t>
  </si>
  <si>
    <t>0.3(1)</t>
  </si>
  <si>
    <t>0.15(9)</t>
  </si>
  <si>
    <t>0.09(6)</t>
  </si>
  <si>
    <t>0.06(4)</t>
  </si>
  <si>
    <t>0.23(5)</t>
  </si>
  <si>
    <t>0.09(2)</t>
  </si>
  <si>
    <t>30(1)</t>
  </si>
  <si>
    <t>28(1)</t>
  </si>
  <si>
    <t>30.0(5)</t>
  </si>
  <si>
    <t>27(2)</t>
  </si>
  <si>
    <t>29.9(9)</t>
  </si>
  <si>
    <t>28.6(9)</t>
  </si>
  <si>
    <t>30.5(9)</t>
  </si>
  <si>
    <t>31.1(3)</t>
  </si>
  <si>
    <t>25(3)</t>
  </si>
  <si>
    <t>28.3(5)</t>
  </si>
  <si>
    <t>2.1(4)</t>
  </si>
  <si>
    <t>3(2)</t>
  </si>
  <si>
    <t>2.4(7)</t>
  </si>
  <si>
    <t>1.2(6)</t>
  </si>
  <si>
    <t>1.3(4)</t>
  </si>
  <si>
    <t>0.9(1)</t>
  </si>
  <si>
    <t>3(1)</t>
  </si>
  <si>
    <t>1.5(2)</t>
  </si>
  <si>
    <t>0.10(5)</t>
  </si>
  <si>
    <t>0.06(6)</t>
  </si>
  <si>
    <t>0.14(7)</t>
  </si>
  <si>
    <t>0.09(3)</t>
  </si>
  <si>
    <t>0.4(2)</t>
  </si>
  <si>
    <t>1.0(7)</t>
  </si>
  <si>
    <t>0.2(2)</t>
  </si>
  <si>
    <t>0.17(8)</t>
  </si>
  <si>
    <t>0.9(4)</t>
  </si>
  <si>
    <t>12.6(2)</t>
  </si>
  <si>
    <t>14.2(4)</t>
  </si>
  <si>
    <t>12.3(4)</t>
  </si>
  <si>
    <t>13(1)</t>
  </si>
  <si>
    <t>12.9(9)</t>
  </si>
  <si>
    <t>14.1(9)</t>
  </si>
  <si>
    <t>13.9(5)</t>
  </si>
  <si>
    <t>18.0(8)</t>
  </si>
  <si>
    <t>16.3(7)</t>
  </si>
  <si>
    <t>12(1)</t>
  </si>
  <si>
    <t>3.5(3)</t>
  </si>
  <si>
    <t>3.1(5)</t>
  </si>
  <si>
    <t>3.4(2)</t>
  </si>
  <si>
    <t>3.6(3)</t>
  </si>
  <si>
    <t>3.4(6)</t>
  </si>
  <si>
    <t>2.8(4)</t>
  </si>
  <si>
    <t>4.6(4)</t>
  </si>
  <si>
    <t>0.26(5)</t>
  </si>
  <si>
    <t>0.21(3)</t>
  </si>
  <si>
    <t>0.13(2)</t>
  </si>
  <si>
    <t>0.4(1)</t>
  </si>
  <si>
    <t>0.3(2)</t>
  </si>
  <si>
    <t>0.25(8)</t>
  </si>
  <si>
    <t>0.9(3)</t>
  </si>
  <si>
    <t>0.32(8)</t>
  </si>
  <si>
    <t>0.42(4)</t>
  </si>
  <si>
    <t>98.8(7)</t>
  </si>
  <si>
    <t>96(1)</t>
  </si>
  <si>
    <t>101.1(7)</t>
  </si>
  <si>
    <t>100(8)</t>
  </si>
  <si>
    <t>101(4)</t>
  </si>
  <si>
    <t>99(3)</t>
  </si>
  <si>
    <t>An</t>
  </si>
  <si>
    <t>Ab</t>
  </si>
  <si>
    <t>Or</t>
  </si>
  <si>
    <t>*Experiments with starting hydrous basalt composition only; all others performed with 50 wt.% basalt and 50 wt.% calcite</t>
  </si>
  <si>
    <t>Number in (parentheses) is one sigma standard deviation for n number of EMPA spot analyses averaged for each phase</t>
  </si>
  <si>
    <t>reported in least digits cited, i.e., 51.8(1) should be read as 51.8 ± 0.1 wt.%</t>
  </si>
  <si>
    <t>FeOT is total iron content (FeO+Fe2O3)</t>
  </si>
  <si>
    <t>End-members (Ab=albite, An=anorthite, Or=orthoclase) in % by atomic proportion of Na2+, Ca2+, and K+, respectively.</t>
  </si>
  <si>
    <t>Supplementary Table 4. Major element composition of experimental scapolite (in wt.%)</t>
  </si>
  <si>
    <t>43(3)</t>
  </si>
  <si>
    <t>40.6(5)</t>
  </si>
  <si>
    <t>37(1)</t>
  </si>
  <si>
    <t>37.4(9)</t>
  </si>
  <si>
    <t>39.8(3)</t>
  </si>
  <si>
    <t>40.4(5)</t>
  </si>
  <si>
    <t>0.05(2)</t>
  </si>
  <si>
    <t>0.03(3)</t>
  </si>
  <si>
    <t>30(3)</t>
  </si>
  <si>
    <t>29.3(3)</t>
  </si>
  <si>
    <t>29.4(9)</t>
  </si>
  <si>
    <t>26.1(8)</t>
  </si>
  <si>
    <t>29.0(8)</t>
  </si>
  <si>
    <t>30.7(2)</t>
  </si>
  <si>
    <t>30.8(5)</t>
  </si>
  <si>
    <t>31.3(8)</t>
  </si>
  <si>
    <t>0.6(1)</t>
  </si>
  <si>
    <t>0.51(5)</t>
  </si>
  <si>
    <t>1.0(2)</t>
  </si>
  <si>
    <t>0.59(9)</t>
  </si>
  <si>
    <t>0.62(5)</t>
  </si>
  <si>
    <t>0.49(3)</t>
  </si>
  <si>
    <t>0.03(1)</t>
  </si>
  <si>
    <t>0.02(3)</t>
  </si>
  <si>
    <t>0.01(2)</t>
  </si>
  <si>
    <t>0.14(1)</t>
  </si>
  <si>
    <t>0.17(2)</t>
  </si>
  <si>
    <t>0.18(8)</t>
  </si>
  <si>
    <t>0.15(2)</t>
  </si>
  <si>
    <t>0.16(3)</t>
  </si>
  <si>
    <t>0.13(5)</t>
  </si>
  <si>
    <t>21.9(4)</t>
  </si>
  <si>
    <t>21.8(4)</t>
  </si>
  <si>
    <t>22.8(4)</t>
  </si>
  <si>
    <t>21.1(5)</t>
  </si>
  <si>
    <t>22.4(1)</t>
  </si>
  <si>
    <t>22.2(3)</t>
  </si>
  <si>
    <t>22.8(9)</t>
  </si>
  <si>
    <t>1.1(7)</t>
  </si>
  <si>
    <t>0.86(5)</t>
  </si>
  <si>
    <t>1.5(3)</t>
  </si>
  <si>
    <t>0.47(4)</t>
  </si>
  <si>
    <t>0.73(9)</t>
  </si>
  <si>
    <t>0.12(5)</t>
  </si>
  <si>
    <t>0.07(1)</t>
  </si>
  <si>
    <t>0.06(2)</t>
  </si>
  <si>
    <t>0.11(1)</t>
  </si>
  <si>
    <t>0.04(2)</t>
  </si>
  <si>
    <t>Est. CO2a</t>
  </si>
  <si>
    <t>6.4(1)</t>
  </si>
  <si>
    <t>6(2)</t>
  </si>
  <si>
    <t>5.8(6)</t>
  </si>
  <si>
    <t>5(1)</t>
  </si>
  <si>
    <t>5.6(9)</t>
  </si>
  <si>
    <t>98.4(5)</t>
  </si>
  <si>
    <t>100.3(6)</t>
  </si>
  <si>
    <t>100.4(4)</t>
  </si>
  <si>
    <t>100.8(8)</t>
  </si>
  <si>
    <t>100(5)</t>
  </si>
  <si>
    <t>100(4)</t>
  </si>
  <si>
    <t>Eq An</t>
  </si>
  <si>
    <t>% Me (S60)</t>
  </si>
  <si>
    <t>% Me (E69)</t>
  </si>
  <si>
    <t>Number in (parentheses) is one sigma standard deviation for n number of EMPA spot analyses averaged for each phase reported in least digits</t>
  </si>
  <si>
    <t>cited, i.e., 43(3) should be read as 43 ± 3 wt.%</t>
  </si>
  <si>
    <t>Est. CO2a is estimated stoichiometrically, normalized to (Al+Si)=12 cations</t>
  </si>
  <si>
    <t>Eq An=Equivalent Anorthite content calculated after the method of Moecher and Essene (1990)</t>
  </si>
  <si>
    <t>% Me (E69)=percent Meionite following the method of Evans et al. (1969); % Me (S60)=percent Meionite following the method of Shaw (1960)</t>
  </si>
  <si>
    <t>(see Supplementary Fig. 1).</t>
  </si>
  <si>
    <t>cited, i.e., 47.5(8) should be read as 47.5 ± 0.8 wt.%</t>
  </si>
  <si>
    <t>End-members (En=enstatite, Fs=ferrosilite, Wo=wollastonite, CaTs=Ca-Tschermak) in % by atomic proportion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</si>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</sst>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0">
    <font>
      <sz val="12"/>
      <color theme="1"/>
      <name val="Calibri"/>
      <family val="2"/>
      <scheme val="minor"/>
    </font>
    <font>
      <b/>
      <sz val="14"/>
      <color rgb="FF2E2E2E"/>
      <name val="Georgia"/>
      <family val="1"/>
    </font>
    <font>
      <b/>
      <i/>
      <sz val="14"/>
      <color rgb="FF2E2E2E"/>
      <name val="Georgia"/>
      <family val="1"/>
    </font>
    <font>
      <sz val="14"/>
      <color rgb="FF2E2E2E"/>
      <name val="Georgia"/>
      <family val="1"/>
    </font>
    <font>
      <i/>
      <sz val="14"/>
      <color rgb="FF2E2E2E"/>
      <name val="Georgia"/>
      <family val="1"/>
    </font>
    <font>
      <sz val="11"/>
      <color rgb="FF2E2E2E"/>
      <name val="Georgia"/>
      <family val="1"/>
    </font>
    <font>
      <i/>
      <sz val="11"/>
      <color rgb="FF2E2E2E"/>
      <name val="Georgia"/>
      <family val="1"/>
    </font>
    <font>
      <u/>
      <sz val="12"/>
      <color theme="10"/>
      <name val="Calibri"/>
      <family val="2"/>
      <scheme val="minor"/>
    </font>
    <font>
      <sz val="10"/>
      <name val="Times New Roman Bold"/>
      <family val="2"/>
    </font>
    <font>
      <sz val="10"/>
      <name val="Arial"/>
      <family val="2"/>
    </font>
    <font>
      <sz val="9"/>
      <name val="Times New Roman Bold"/>
      <family val="2"/>
    </font>
    <font>
      <sz val="9"/>
      <name val="Times New Roman Bold Italic"/>
      <family val="2"/>
    </font>
    <font>
      <sz val="9"/>
      <name val="Times New Roman"/>
      <family val="2"/>
    </font>
    <font>
      <sz val="11"/>
      <name val="Times New Roman Bold"/>
      <family val="2"/>
    </font>
    <font>
      <sz val="8"/>
      <name val="Times New Roman Bold"/>
      <family val="2"/>
    </font>
    <font>
      <sz val="8"/>
      <name val="Times New Roman Bold Italic"/>
      <family val="2"/>
    </font>
    <font>
      <sz val="11"/>
      <name val="Times New Roman"/>
      <family val="2"/>
    </font>
    <font>
      <sz val="10"/>
      <name val="Times New Roman Bold Italic"/>
      <family val="2"/>
    </font>
    <font>
      <sz val="10"/>
      <name val="Times New Roman"/>
      <family val="2"/>
    </font>
    <font>
      <b/>
      <sz val="10"/>
      <color rgb="FF5091B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1"/>
    <xf numFmtId="0" fontId="3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170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0" fontId="8" fillId="0" borderId="0" xfId="0" applyNumberFormat="1" applyFont="1"/>
    <xf numFmtId="1" fontId="8" fillId="0" borderId="0" xfId="0" applyNumberFormat="1" applyFont="1"/>
    <xf numFmtId="0" fontId="17" fillId="0" borderId="0" xfId="0" applyFont="1"/>
    <xf numFmtId="1" fontId="18" fillId="0" borderId="0" xfId="0" applyNumberFormat="1" applyFont="1"/>
    <xf numFmtId="0" fontId="18" fillId="0" borderId="0" xfId="0" applyFont="1"/>
    <xf numFmtId="0" fontId="1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12821X15004161" TargetMode="External"/><Relationship Id="rId2" Type="http://schemas.openxmlformats.org/officeDocument/2006/relationships/hyperlink" Target="https://www.sciencedirect.com/science/article/pii/S0012821X15004161" TargetMode="External"/><Relationship Id="rId1" Type="http://schemas.openxmlformats.org/officeDocument/2006/relationships/hyperlink" Target="https://www.sciencedirect.com/science/article/pii/S0012821X1500416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12821X15004161" TargetMode="External"/><Relationship Id="rId3" Type="http://schemas.openxmlformats.org/officeDocument/2006/relationships/hyperlink" Target="https://www.sciencedirect.com/science/article/pii/S0012821X15004161" TargetMode="External"/><Relationship Id="rId7" Type="http://schemas.openxmlformats.org/officeDocument/2006/relationships/hyperlink" Target="https://www.sciencedirect.com/science/article/pii/S0012821X15004161" TargetMode="External"/><Relationship Id="rId2" Type="http://schemas.openxmlformats.org/officeDocument/2006/relationships/hyperlink" Target="https://www.sciencedirect.com/science/article/pii/S0012821X15004161" TargetMode="External"/><Relationship Id="rId1" Type="http://schemas.openxmlformats.org/officeDocument/2006/relationships/hyperlink" Target="https://www.sciencedirect.com/science/article/pii/S0012821X15004161" TargetMode="External"/><Relationship Id="rId6" Type="http://schemas.openxmlformats.org/officeDocument/2006/relationships/hyperlink" Target="https://www.sciencedirect.com/science/article/pii/S0012821X15004161" TargetMode="External"/><Relationship Id="rId5" Type="http://schemas.openxmlformats.org/officeDocument/2006/relationships/hyperlink" Target="https://www.sciencedirect.com/science/article/pii/S0012821X15004161" TargetMode="External"/><Relationship Id="rId4" Type="http://schemas.openxmlformats.org/officeDocument/2006/relationships/hyperlink" Target="https://www.sciencedirect.com/science/article/pii/S0012821X15004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E4E0-5500-F549-9173-3B3C542CF333}">
  <dimension ref="A1:R25"/>
  <sheetViews>
    <sheetView tabSelected="1" workbookViewId="0">
      <selection activeCell="I22" sqref="I22:I23"/>
    </sheetView>
  </sheetViews>
  <sheetFormatPr baseColWidth="10" defaultRowHeight="16"/>
  <sheetData>
    <row r="1" spans="1:18" ht="18">
      <c r="A1" t="s">
        <v>0</v>
      </c>
      <c r="B1" t="s">
        <v>1</v>
      </c>
      <c r="C1" t="s">
        <v>2</v>
      </c>
      <c r="D1" t="s">
        <v>3</v>
      </c>
      <c r="F1" t="s">
        <v>32</v>
      </c>
      <c r="R1" t="s">
        <v>4</v>
      </c>
    </row>
    <row r="2" spans="1:18">
      <c r="F2" t="s">
        <v>5</v>
      </c>
      <c r="G2" t="s">
        <v>33</v>
      </c>
      <c r="H2" t="s">
        <v>6</v>
      </c>
      <c r="I2" t="s">
        <v>7</v>
      </c>
      <c r="J2" t="s">
        <v>8</v>
      </c>
      <c r="K2" t="s">
        <v>34</v>
      </c>
      <c r="L2" t="s">
        <v>35</v>
      </c>
      <c r="Q2" t="s">
        <v>9</v>
      </c>
    </row>
    <row r="3" spans="1:18">
      <c r="A3" t="s">
        <v>10</v>
      </c>
    </row>
    <row r="4" spans="1:18">
      <c r="A4" t="s">
        <v>11</v>
      </c>
      <c r="B4">
        <v>1</v>
      </c>
      <c r="C4">
        <v>1100</v>
      </c>
      <c r="D4">
        <v>24</v>
      </c>
      <c r="F4">
        <v>6.7</v>
      </c>
      <c r="G4">
        <v>3.4</v>
      </c>
      <c r="H4">
        <v>38.700000000000003</v>
      </c>
      <c r="I4" t="s">
        <v>12</v>
      </c>
      <c r="J4">
        <v>35.5</v>
      </c>
      <c r="K4" t="s">
        <v>12</v>
      </c>
      <c r="L4">
        <v>15.7</v>
      </c>
      <c r="N4" t="s">
        <v>36</v>
      </c>
      <c r="Q4">
        <v>0.3</v>
      </c>
      <c r="R4" t="s">
        <v>12</v>
      </c>
    </row>
    <row r="5" spans="1:18">
      <c r="A5" t="s">
        <v>13</v>
      </c>
      <c r="B5">
        <v>1</v>
      </c>
      <c r="C5">
        <v>1150</v>
      </c>
      <c r="D5">
        <v>24</v>
      </c>
      <c r="F5" t="s">
        <v>12</v>
      </c>
      <c r="G5">
        <v>7.2</v>
      </c>
      <c r="H5">
        <v>22.7</v>
      </c>
      <c r="I5" t="s">
        <v>12</v>
      </c>
      <c r="J5">
        <v>38.4</v>
      </c>
      <c r="K5" t="s">
        <v>12</v>
      </c>
      <c r="L5">
        <v>31.7</v>
      </c>
      <c r="N5" t="s">
        <v>37</v>
      </c>
      <c r="Q5">
        <v>1</v>
      </c>
      <c r="R5" t="s">
        <v>12</v>
      </c>
    </row>
    <row r="6" spans="1:18">
      <c r="A6" t="s">
        <v>14</v>
      </c>
      <c r="B6">
        <v>1</v>
      </c>
      <c r="C6">
        <v>1175</v>
      </c>
      <c r="D6">
        <v>24</v>
      </c>
      <c r="F6" t="s">
        <v>12</v>
      </c>
      <c r="G6">
        <v>6.2</v>
      </c>
      <c r="H6">
        <v>9.5</v>
      </c>
      <c r="I6" t="s">
        <v>12</v>
      </c>
      <c r="J6">
        <v>21</v>
      </c>
      <c r="K6" t="s">
        <v>12</v>
      </c>
      <c r="L6">
        <v>63.3</v>
      </c>
      <c r="N6" t="s">
        <v>37</v>
      </c>
      <c r="Q6">
        <v>0.7</v>
      </c>
      <c r="R6" t="s">
        <v>12</v>
      </c>
    </row>
    <row r="7" spans="1:18">
      <c r="A7" t="s">
        <v>15</v>
      </c>
      <c r="B7">
        <v>1</v>
      </c>
      <c r="C7">
        <v>1200</v>
      </c>
      <c r="D7">
        <v>24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100</v>
      </c>
      <c r="N7" t="s">
        <v>35</v>
      </c>
      <c r="Q7" t="s">
        <v>12</v>
      </c>
      <c r="R7" t="s">
        <v>12</v>
      </c>
    </row>
    <row r="9" spans="1:18" ht="18">
      <c r="A9" t="s">
        <v>16</v>
      </c>
    </row>
    <row r="10" spans="1:18">
      <c r="A10" t="s">
        <v>17</v>
      </c>
      <c r="B10">
        <v>1</v>
      </c>
      <c r="C10">
        <v>1100</v>
      </c>
      <c r="D10">
        <v>72</v>
      </c>
      <c r="F10" t="s">
        <v>12</v>
      </c>
      <c r="G10">
        <v>2.2999999999999998</v>
      </c>
      <c r="H10">
        <v>21.1</v>
      </c>
      <c r="I10" t="s">
        <v>12</v>
      </c>
      <c r="J10">
        <v>28.3</v>
      </c>
      <c r="K10">
        <v>48.3</v>
      </c>
      <c r="L10">
        <v>0</v>
      </c>
      <c r="N10" t="s">
        <v>38</v>
      </c>
      <c r="Q10">
        <v>0.1</v>
      </c>
      <c r="R10">
        <v>0.8</v>
      </c>
    </row>
    <row r="11" spans="1:18">
      <c r="A11" t="s">
        <v>18</v>
      </c>
      <c r="B11">
        <v>1</v>
      </c>
      <c r="C11">
        <v>1150</v>
      </c>
      <c r="D11">
        <v>48</v>
      </c>
      <c r="F11" t="s">
        <v>12</v>
      </c>
      <c r="G11">
        <v>2.8</v>
      </c>
      <c r="H11">
        <v>15.2</v>
      </c>
      <c r="I11">
        <v>0</v>
      </c>
      <c r="J11">
        <v>23.7</v>
      </c>
      <c r="K11">
        <v>49.6</v>
      </c>
      <c r="L11">
        <v>8.6999999999999993</v>
      </c>
      <c r="N11" t="s">
        <v>39</v>
      </c>
      <c r="Q11">
        <v>0.1</v>
      </c>
      <c r="R11">
        <v>0.2</v>
      </c>
    </row>
    <row r="12" spans="1:18">
      <c r="A12" t="s">
        <v>19</v>
      </c>
      <c r="B12">
        <v>1</v>
      </c>
      <c r="C12">
        <v>1175</v>
      </c>
      <c r="D12">
        <v>24</v>
      </c>
      <c r="F12" t="s">
        <v>12</v>
      </c>
      <c r="G12" t="s">
        <v>12</v>
      </c>
      <c r="H12" t="s">
        <v>12</v>
      </c>
      <c r="I12">
        <v>2.6</v>
      </c>
      <c r="J12">
        <v>38.1</v>
      </c>
      <c r="K12">
        <v>41.3</v>
      </c>
      <c r="L12">
        <v>18</v>
      </c>
      <c r="N12" t="s">
        <v>40</v>
      </c>
      <c r="Q12">
        <v>0.8</v>
      </c>
      <c r="R12">
        <v>3.8</v>
      </c>
    </row>
    <row r="13" spans="1:18">
      <c r="A13" t="s">
        <v>20</v>
      </c>
      <c r="B13">
        <v>1</v>
      </c>
      <c r="C13">
        <v>1200</v>
      </c>
      <c r="D13">
        <v>24</v>
      </c>
      <c r="F13" t="s">
        <v>12</v>
      </c>
      <c r="G13" t="s">
        <v>12</v>
      </c>
      <c r="H13" t="s">
        <v>12</v>
      </c>
      <c r="I13">
        <v>0</v>
      </c>
      <c r="J13">
        <v>34.299999999999997</v>
      </c>
      <c r="K13">
        <v>40.200000000000003</v>
      </c>
      <c r="L13">
        <v>25.5</v>
      </c>
      <c r="N13" t="s">
        <v>40</v>
      </c>
      <c r="Q13">
        <v>0.6</v>
      </c>
      <c r="R13">
        <v>4.3</v>
      </c>
    </row>
    <row r="15" spans="1:18">
      <c r="A15" t="s">
        <v>21</v>
      </c>
      <c r="B15">
        <v>0.8</v>
      </c>
      <c r="C15">
        <v>1100</v>
      </c>
      <c r="D15">
        <v>72</v>
      </c>
      <c r="F15" t="s">
        <v>12</v>
      </c>
      <c r="G15">
        <v>2.5</v>
      </c>
      <c r="H15">
        <v>18.600000000000001</v>
      </c>
      <c r="I15" t="s">
        <v>12</v>
      </c>
      <c r="J15">
        <v>32.6</v>
      </c>
      <c r="K15">
        <v>46.3</v>
      </c>
      <c r="L15">
        <v>0</v>
      </c>
      <c r="N15" t="s">
        <v>38</v>
      </c>
      <c r="Q15">
        <v>0.8</v>
      </c>
      <c r="R15">
        <v>1.6</v>
      </c>
    </row>
    <row r="16" spans="1:18">
      <c r="A16" t="s">
        <v>22</v>
      </c>
      <c r="B16">
        <v>0.8</v>
      </c>
      <c r="C16">
        <v>1125</v>
      </c>
      <c r="D16">
        <v>48</v>
      </c>
      <c r="F16" t="s">
        <v>12</v>
      </c>
      <c r="G16">
        <v>2.1</v>
      </c>
      <c r="H16">
        <v>11.3</v>
      </c>
      <c r="I16">
        <v>0</v>
      </c>
      <c r="J16">
        <v>27.6</v>
      </c>
      <c r="K16">
        <v>47.8</v>
      </c>
      <c r="L16">
        <v>11.2</v>
      </c>
      <c r="N16" t="s">
        <v>39</v>
      </c>
      <c r="Q16">
        <v>0</v>
      </c>
      <c r="R16">
        <v>1</v>
      </c>
    </row>
    <row r="17" spans="1:18">
      <c r="A17" t="s">
        <v>23</v>
      </c>
      <c r="B17">
        <v>0.8</v>
      </c>
      <c r="C17">
        <v>1150</v>
      </c>
      <c r="D17">
        <v>24</v>
      </c>
      <c r="F17" t="s">
        <v>12</v>
      </c>
      <c r="G17">
        <v>1.3</v>
      </c>
      <c r="H17">
        <v>2.1</v>
      </c>
      <c r="I17">
        <v>0</v>
      </c>
      <c r="J17">
        <v>30.4</v>
      </c>
      <c r="K17">
        <v>40</v>
      </c>
      <c r="L17">
        <v>26.2</v>
      </c>
      <c r="N17" t="s">
        <v>39</v>
      </c>
      <c r="Q17">
        <v>0.2</v>
      </c>
      <c r="R17">
        <v>4.4000000000000004</v>
      </c>
    </row>
    <row r="18" spans="1:18">
      <c r="A18" t="s">
        <v>24</v>
      </c>
      <c r="B18">
        <v>0.8</v>
      </c>
      <c r="C18">
        <v>1175</v>
      </c>
      <c r="D18">
        <v>24</v>
      </c>
      <c r="F18" t="s">
        <v>12</v>
      </c>
      <c r="G18">
        <v>4.3</v>
      </c>
      <c r="H18">
        <v>1.6</v>
      </c>
      <c r="I18">
        <v>0</v>
      </c>
      <c r="J18">
        <v>20.2</v>
      </c>
      <c r="K18">
        <v>49.2</v>
      </c>
      <c r="L18">
        <v>24.7</v>
      </c>
      <c r="N18" t="s">
        <v>39</v>
      </c>
      <c r="Q18">
        <v>0.1</v>
      </c>
      <c r="R18">
        <v>0.4</v>
      </c>
    </row>
    <row r="19" spans="1:18">
      <c r="A19" t="s">
        <v>25</v>
      </c>
      <c r="B19">
        <v>0.8</v>
      </c>
      <c r="C19">
        <v>1200</v>
      </c>
      <c r="D19">
        <v>24</v>
      </c>
      <c r="F19" t="s">
        <v>12</v>
      </c>
      <c r="G19">
        <v>2</v>
      </c>
      <c r="H19" t="s">
        <v>12</v>
      </c>
      <c r="I19">
        <v>0</v>
      </c>
      <c r="J19">
        <v>21.7</v>
      </c>
      <c r="K19">
        <v>36.700000000000003</v>
      </c>
      <c r="L19">
        <v>39.6</v>
      </c>
      <c r="N19" t="s">
        <v>41</v>
      </c>
      <c r="Q19">
        <v>0.5</v>
      </c>
      <c r="R19">
        <v>5.8</v>
      </c>
    </row>
    <row r="21" spans="1:18">
      <c r="A21" t="s">
        <v>26</v>
      </c>
      <c r="B21">
        <v>0.5</v>
      </c>
      <c r="C21">
        <v>1100</v>
      </c>
      <c r="D21">
        <v>48</v>
      </c>
      <c r="F21" t="s">
        <v>12</v>
      </c>
      <c r="G21">
        <v>0</v>
      </c>
      <c r="H21">
        <v>6.7</v>
      </c>
      <c r="I21" t="s">
        <v>12</v>
      </c>
      <c r="J21">
        <v>31.6</v>
      </c>
      <c r="K21">
        <v>39.200000000000003</v>
      </c>
      <c r="L21">
        <v>22.5</v>
      </c>
      <c r="N21" t="s">
        <v>38</v>
      </c>
      <c r="Q21">
        <v>0.5</v>
      </c>
      <c r="R21">
        <v>4.8</v>
      </c>
    </row>
    <row r="22" spans="1:18">
      <c r="A22" t="s">
        <v>27</v>
      </c>
      <c r="B22">
        <v>0.5</v>
      </c>
      <c r="C22">
        <v>1125</v>
      </c>
      <c r="D22">
        <v>24</v>
      </c>
      <c r="F22" t="s">
        <v>12</v>
      </c>
      <c r="G22">
        <v>3.7</v>
      </c>
      <c r="H22">
        <v>0</v>
      </c>
      <c r="I22">
        <v>0</v>
      </c>
      <c r="J22">
        <v>28</v>
      </c>
      <c r="K22">
        <v>33.799999999999997</v>
      </c>
      <c r="L22">
        <v>34.5</v>
      </c>
      <c r="N22" t="s">
        <v>39</v>
      </c>
      <c r="Q22">
        <v>0.4</v>
      </c>
      <c r="R22">
        <v>7.1</v>
      </c>
    </row>
    <row r="23" spans="1:18">
      <c r="A23" t="s">
        <v>28</v>
      </c>
      <c r="B23">
        <v>0.5</v>
      </c>
      <c r="C23">
        <v>1150</v>
      </c>
      <c r="D23">
        <v>24</v>
      </c>
      <c r="F23" t="s">
        <v>12</v>
      </c>
      <c r="G23">
        <v>4.8</v>
      </c>
      <c r="H23">
        <v>0</v>
      </c>
      <c r="I23">
        <v>0</v>
      </c>
      <c r="J23">
        <v>23.6</v>
      </c>
      <c r="K23">
        <v>28.6</v>
      </c>
      <c r="L23">
        <v>43</v>
      </c>
      <c r="N23" t="s">
        <v>39</v>
      </c>
      <c r="Q23">
        <v>0.5</v>
      </c>
      <c r="R23">
        <v>9.4</v>
      </c>
    </row>
    <row r="24" spans="1:18">
      <c r="A24" t="s">
        <v>29</v>
      </c>
      <c r="B24">
        <v>0.5</v>
      </c>
      <c r="C24">
        <v>1175</v>
      </c>
      <c r="D24" t="s">
        <v>30</v>
      </c>
      <c r="F24" t="s">
        <v>12</v>
      </c>
      <c r="G24">
        <v>2.7</v>
      </c>
      <c r="H24" t="s">
        <v>12</v>
      </c>
      <c r="I24" t="s">
        <v>12</v>
      </c>
      <c r="J24">
        <v>10.9</v>
      </c>
      <c r="K24">
        <v>31.3</v>
      </c>
      <c r="L24">
        <v>55.1</v>
      </c>
      <c r="N24" t="s">
        <v>42</v>
      </c>
      <c r="Q24">
        <v>0.2</v>
      </c>
      <c r="R24">
        <v>8.1999999999999993</v>
      </c>
    </row>
    <row r="25" spans="1:18">
      <c r="A25" t="s">
        <v>31</v>
      </c>
      <c r="B25">
        <v>0.5</v>
      </c>
      <c r="C25">
        <v>1200</v>
      </c>
      <c r="D25">
        <v>24</v>
      </c>
      <c r="F25" t="s">
        <v>12</v>
      </c>
      <c r="G25">
        <v>4.9000000000000004</v>
      </c>
      <c r="H25" t="s">
        <v>12</v>
      </c>
      <c r="I25" t="s">
        <v>12</v>
      </c>
      <c r="J25" t="s">
        <v>12</v>
      </c>
      <c r="K25">
        <v>26.2</v>
      </c>
      <c r="L25">
        <v>68.900000000000006</v>
      </c>
      <c r="N25" t="s">
        <v>43</v>
      </c>
      <c r="Q25">
        <v>0.3</v>
      </c>
      <c r="R25">
        <v>10.5</v>
      </c>
    </row>
  </sheetData>
  <hyperlinks>
    <hyperlink ref="F1" r:id="rId1" location="tf0010" display="https://www.sciencedirect.com/science/article/pii/S0012821X15004161 - tf0010" xr:uid="{27615887-B463-FF49-A846-528110906B7A}"/>
    <hyperlink ref="A24" r:id="rId2" location="tf0030" display="https://www.sciencedirect.com/science/article/pii/S0012821X15004161 - tf0030" xr:uid="{8737C6E4-1E65-7A4B-A14F-9316F6C3B8D4}"/>
    <hyperlink ref="R1" r:id="rId3" location="tf0020" display="https://www.sciencedirect.com/science/article/pii/S0012821X15004161 - tf0020" xr:uid="{D5040736-3C74-C240-9CA2-9D4730C4C9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DBFF-9524-4D4C-AC10-1228EEB33D2E}">
  <dimension ref="A1:T39"/>
  <sheetViews>
    <sheetView topLeftCell="A7" workbookViewId="0">
      <selection activeCell="C38" sqref="C38:T38"/>
    </sheetView>
  </sheetViews>
  <sheetFormatPr baseColWidth="10" defaultRowHeight="16"/>
  <sheetData>
    <row r="1" spans="1:20" ht="18">
      <c r="A1" s="1" t="s">
        <v>0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1" t="s">
        <v>17</v>
      </c>
      <c r="H1" s="1" t="s">
        <v>18</v>
      </c>
      <c r="I1" s="1" t="s">
        <v>19</v>
      </c>
      <c r="J1" s="1" t="s">
        <v>49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50</v>
      </c>
      <c r="Q1" s="1" t="s">
        <v>27</v>
      </c>
      <c r="R1" s="1" t="s">
        <v>28</v>
      </c>
      <c r="S1" s="1" t="s">
        <v>51</v>
      </c>
      <c r="T1" s="1" t="s">
        <v>52</v>
      </c>
    </row>
    <row r="2" spans="1:20" ht="18">
      <c r="A2" s="2" t="s">
        <v>53</v>
      </c>
      <c r="C2" s="1">
        <v>21</v>
      </c>
      <c r="D2" s="1">
        <v>13</v>
      </c>
      <c r="E2" s="1">
        <v>16</v>
      </c>
      <c r="F2" s="1">
        <v>20</v>
      </c>
      <c r="G2" s="1">
        <v>17</v>
      </c>
      <c r="H2" s="1">
        <v>10</v>
      </c>
      <c r="I2" s="1">
        <v>20</v>
      </c>
      <c r="J2" s="1">
        <v>7</v>
      </c>
      <c r="K2" s="1">
        <v>6</v>
      </c>
      <c r="L2" s="1">
        <v>6</v>
      </c>
      <c r="M2" s="1">
        <v>9</v>
      </c>
      <c r="N2" s="1">
        <v>9</v>
      </c>
      <c r="O2" s="1">
        <v>31</v>
      </c>
      <c r="P2" s="1">
        <v>7</v>
      </c>
      <c r="Q2" s="1">
        <v>7</v>
      </c>
      <c r="R2" s="1">
        <v>8</v>
      </c>
      <c r="S2" s="1">
        <v>51</v>
      </c>
      <c r="T2" s="1">
        <v>49</v>
      </c>
    </row>
    <row r="3" spans="1:20" ht="18">
      <c r="A3" s="4" t="s">
        <v>54</v>
      </c>
      <c r="B3" s="4">
        <v>49.89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L3" s="4" t="s">
        <v>96</v>
      </c>
      <c r="M3" s="4" t="s">
        <v>97</v>
      </c>
      <c r="N3" s="4" t="s">
        <v>98</v>
      </c>
      <c r="O3" s="4" t="s">
        <v>99</v>
      </c>
      <c r="P3" s="4" t="s">
        <v>100</v>
      </c>
      <c r="Q3" s="4" t="s">
        <v>101</v>
      </c>
      <c r="R3" s="4" t="s">
        <v>102</v>
      </c>
      <c r="S3" s="4" t="s">
        <v>103</v>
      </c>
      <c r="T3" s="4" t="s">
        <v>104</v>
      </c>
    </row>
    <row r="4" spans="1:20" ht="18">
      <c r="A4" s="4" t="s">
        <v>59</v>
      </c>
      <c r="B4" s="4">
        <v>0.78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  <c r="J4" s="4" t="s">
        <v>112</v>
      </c>
      <c r="K4" s="4" t="s">
        <v>113</v>
      </c>
      <c r="L4" s="4" t="s">
        <v>114</v>
      </c>
      <c r="M4" s="4" t="s">
        <v>115</v>
      </c>
      <c r="N4" s="4" t="s">
        <v>116</v>
      </c>
      <c r="O4" s="4" t="s">
        <v>117</v>
      </c>
      <c r="P4" s="4" t="s">
        <v>118</v>
      </c>
      <c r="Q4" s="4" t="s">
        <v>119</v>
      </c>
      <c r="R4" s="4" t="s">
        <v>120</v>
      </c>
      <c r="S4" s="4" t="s">
        <v>121</v>
      </c>
      <c r="T4" s="4" t="s">
        <v>122</v>
      </c>
    </row>
    <row r="5" spans="1:20" ht="18">
      <c r="A5" s="4" t="s">
        <v>61</v>
      </c>
      <c r="B5" s="4">
        <v>18.71</v>
      </c>
      <c r="C5" s="4" t="s">
        <v>123</v>
      </c>
      <c r="D5" s="4" t="s">
        <v>124</v>
      </c>
      <c r="E5" s="4" t="s">
        <v>125</v>
      </c>
      <c r="F5" s="4" t="s">
        <v>126</v>
      </c>
      <c r="G5" s="4" t="s">
        <v>127</v>
      </c>
      <c r="H5" s="4" t="s">
        <v>128</v>
      </c>
      <c r="I5" s="4" t="s">
        <v>129</v>
      </c>
      <c r="J5" s="4" t="s">
        <v>130</v>
      </c>
      <c r="K5" s="4" t="s">
        <v>131</v>
      </c>
      <c r="L5" s="4" t="s">
        <v>132</v>
      </c>
      <c r="M5" s="4" t="s">
        <v>133</v>
      </c>
      <c r="N5" s="4" t="s">
        <v>134</v>
      </c>
      <c r="O5" s="4" t="s">
        <v>135</v>
      </c>
      <c r="P5" s="4" t="s">
        <v>136</v>
      </c>
      <c r="Q5" s="4" t="s">
        <v>137</v>
      </c>
      <c r="R5" s="4" t="s">
        <v>138</v>
      </c>
      <c r="S5" s="4" t="s">
        <v>139</v>
      </c>
      <c r="T5" s="4" t="s">
        <v>140</v>
      </c>
    </row>
    <row r="6" spans="1:20" ht="18">
      <c r="A6" s="4" t="s">
        <v>64</v>
      </c>
      <c r="B6" s="4">
        <v>10.14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145</v>
      </c>
      <c r="H6" s="4" t="s">
        <v>146</v>
      </c>
      <c r="I6" s="4" t="s">
        <v>147</v>
      </c>
      <c r="J6" s="4" t="s">
        <v>148</v>
      </c>
      <c r="K6" s="4" t="s">
        <v>149</v>
      </c>
      <c r="L6" s="4" t="s">
        <v>150</v>
      </c>
      <c r="M6" s="4" t="s">
        <v>151</v>
      </c>
      <c r="N6" s="4" t="s">
        <v>152</v>
      </c>
      <c r="O6" s="4" t="s">
        <v>153</v>
      </c>
      <c r="P6" s="4" t="s">
        <v>154</v>
      </c>
      <c r="Q6" s="4" t="s">
        <v>155</v>
      </c>
      <c r="R6" s="4" t="s">
        <v>156</v>
      </c>
      <c r="S6" s="4" t="s">
        <v>157</v>
      </c>
      <c r="T6" s="4" t="s">
        <v>158</v>
      </c>
    </row>
    <row r="7" spans="1:20" ht="18">
      <c r="A7" s="4" t="s">
        <v>67</v>
      </c>
      <c r="B7" s="4">
        <v>0.21</v>
      </c>
      <c r="C7" s="4" t="s">
        <v>159</v>
      </c>
      <c r="D7" s="4" t="s">
        <v>160</v>
      </c>
      <c r="E7" s="4" t="s">
        <v>161</v>
      </c>
      <c r="F7" s="4" t="s">
        <v>162</v>
      </c>
      <c r="G7" s="4" t="s">
        <v>163</v>
      </c>
      <c r="H7" s="4" t="s">
        <v>164</v>
      </c>
      <c r="I7" s="4" t="s">
        <v>161</v>
      </c>
      <c r="J7" s="4" t="s">
        <v>165</v>
      </c>
      <c r="K7" s="4" t="s">
        <v>166</v>
      </c>
      <c r="L7" s="4" t="s">
        <v>167</v>
      </c>
      <c r="M7" s="4" t="s">
        <v>161</v>
      </c>
      <c r="N7" s="4" t="s">
        <v>168</v>
      </c>
      <c r="O7" s="4" t="s">
        <v>168</v>
      </c>
      <c r="P7" s="4" t="s">
        <v>164</v>
      </c>
      <c r="Q7" s="4" t="s">
        <v>169</v>
      </c>
      <c r="R7" s="4" t="s">
        <v>166</v>
      </c>
      <c r="S7" s="4" t="s">
        <v>170</v>
      </c>
      <c r="T7" s="4" t="s">
        <v>171</v>
      </c>
    </row>
    <row r="8" spans="1:20" ht="18">
      <c r="A8" s="4" t="s">
        <v>72</v>
      </c>
      <c r="B8" s="4">
        <v>6.24</v>
      </c>
      <c r="C8" s="4" t="s">
        <v>172</v>
      </c>
      <c r="D8" s="4" t="s">
        <v>173</v>
      </c>
      <c r="E8" s="4" t="s">
        <v>174</v>
      </c>
      <c r="F8" s="4" t="s">
        <v>175</v>
      </c>
      <c r="G8" s="4" t="s">
        <v>176</v>
      </c>
      <c r="H8" s="4" t="s">
        <v>177</v>
      </c>
      <c r="I8" s="4" t="s">
        <v>178</v>
      </c>
      <c r="J8" s="4" t="s">
        <v>179</v>
      </c>
      <c r="K8" s="4" t="s">
        <v>180</v>
      </c>
      <c r="L8" s="4" t="s">
        <v>181</v>
      </c>
      <c r="M8" s="4" t="s">
        <v>182</v>
      </c>
      <c r="N8" s="4" t="s">
        <v>183</v>
      </c>
      <c r="O8" s="4" t="s">
        <v>184</v>
      </c>
      <c r="P8" s="4" t="s">
        <v>185</v>
      </c>
      <c r="Q8" s="4" t="s">
        <v>186</v>
      </c>
      <c r="R8" s="4" t="s">
        <v>187</v>
      </c>
      <c r="S8" s="4" t="s">
        <v>188</v>
      </c>
      <c r="T8" s="4" t="s">
        <v>189</v>
      </c>
    </row>
    <row r="9" spans="1:20" ht="18">
      <c r="A9" s="4" t="s">
        <v>74</v>
      </c>
      <c r="B9" s="4">
        <v>11.43</v>
      </c>
      <c r="C9" s="4" t="s">
        <v>137</v>
      </c>
      <c r="D9" s="4" t="s">
        <v>190</v>
      </c>
      <c r="E9" s="4" t="s">
        <v>191</v>
      </c>
      <c r="F9" s="4" t="s">
        <v>192</v>
      </c>
      <c r="G9" s="4" t="s">
        <v>193</v>
      </c>
      <c r="H9" s="4" t="s">
        <v>194</v>
      </c>
      <c r="I9" s="4" t="s">
        <v>195</v>
      </c>
      <c r="J9" s="4" t="s">
        <v>196</v>
      </c>
      <c r="K9" s="4" t="s">
        <v>197</v>
      </c>
      <c r="L9" s="4" t="s">
        <v>198</v>
      </c>
      <c r="M9" s="4" t="s">
        <v>199</v>
      </c>
      <c r="N9" s="4" t="s">
        <v>200</v>
      </c>
      <c r="O9" s="4" t="s">
        <v>201</v>
      </c>
      <c r="P9" s="4" t="s">
        <v>202</v>
      </c>
      <c r="Q9" s="4" t="s">
        <v>203</v>
      </c>
      <c r="R9" s="4" t="s">
        <v>204</v>
      </c>
      <c r="S9" s="4" t="s">
        <v>205</v>
      </c>
      <c r="T9" s="4" t="s">
        <v>206</v>
      </c>
    </row>
    <row r="10" spans="1:20" ht="18">
      <c r="A10" s="4" t="s">
        <v>78</v>
      </c>
      <c r="B10" s="4">
        <v>2.08</v>
      </c>
      <c r="C10" s="4" t="s">
        <v>207</v>
      </c>
      <c r="D10" s="4" t="s">
        <v>208</v>
      </c>
      <c r="E10" s="4" t="s">
        <v>209</v>
      </c>
      <c r="F10" s="4" t="s">
        <v>210</v>
      </c>
      <c r="G10" s="4" t="s">
        <v>211</v>
      </c>
      <c r="H10" s="4" t="s">
        <v>212</v>
      </c>
      <c r="I10" s="4" t="s">
        <v>207</v>
      </c>
      <c r="J10" s="4" t="s">
        <v>213</v>
      </c>
      <c r="K10" s="4" t="s">
        <v>214</v>
      </c>
      <c r="L10" s="4" t="s">
        <v>215</v>
      </c>
      <c r="M10" s="4" t="s">
        <v>216</v>
      </c>
      <c r="N10" s="4" t="s">
        <v>217</v>
      </c>
      <c r="O10" s="4" t="s">
        <v>218</v>
      </c>
      <c r="P10" s="4" t="s">
        <v>219</v>
      </c>
      <c r="Q10" s="4" t="s">
        <v>220</v>
      </c>
      <c r="R10" s="4" t="s">
        <v>221</v>
      </c>
      <c r="S10" s="4" t="s">
        <v>110</v>
      </c>
      <c r="T10" s="4" t="s">
        <v>222</v>
      </c>
    </row>
    <row r="11" spans="1:20" ht="18">
      <c r="A11" s="4" t="s">
        <v>80</v>
      </c>
      <c r="B11" s="4">
        <v>0.52</v>
      </c>
      <c r="C11" s="4" t="s">
        <v>223</v>
      </c>
      <c r="D11" s="4" t="s">
        <v>224</v>
      </c>
      <c r="E11" s="4" t="s">
        <v>225</v>
      </c>
      <c r="F11" s="4" t="s">
        <v>226</v>
      </c>
      <c r="G11" s="4" t="s">
        <v>227</v>
      </c>
      <c r="H11" s="4" t="s">
        <v>228</v>
      </c>
      <c r="I11" s="4" t="s">
        <v>229</v>
      </c>
      <c r="J11" s="4" t="s">
        <v>230</v>
      </c>
      <c r="K11" s="4" t="s">
        <v>231</v>
      </c>
      <c r="L11" s="4" t="s">
        <v>232</v>
      </c>
      <c r="M11" s="4" t="s">
        <v>233</v>
      </c>
      <c r="N11" s="4" t="s">
        <v>234</v>
      </c>
      <c r="O11" s="4" t="s">
        <v>235</v>
      </c>
      <c r="P11" s="4" t="s">
        <v>236</v>
      </c>
      <c r="Q11" s="4" t="s">
        <v>237</v>
      </c>
      <c r="R11" s="4" t="s">
        <v>238</v>
      </c>
      <c r="S11" s="4" t="s">
        <v>239</v>
      </c>
      <c r="T11" s="4" t="s">
        <v>240</v>
      </c>
    </row>
    <row r="12" spans="1:20" ht="18">
      <c r="A12" s="3" t="s">
        <v>82</v>
      </c>
      <c r="B12" s="4">
        <v>100</v>
      </c>
      <c r="C12" s="4" t="s">
        <v>241</v>
      </c>
      <c r="D12" s="4" t="s">
        <v>241</v>
      </c>
      <c r="E12" s="4" t="s">
        <v>242</v>
      </c>
      <c r="F12" s="4" t="s">
        <v>243</v>
      </c>
      <c r="G12" s="4" t="s">
        <v>242</v>
      </c>
      <c r="H12" s="4" t="s">
        <v>244</v>
      </c>
      <c r="I12" s="4" t="s">
        <v>245</v>
      </c>
      <c r="J12" s="4" t="s">
        <v>246</v>
      </c>
      <c r="K12" s="4" t="s">
        <v>247</v>
      </c>
      <c r="L12" s="4" t="s">
        <v>246</v>
      </c>
      <c r="M12" s="4" t="s">
        <v>247</v>
      </c>
      <c r="N12" s="4" t="s">
        <v>243</v>
      </c>
      <c r="O12" s="4" t="s">
        <v>243</v>
      </c>
      <c r="P12" s="4" t="s">
        <v>247</v>
      </c>
      <c r="Q12" s="4" t="s">
        <v>248</v>
      </c>
      <c r="R12" s="4" t="s">
        <v>248</v>
      </c>
      <c r="S12" s="4" t="s">
        <v>243</v>
      </c>
      <c r="T12" s="4" t="s">
        <v>248</v>
      </c>
    </row>
    <row r="13" spans="1:20" ht="18">
      <c r="A13" s="3" t="s">
        <v>85</v>
      </c>
      <c r="B13" s="4">
        <v>4.03</v>
      </c>
      <c r="C13" s="4">
        <v>3.1</v>
      </c>
      <c r="D13" s="4">
        <v>6.3</v>
      </c>
      <c r="E13" s="4">
        <v>3</v>
      </c>
      <c r="F13" s="4">
        <v>5.0999999999999996</v>
      </c>
      <c r="G13" s="4">
        <v>6.8</v>
      </c>
      <c r="H13" s="4">
        <v>7</v>
      </c>
      <c r="I13" s="4">
        <v>12.3</v>
      </c>
      <c r="J13" s="4">
        <v>10.6</v>
      </c>
      <c r="K13" s="4" t="s">
        <v>12</v>
      </c>
      <c r="L13" s="4">
        <v>3.4</v>
      </c>
      <c r="M13" s="4">
        <v>13.1</v>
      </c>
      <c r="N13" s="4">
        <v>11.5</v>
      </c>
      <c r="O13" s="4">
        <v>10.7</v>
      </c>
      <c r="P13" s="4">
        <v>13.5</v>
      </c>
      <c r="Q13" s="4">
        <v>10.1</v>
      </c>
      <c r="R13" s="4">
        <v>13.4</v>
      </c>
      <c r="S13" s="4">
        <v>17.8</v>
      </c>
      <c r="T13" s="4">
        <v>19.600000000000001</v>
      </c>
    </row>
    <row r="14" spans="1:20" ht="18">
      <c r="A14" s="3" t="s">
        <v>86</v>
      </c>
      <c r="B14" s="4">
        <v>0.6</v>
      </c>
      <c r="C14" s="4">
        <v>0.5</v>
      </c>
      <c r="D14" s="4">
        <v>0.5</v>
      </c>
      <c r="E14" s="4">
        <v>0.7</v>
      </c>
      <c r="F14" s="4">
        <v>0.8</v>
      </c>
      <c r="G14" s="4">
        <v>0.4</v>
      </c>
      <c r="H14" s="4">
        <v>0.5</v>
      </c>
      <c r="I14" s="4">
        <v>2.7</v>
      </c>
      <c r="J14" s="4">
        <v>2.6</v>
      </c>
      <c r="K14" s="4">
        <v>0.5</v>
      </c>
      <c r="L14" s="4">
        <v>0.6</v>
      </c>
      <c r="M14" s="4">
        <v>2.7</v>
      </c>
      <c r="N14" s="4">
        <v>3.3</v>
      </c>
      <c r="O14" s="4">
        <v>3.1</v>
      </c>
      <c r="P14" s="4">
        <v>2.5</v>
      </c>
      <c r="Q14" s="4">
        <v>5.6</v>
      </c>
      <c r="R14" s="4">
        <v>8.6</v>
      </c>
      <c r="S14" s="4">
        <v>3.4</v>
      </c>
      <c r="T14" s="4">
        <v>4.3</v>
      </c>
    </row>
    <row r="16" spans="1:20" ht="18">
      <c r="A16" s="4" t="s">
        <v>54</v>
      </c>
      <c r="B16" s="4">
        <v>49.89</v>
      </c>
      <c r="C16" s="5">
        <v>54.8</v>
      </c>
      <c r="D16" s="5">
        <v>55</v>
      </c>
      <c r="E16" s="5">
        <v>51.9</v>
      </c>
      <c r="F16" s="5">
        <v>51</v>
      </c>
      <c r="G16" s="5">
        <v>58</v>
      </c>
      <c r="H16" s="5">
        <v>54</v>
      </c>
      <c r="I16" s="5">
        <v>41.7</v>
      </c>
      <c r="J16" s="5">
        <v>41</v>
      </c>
      <c r="K16" s="5">
        <v>53</v>
      </c>
      <c r="L16" s="5">
        <v>52</v>
      </c>
      <c r="M16" s="5">
        <v>40.299999999999997</v>
      </c>
      <c r="N16" s="5">
        <v>41</v>
      </c>
      <c r="O16" s="5">
        <v>39</v>
      </c>
      <c r="P16" s="5">
        <v>36.700000000000003</v>
      </c>
      <c r="Q16" s="5">
        <v>37.1</v>
      </c>
      <c r="R16" s="5">
        <v>34.4</v>
      </c>
      <c r="S16" s="5">
        <v>36</v>
      </c>
      <c r="T16" s="5">
        <v>34.9</v>
      </c>
    </row>
    <row r="17" spans="1:20" ht="18">
      <c r="A17" s="4" t="s">
        <v>59</v>
      </c>
      <c r="B17" s="4">
        <v>0.78</v>
      </c>
      <c r="C17" s="5">
        <v>1.2</v>
      </c>
      <c r="D17" s="5">
        <v>1.28</v>
      </c>
      <c r="E17" s="5">
        <v>0.92</v>
      </c>
      <c r="F17" s="5">
        <v>0.82</v>
      </c>
      <c r="G17" s="5">
        <v>1.06</v>
      </c>
      <c r="H17" s="5">
        <v>1.5</v>
      </c>
      <c r="I17" s="5">
        <v>0.76</v>
      </c>
      <c r="J17" s="5">
        <v>0.72</v>
      </c>
      <c r="K17" s="5">
        <v>0.5</v>
      </c>
      <c r="L17" s="5">
        <v>1.1000000000000001</v>
      </c>
      <c r="M17" s="5">
        <v>0.71</v>
      </c>
      <c r="N17" s="5">
        <v>0.81</v>
      </c>
      <c r="O17" s="5">
        <v>0.63</v>
      </c>
      <c r="P17" s="5">
        <v>0.75</v>
      </c>
      <c r="Q17" s="5">
        <v>0.47</v>
      </c>
      <c r="R17" s="5">
        <v>0.45</v>
      </c>
      <c r="S17" s="5">
        <v>0.56000000000000005</v>
      </c>
      <c r="T17" s="5">
        <v>0.57999999999999996</v>
      </c>
    </row>
    <row r="18" spans="1:20" ht="18">
      <c r="A18" s="4" t="s">
        <v>61</v>
      </c>
      <c r="B18" s="4">
        <v>18.71</v>
      </c>
      <c r="C18" s="5">
        <v>17.8</v>
      </c>
      <c r="D18" s="5">
        <v>18.399999999999999</v>
      </c>
      <c r="E18" s="5">
        <v>17.399999999999999</v>
      </c>
      <c r="F18" s="5">
        <v>17.5</v>
      </c>
      <c r="G18" s="5">
        <v>19.7</v>
      </c>
      <c r="H18" s="5">
        <v>19</v>
      </c>
      <c r="I18" s="5">
        <v>13.1</v>
      </c>
      <c r="J18" s="5">
        <v>12.8</v>
      </c>
      <c r="K18" s="5">
        <v>25</v>
      </c>
      <c r="L18" s="5">
        <v>18</v>
      </c>
      <c r="M18" s="5">
        <v>12.5</v>
      </c>
      <c r="N18" s="5">
        <v>11.1</v>
      </c>
      <c r="O18" s="5">
        <v>12</v>
      </c>
      <c r="P18" s="5">
        <v>14</v>
      </c>
      <c r="Q18" s="5">
        <v>8.1</v>
      </c>
      <c r="R18" s="5">
        <v>6.8</v>
      </c>
      <c r="S18" s="5">
        <v>12.1</v>
      </c>
      <c r="T18" s="5">
        <v>10.199999999999999</v>
      </c>
    </row>
    <row r="19" spans="1:20" ht="18">
      <c r="A19" s="4" t="s">
        <v>64</v>
      </c>
      <c r="B19" s="4">
        <v>10.14</v>
      </c>
      <c r="C19" s="5">
        <v>10.6</v>
      </c>
      <c r="D19" s="5">
        <v>11.3</v>
      </c>
      <c r="E19" s="5">
        <v>10.3</v>
      </c>
      <c r="F19" s="5">
        <v>10</v>
      </c>
      <c r="G19" s="5">
        <v>8.6999999999999993</v>
      </c>
      <c r="H19" s="5">
        <v>10.3</v>
      </c>
      <c r="I19" s="5">
        <v>7.14</v>
      </c>
      <c r="J19" s="5">
        <v>6.9</v>
      </c>
      <c r="K19" s="5">
        <v>4</v>
      </c>
      <c r="L19" s="5">
        <v>10.1</v>
      </c>
      <c r="M19" s="5">
        <v>7</v>
      </c>
      <c r="N19" s="5">
        <v>6.5</v>
      </c>
      <c r="O19" s="5">
        <v>6</v>
      </c>
      <c r="P19" s="5">
        <v>7.7</v>
      </c>
      <c r="Q19" s="5">
        <v>4.3</v>
      </c>
      <c r="R19" s="5">
        <v>3.9</v>
      </c>
      <c r="S19" s="5">
        <v>4.3099999999999996</v>
      </c>
      <c r="T19" s="5">
        <v>2.9</v>
      </c>
    </row>
    <row r="20" spans="1:20" ht="18">
      <c r="A20" s="4" t="s">
        <v>67</v>
      </c>
      <c r="B20" s="4">
        <v>0.21</v>
      </c>
      <c r="C20" s="5">
        <v>0.25</v>
      </c>
      <c r="D20" s="5">
        <v>0.27</v>
      </c>
      <c r="E20" s="5">
        <v>0.25</v>
      </c>
      <c r="F20" s="5">
        <v>0.26</v>
      </c>
      <c r="G20" s="5">
        <v>0.24</v>
      </c>
      <c r="H20" s="5">
        <v>0.28999999999999998</v>
      </c>
      <c r="I20" s="5">
        <v>0.25</v>
      </c>
      <c r="J20" s="5">
        <v>0.22</v>
      </c>
      <c r="K20" s="5">
        <v>0.14000000000000001</v>
      </c>
      <c r="L20" s="5">
        <v>0.32</v>
      </c>
      <c r="M20" s="5">
        <v>0.25</v>
      </c>
      <c r="N20" s="5">
        <v>0.22</v>
      </c>
      <c r="O20" s="5">
        <v>0.22</v>
      </c>
      <c r="P20" s="5">
        <v>0.28999999999999998</v>
      </c>
      <c r="Q20" s="5">
        <v>0.17</v>
      </c>
      <c r="R20" s="5">
        <v>0.14000000000000001</v>
      </c>
      <c r="S20" s="5">
        <v>0.17</v>
      </c>
      <c r="T20" s="5">
        <v>0.16</v>
      </c>
    </row>
    <row r="21" spans="1:20" ht="18">
      <c r="A21" s="4" t="s">
        <v>72</v>
      </c>
      <c r="B21" s="4">
        <v>6.24</v>
      </c>
      <c r="C21" s="5">
        <v>3.8</v>
      </c>
      <c r="D21" s="5">
        <v>3.3</v>
      </c>
      <c r="E21" s="5">
        <v>6</v>
      </c>
      <c r="F21" s="5">
        <v>6.2</v>
      </c>
      <c r="G21" s="5">
        <v>2.2999999999999998</v>
      </c>
      <c r="H21" s="5">
        <v>3.2</v>
      </c>
      <c r="I21" s="5">
        <v>3.07</v>
      </c>
      <c r="J21" s="5">
        <v>2.96</v>
      </c>
      <c r="K21" s="5">
        <v>1.2</v>
      </c>
      <c r="L21" s="5">
        <v>3.2</v>
      </c>
      <c r="M21" s="5">
        <v>2.8</v>
      </c>
      <c r="N21" s="5">
        <v>2.8</v>
      </c>
      <c r="O21" s="5">
        <v>3.3</v>
      </c>
      <c r="P21" s="5">
        <v>3.18</v>
      </c>
      <c r="Q21" s="5">
        <v>2.58</v>
      </c>
      <c r="R21" s="5">
        <v>2.5</v>
      </c>
      <c r="S21" s="5">
        <v>4.3</v>
      </c>
      <c r="T21" s="5">
        <v>5.9</v>
      </c>
    </row>
    <row r="22" spans="1:20" ht="18">
      <c r="A22" s="4" t="s">
        <v>74</v>
      </c>
      <c r="B22" s="4">
        <v>11.43</v>
      </c>
      <c r="C22" s="5">
        <v>8.1</v>
      </c>
      <c r="D22" s="5">
        <v>7.8</v>
      </c>
      <c r="E22" s="5">
        <v>10.4</v>
      </c>
      <c r="F22" s="5">
        <v>11.7</v>
      </c>
      <c r="G22" s="5">
        <v>6.7</v>
      </c>
      <c r="H22" s="5">
        <v>7.7</v>
      </c>
      <c r="I22" s="5">
        <v>30.8</v>
      </c>
      <c r="J22" s="5">
        <v>32.799999999999997</v>
      </c>
      <c r="K22" s="5">
        <v>10</v>
      </c>
      <c r="L22" s="5">
        <v>10</v>
      </c>
      <c r="M22" s="5">
        <v>33.4</v>
      </c>
      <c r="N22" s="5">
        <v>36</v>
      </c>
      <c r="O22" s="5">
        <v>36.5</v>
      </c>
      <c r="P22" s="5">
        <v>34.5</v>
      </c>
      <c r="Q22" s="5">
        <v>45</v>
      </c>
      <c r="R22" s="5">
        <v>50.2</v>
      </c>
      <c r="S22" s="5">
        <v>41</v>
      </c>
      <c r="T22" s="5">
        <v>43.7</v>
      </c>
    </row>
    <row r="23" spans="1:20" ht="18">
      <c r="A23" s="4" t="s">
        <v>78</v>
      </c>
      <c r="B23" s="4">
        <v>2.08</v>
      </c>
      <c r="C23" s="5">
        <v>2.5</v>
      </c>
      <c r="D23" s="5">
        <v>1.6</v>
      </c>
      <c r="E23" s="5">
        <v>2.1</v>
      </c>
      <c r="F23" s="5">
        <v>2.25</v>
      </c>
      <c r="G23" s="5">
        <v>1.7</v>
      </c>
      <c r="H23" s="5">
        <v>3.2</v>
      </c>
      <c r="I23" s="5">
        <v>2.5</v>
      </c>
      <c r="J23" s="5">
        <v>2.0499999999999998</v>
      </c>
      <c r="K23" s="5">
        <v>3.5</v>
      </c>
      <c r="L23" s="5">
        <v>3.6</v>
      </c>
      <c r="M23" s="5">
        <v>2.2999999999999998</v>
      </c>
      <c r="N23" s="5">
        <v>1.1000000000000001</v>
      </c>
      <c r="O23" s="5">
        <v>2</v>
      </c>
      <c r="P23" s="5">
        <v>2.4500000000000002</v>
      </c>
      <c r="Q23" s="5">
        <v>1.9</v>
      </c>
      <c r="R23" s="5">
        <v>1.33</v>
      </c>
      <c r="S23" s="5">
        <v>1.5</v>
      </c>
      <c r="T23" s="5">
        <v>1.4</v>
      </c>
    </row>
    <row r="24" spans="1:20" ht="18">
      <c r="A24" s="4" t="s">
        <v>80</v>
      </c>
      <c r="B24" s="4">
        <v>0.52</v>
      </c>
      <c r="C24" s="5">
        <v>1</v>
      </c>
      <c r="D24" s="5">
        <v>1</v>
      </c>
      <c r="E24" s="5">
        <v>0.57999999999999996</v>
      </c>
      <c r="F24" s="5">
        <v>0.49</v>
      </c>
      <c r="G24" s="5">
        <v>1.4</v>
      </c>
      <c r="H24" s="5">
        <v>1.9</v>
      </c>
      <c r="I24" s="5">
        <v>0.64</v>
      </c>
      <c r="J24" s="5">
        <v>0.56999999999999995</v>
      </c>
      <c r="K24" s="5">
        <v>1</v>
      </c>
      <c r="L24" s="5">
        <v>1.4</v>
      </c>
      <c r="M24" s="5">
        <v>0.66</v>
      </c>
      <c r="N24" s="5">
        <v>0.21</v>
      </c>
      <c r="O24" s="5">
        <v>0.53</v>
      </c>
      <c r="P24" s="5">
        <v>0.4</v>
      </c>
      <c r="Q24" s="5">
        <v>0.24</v>
      </c>
      <c r="R24" s="5">
        <v>0.15</v>
      </c>
      <c r="S24" s="5">
        <v>0.35</v>
      </c>
      <c r="T24" s="5">
        <v>0.33</v>
      </c>
    </row>
    <row r="25" spans="1:20" ht="18">
      <c r="B25" s="4">
        <v>100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  <c r="R25" s="4">
        <v>100</v>
      </c>
      <c r="S25" s="4">
        <v>100</v>
      </c>
      <c r="T25" s="4">
        <v>100</v>
      </c>
    </row>
    <row r="27" spans="1:20">
      <c r="C27" t="str">
        <f t="shared" ref="C27:T27" si="0">LEFT(C14,LEN(C14)-3)</f>
        <v/>
      </c>
      <c r="D27" t="str">
        <f t="shared" si="0"/>
        <v/>
      </c>
      <c r="E27" t="str">
        <f t="shared" si="0"/>
        <v/>
      </c>
      <c r="F27" t="str">
        <f t="shared" si="0"/>
        <v/>
      </c>
      <c r="G27" t="str">
        <f t="shared" si="0"/>
        <v/>
      </c>
      <c r="H27" t="str">
        <f t="shared" si="0"/>
        <v/>
      </c>
      <c r="I27" t="str">
        <f t="shared" si="0"/>
        <v/>
      </c>
      <c r="J27" t="str">
        <f t="shared" si="0"/>
        <v/>
      </c>
      <c r="K27" t="str">
        <f t="shared" si="0"/>
        <v/>
      </c>
      <c r="L27" t="str">
        <f t="shared" si="0"/>
        <v/>
      </c>
      <c r="M27" t="str">
        <f t="shared" si="0"/>
        <v/>
      </c>
      <c r="N27" t="str">
        <f t="shared" si="0"/>
        <v/>
      </c>
      <c r="O27" t="str">
        <f t="shared" si="0"/>
        <v/>
      </c>
      <c r="P27" t="str">
        <f t="shared" si="0"/>
        <v/>
      </c>
      <c r="Q27" t="str">
        <f t="shared" si="0"/>
        <v/>
      </c>
      <c r="R27" t="str">
        <f t="shared" si="0"/>
        <v/>
      </c>
      <c r="S27" t="str">
        <f t="shared" si="0"/>
        <v/>
      </c>
      <c r="T27" t="str">
        <f t="shared" si="0"/>
        <v/>
      </c>
    </row>
    <row r="28" spans="1:20">
      <c r="C28" t="e">
        <f t="shared" ref="C28:T28" si="1">LEFT(C15,LEN(C15)-3)</f>
        <v>#VALUE!</v>
      </c>
      <c r="D28" t="e">
        <f t="shared" si="1"/>
        <v>#VALUE!</v>
      </c>
      <c r="E28" t="e">
        <f t="shared" si="1"/>
        <v>#VALUE!</v>
      </c>
      <c r="F28" t="e">
        <f t="shared" si="1"/>
        <v>#VALUE!</v>
      </c>
      <c r="G28" t="e">
        <f t="shared" si="1"/>
        <v>#VALUE!</v>
      </c>
      <c r="H28" t="e">
        <f t="shared" si="1"/>
        <v>#VALUE!</v>
      </c>
      <c r="I28" t="e">
        <f t="shared" si="1"/>
        <v>#VALUE!</v>
      </c>
      <c r="J28" t="e">
        <f t="shared" si="1"/>
        <v>#VALUE!</v>
      </c>
      <c r="K28" t="e">
        <f t="shared" si="1"/>
        <v>#VALUE!</v>
      </c>
      <c r="L28" t="e">
        <f t="shared" si="1"/>
        <v>#VALUE!</v>
      </c>
      <c r="M28" t="e">
        <f t="shared" si="1"/>
        <v>#VALUE!</v>
      </c>
      <c r="N28" t="e">
        <f t="shared" si="1"/>
        <v>#VALUE!</v>
      </c>
      <c r="O28" t="e">
        <f t="shared" si="1"/>
        <v>#VALUE!</v>
      </c>
      <c r="P28" t="e">
        <f t="shared" si="1"/>
        <v>#VALUE!</v>
      </c>
      <c r="Q28" t="e">
        <f t="shared" si="1"/>
        <v>#VALUE!</v>
      </c>
      <c r="R28" t="e">
        <f t="shared" si="1"/>
        <v>#VALUE!</v>
      </c>
      <c r="S28" t="e">
        <f t="shared" si="1"/>
        <v>#VALUE!</v>
      </c>
      <c r="T28" t="e">
        <f t="shared" si="1"/>
        <v>#VALUE!</v>
      </c>
    </row>
    <row r="30" spans="1:20" ht="18">
      <c r="B30" s="4" t="s">
        <v>54</v>
      </c>
      <c r="C30">
        <v>3</v>
      </c>
      <c r="D30">
        <v>5</v>
      </c>
      <c r="E30">
        <v>5</v>
      </c>
      <c r="F30">
        <v>1</v>
      </c>
      <c r="G30">
        <v>1</v>
      </c>
      <c r="H30">
        <v>3</v>
      </c>
      <c r="I30">
        <v>4</v>
      </c>
      <c r="J30">
        <v>7</v>
      </c>
      <c r="K30">
        <v>1</v>
      </c>
      <c r="L30">
        <v>1</v>
      </c>
      <c r="M30">
        <v>5</v>
      </c>
      <c r="N30">
        <v>2</v>
      </c>
      <c r="O30">
        <v>1</v>
      </c>
      <c r="P30">
        <v>5</v>
      </c>
      <c r="Q30">
        <v>7</v>
      </c>
      <c r="R30">
        <v>1</v>
      </c>
      <c r="S30">
        <v>1</v>
      </c>
      <c r="T30">
        <v>7</v>
      </c>
    </row>
    <row r="31" spans="1:20" ht="18">
      <c r="B31" s="4" t="s">
        <v>59</v>
      </c>
      <c r="C31">
        <v>1</v>
      </c>
      <c r="D31">
        <v>8</v>
      </c>
      <c r="E31">
        <v>8</v>
      </c>
      <c r="F31">
        <v>6</v>
      </c>
      <c r="G31">
        <v>9</v>
      </c>
      <c r="H31">
        <v>1</v>
      </c>
      <c r="I31">
        <v>5</v>
      </c>
      <c r="J31">
        <v>5</v>
      </c>
      <c r="K31">
        <v>2</v>
      </c>
      <c r="L31">
        <v>1</v>
      </c>
      <c r="M31">
        <v>4</v>
      </c>
      <c r="N31">
        <v>9</v>
      </c>
      <c r="O31">
        <v>4</v>
      </c>
      <c r="P31">
        <v>3</v>
      </c>
      <c r="Q31">
        <v>2</v>
      </c>
      <c r="R31">
        <v>2</v>
      </c>
      <c r="S31">
        <v>5</v>
      </c>
      <c r="T31">
        <v>4</v>
      </c>
    </row>
    <row r="32" spans="1:20" ht="18">
      <c r="B32" s="4" t="s">
        <v>61</v>
      </c>
      <c r="C32">
        <v>1</v>
      </c>
      <c r="D32">
        <v>6</v>
      </c>
      <c r="E32">
        <v>5</v>
      </c>
      <c r="F32">
        <v>4</v>
      </c>
      <c r="G32">
        <v>7</v>
      </c>
      <c r="H32">
        <v>1</v>
      </c>
      <c r="I32">
        <v>2</v>
      </c>
      <c r="J32">
        <v>2</v>
      </c>
      <c r="K32">
        <v>1</v>
      </c>
      <c r="L32">
        <v>1</v>
      </c>
      <c r="M32">
        <v>2</v>
      </c>
      <c r="N32">
        <v>7</v>
      </c>
      <c r="O32">
        <v>5</v>
      </c>
      <c r="P32">
        <v>3</v>
      </c>
      <c r="Q32">
        <v>2</v>
      </c>
      <c r="R32">
        <v>5</v>
      </c>
      <c r="S32">
        <v>5</v>
      </c>
      <c r="T32">
        <v>2</v>
      </c>
    </row>
    <row r="33" spans="2:20" ht="18">
      <c r="B33" s="4" t="s">
        <v>64</v>
      </c>
      <c r="C33">
        <v>3</v>
      </c>
      <c r="D33">
        <v>7</v>
      </c>
      <c r="E33">
        <v>7</v>
      </c>
      <c r="F33">
        <v>2</v>
      </c>
      <c r="G33">
        <v>7</v>
      </c>
      <c r="H33">
        <v>4</v>
      </c>
      <c r="I33">
        <v>1</v>
      </c>
      <c r="J33">
        <v>2</v>
      </c>
      <c r="K33">
        <v>1</v>
      </c>
      <c r="L33">
        <v>9</v>
      </c>
      <c r="M33">
        <v>1</v>
      </c>
      <c r="N33">
        <v>6</v>
      </c>
      <c r="O33">
        <v>2</v>
      </c>
      <c r="P33">
        <v>1</v>
      </c>
      <c r="Q33">
        <v>2</v>
      </c>
      <c r="R33">
        <v>4</v>
      </c>
      <c r="S33">
        <v>9</v>
      </c>
      <c r="T33">
        <v>7</v>
      </c>
    </row>
    <row r="34" spans="2:20" ht="18">
      <c r="B34" s="4" t="s">
        <v>67</v>
      </c>
      <c r="C34">
        <v>2</v>
      </c>
      <c r="D34">
        <v>4</v>
      </c>
      <c r="E34">
        <v>3</v>
      </c>
      <c r="F34">
        <v>3</v>
      </c>
      <c r="G34">
        <v>4</v>
      </c>
      <c r="H34">
        <v>4</v>
      </c>
      <c r="I34">
        <v>3</v>
      </c>
      <c r="J34">
        <v>3</v>
      </c>
      <c r="K34">
        <v>3</v>
      </c>
      <c r="L34">
        <v>5</v>
      </c>
      <c r="M34">
        <v>3</v>
      </c>
      <c r="N34">
        <v>4</v>
      </c>
      <c r="O34">
        <v>4</v>
      </c>
      <c r="P34">
        <v>4</v>
      </c>
      <c r="Q34">
        <v>4</v>
      </c>
      <c r="R34">
        <v>3</v>
      </c>
      <c r="S34">
        <v>3</v>
      </c>
      <c r="T34">
        <v>4</v>
      </c>
    </row>
    <row r="35" spans="2:20" ht="18">
      <c r="B35" s="4" t="s">
        <v>72</v>
      </c>
      <c r="C35">
        <v>1</v>
      </c>
      <c r="D35">
        <v>4</v>
      </c>
      <c r="E35">
        <v>3</v>
      </c>
      <c r="F35">
        <v>2</v>
      </c>
      <c r="G35">
        <v>5</v>
      </c>
      <c r="H35">
        <v>7</v>
      </c>
      <c r="I35">
        <v>8</v>
      </c>
      <c r="J35">
        <v>5</v>
      </c>
      <c r="K35">
        <v>4</v>
      </c>
      <c r="L35">
        <v>5</v>
      </c>
      <c r="M35">
        <v>7</v>
      </c>
      <c r="N35">
        <v>8</v>
      </c>
      <c r="O35">
        <v>3</v>
      </c>
      <c r="P35">
        <v>8</v>
      </c>
      <c r="Q35">
        <v>5</v>
      </c>
      <c r="R35">
        <v>2</v>
      </c>
      <c r="S35">
        <v>3</v>
      </c>
      <c r="T35">
        <v>3</v>
      </c>
    </row>
    <row r="36" spans="2:20" ht="18">
      <c r="B36" s="4" t="s">
        <v>74</v>
      </c>
      <c r="C36">
        <v>2</v>
      </c>
      <c r="D36">
        <v>2</v>
      </c>
      <c r="E36">
        <v>2</v>
      </c>
      <c r="F36">
        <v>1</v>
      </c>
      <c r="G36">
        <v>6</v>
      </c>
      <c r="H36">
        <v>7</v>
      </c>
      <c r="I36">
        <v>2</v>
      </c>
      <c r="J36">
        <v>2</v>
      </c>
      <c r="K36">
        <v>2</v>
      </c>
      <c r="L36">
        <v>1</v>
      </c>
      <c r="M36">
        <v>4</v>
      </c>
      <c r="N36">
        <v>2</v>
      </c>
      <c r="O36">
        <v>9</v>
      </c>
      <c r="P36">
        <v>3</v>
      </c>
      <c r="Q36">
        <v>5</v>
      </c>
      <c r="R36">
        <v>7</v>
      </c>
      <c r="S36">
        <v>1</v>
      </c>
      <c r="T36">
        <v>7</v>
      </c>
    </row>
    <row r="37" spans="2:20" ht="18">
      <c r="B37" s="4" t="s">
        <v>78</v>
      </c>
      <c r="C37">
        <v>1</v>
      </c>
      <c r="D37">
        <v>3</v>
      </c>
      <c r="E37">
        <v>2</v>
      </c>
      <c r="F37">
        <v>6</v>
      </c>
      <c r="G37">
        <v>3</v>
      </c>
      <c r="H37">
        <v>2</v>
      </c>
      <c r="I37">
        <v>1</v>
      </c>
      <c r="J37">
        <v>4</v>
      </c>
      <c r="K37">
        <v>4</v>
      </c>
      <c r="L37">
        <v>6</v>
      </c>
      <c r="M37">
        <v>1</v>
      </c>
      <c r="N37">
        <v>2</v>
      </c>
      <c r="O37">
        <v>2</v>
      </c>
      <c r="P37">
        <v>6</v>
      </c>
      <c r="Q37">
        <v>1</v>
      </c>
      <c r="R37">
        <v>7</v>
      </c>
      <c r="S37">
        <v>1</v>
      </c>
      <c r="T37">
        <v>8</v>
      </c>
    </row>
    <row r="38" spans="2:20" ht="18">
      <c r="B38" s="4" t="s">
        <v>80</v>
      </c>
      <c r="C38">
        <v>3</v>
      </c>
      <c r="D38">
        <v>1</v>
      </c>
      <c r="E38">
        <v>5</v>
      </c>
      <c r="F38">
        <v>4</v>
      </c>
      <c r="G38">
        <v>1</v>
      </c>
      <c r="H38">
        <v>2</v>
      </c>
      <c r="I38">
        <v>4</v>
      </c>
      <c r="J38">
        <v>2</v>
      </c>
      <c r="K38">
        <v>4</v>
      </c>
      <c r="L38">
        <v>3</v>
      </c>
      <c r="M38">
        <v>2</v>
      </c>
      <c r="N38">
        <v>4</v>
      </c>
      <c r="O38">
        <v>3</v>
      </c>
      <c r="P38">
        <v>2</v>
      </c>
      <c r="Q38">
        <v>3</v>
      </c>
      <c r="R38">
        <v>3</v>
      </c>
      <c r="S38">
        <v>2</v>
      </c>
      <c r="T38">
        <v>2</v>
      </c>
    </row>
    <row r="39" spans="2:20">
      <c r="C39">
        <v>6</v>
      </c>
      <c r="D39">
        <v>6</v>
      </c>
      <c r="E39">
        <v>7</v>
      </c>
      <c r="F39">
        <v>2</v>
      </c>
      <c r="G39">
        <v>7</v>
      </c>
      <c r="H39">
        <v>3</v>
      </c>
      <c r="I39">
        <v>4</v>
      </c>
      <c r="J39">
        <v>9</v>
      </c>
      <c r="K39">
        <v>8</v>
      </c>
      <c r="L39">
        <v>9</v>
      </c>
      <c r="M39">
        <v>8</v>
      </c>
      <c r="N39">
        <v>2</v>
      </c>
      <c r="O39">
        <v>2</v>
      </c>
      <c r="P39">
        <v>8</v>
      </c>
      <c r="Q39">
        <v>1</v>
      </c>
      <c r="R39">
        <v>1</v>
      </c>
      <c r="S39">
        <v>2</v>
      </c>
      <c r="T39">
        <v>1</v>
      </c>
    </row>
  </sheetData>
  <hyperlinks>
    <hyperlink ref="B1" r:id="rId1" location="tf0050" display="https://www.sciencedirect.com/science/article/pii/S0012821X15004161 - tf0050" xr:uid="{70AFF318-9E9A-7A41-947E-63248D52CA6D}"/>
    <hyperlink ref="C1" r:id="rId2" location="tf0040" display="https://www.sciencedirect.com/science/article/pii/S0012821X15004161 - tf0040" xr:uid="{823F07CD-F4AB-C944-898E-9ED5D54B2A09}"/>
    <hyperlink ref="D1" r:id="rId3" location="tf0040" display="https://www.sciencedirect.com/science/article/pii/S0012821X15004161 - tf0040" xr:uid="{40B620AE-7B1C-0745-9AE8-865E979B3C23}"/>
    <hyperlink ref="E1" r:id="rId4" location="tf0040" display="https://www.sciencedirect.com/science/article/pii/S0012821X15004161 - tf0040" xr:uid="{73F4DB3C-6D99-5244-87B2-8BE838258106}"/>
    <hyperlink ref="F1" r:id="rId5" location="tf0040" display="https://www.sciencedirect.com/science/article/pii/S0012821X15004161 - tf0040" xr:uid="{3CCD095E-5596-3A44-98CF-EB00ECC293D9}"/>
    <hyperlink ref="A12" r:id="rId6" location="tf0060" display="https://www.sciencedirect.com/science/article/pii/S0012821X15004161 - tf0060" xr:uid="{90EDD191-121B-9640-8BBE-81CDC322849F}"/>
    <hyperlink ref="A13" r:id="rId7" location="tf0070" display="https://www.sciencedirect.com/science/article/pii/S0012821X15004161 - tf0070" xr:uid="{54D031C0-B31B-F445-9FC1-75000744DF34}"/>
    <hyperlink ref="A14" r:id="rId8" location="tf0080" display="https://www.sciencedirect.com/science/article/pii/S0012821X15004161 - tf0080" xr:uid="{321B956D-1924-3F40-BCC9-052B0383C4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4E5F-960A-8941-9DD1-5B0FC477C7F0}">
  <dimension ref="A1:R57"/>
  <sheetViews>
    <sheetView topLeftCell="A27" workbookViewId="0">
      <selection activeCell="A26" sqref="A26:R57"/>
    </sheetView>
  </sheetViews>
  <sheetFormatPr baseColWidth="10" defaultRowHeight="16"/>
  <sheetData>
    <row r="1" spans="1:18">
      <c r="A1" s="6" t="s">
        <v>249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8" t="s">
        <v>0</v>
      </c>
      <c r="B2" s="8" t="s">
        <v>45</v>
      </c>
      <c r="C2" s="8" t="s">
        <v>46</v>
      </c>
      <c r="D2" s="8" t="s">
        <v>47</v>
      </c>
      <c r="E2" s="8"/>
      <c r="F2" s="8" t="s">
        <v>17</v>
      </c>
      <c r="G2" s="8" t="s">
        <v>18</v>
      </c>
      <c r="H2" s="8" t="s">
        <v>19</v>
      </c>
      <c r="I2" s="8" t="s">
        <v>49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  <c r="O2" s="8" t="s">
        <v>50</v>
      </c>
      <c r="P2" s="8" t="s">
        <v>27</v>
      </c>
      <c r="Q2" s="8" t="s">
        <v>28</v>
      </c>
      <c r="R2" s="8" t="s">
        <v>51</v>
      </c>
    </row>
    <row r="3" spans="1:18">
      <c r="A3" s="8" t="s">
        <v>250</v>
      </c>
      <c r="B3" s="9">
        <v>1</v>
      </c>
      <c r="C3" s="9">
        <v>1</v>
      </c>
      <c r="D3" s="9">
        <v>1</v>
      </c>
      <c r="E3" s="9"/>
      <c r="F3" s="9">
        <v>1</v>
      </c>
      <c r="G3" s="9">
        <v>1</v>
      </c>
      <c r="H3" s="9">
        <v>1</v>
      </c>
      <c r="I3" s="9">
        <v>1</v>
      </c>
      <c r="J3" s="9">
        <v>0.8</v>
      </c>
      <c r="K3" s="9">
        <v>0.8</v>
      </c>
      <c r="L3" s="9">
        <v>0.8</v>
      </c>
      <c r="M3" s="9">
        <v>0.8</v>
      </c>
      <c r="N3" s="9">
        <v>0.8</v>
      </c>
      <c r="O3" s="9">
        <v>0.5</v>
      </c>
      <c r="P3" s="9">
        <v>0.5</v>
      </c>
      <c r="Q3" s="9">
        <v>0.5</v>
      </c>
      <c r="R3" s="9">
        <v>0.5</v>
      </c>
    </row>
    <row r="4" spans="1:18">
      <c r="A4" s="8" t="s">
        <v>251</v>
      </c>
      <c r="B4" s="10">
        <v>1100</v>
      </c>
      <c r="C4" s="10">
        <v>1150</v>
      </c>
      <c r="D4" s="10">
        <v>1175</v>
      </c>
      <c r="E4" s="10"/>
      <c r="F4" s="10">
        <v>1100</v>
      </c>
      <c r="G4" s="10">
        <v>1150</v>
      </c>
      <c r="H4" s="10">
        <v>1175</v>
      </c>
      <c r="I4" s="10">
        <v>1200</v>
      </c>
      <c r="J4" s="10">
        <v>1100</v>
      </c>
      <c r="K4" s="10">
        <v>1125</v>
      </c>
      <c r="L4" s="10">
        <v>1150</v>
      </c>
      <c r="M4" s="10">
        <v>1175</v>
      </c>
      <c r="N4" s="10">
        <v>1200</v>
      </c>
      <c r="O4" s="10">
        <v>1100</v>
      </c>
      <c r="P4" s="10">
        <v>1125</v>
      </c>
      <c r="Q4" s="10">
        <v>1150</v>
      </c>
      <c r="R4" s="10">
        <v>1175</v>
      </c>
    </row>
    <row r="5" spans="1:18">
      <c r="A5" s="11" t="s">
        <v>53</v>
      </c>
      <c r="B5" s="12">
        <v>7</v>
      </c>
      <c r="C5" s="12">
        <v>7</v>
      </c>
      <c r="D5" s="12">
        <v>9</v>
      </c>
      <c r="E5" s="12"/>
      <c r="F5" s="12">
        <v>13</v>
      </c>
      <c r="G5" s="12">
        <v>7</v>
      </c>
      <c r="H5" s="12">
        <v>9</v>
      </c>
      <c r="I5" s="12">
        <v>7</v>
      </c>
      <c r="J5" s="12">
        <v>8</v>
      </c>
      <c r="K5" s="12">
        <v>8</v>
      </c>
      <c r="L5" s="12">
        <v>6</v>
      </c>
      <c r="M5" s="12">
        <v>5</v>
      </c>
      <c r="N5" s="12">
        <v>7</v>
      </c>
      <c r="O5" s="12">
        <v>2</v>
      </c>
      <c r="P5" s="12">
        <v>4</v>
      </c>
      <c r="Q5" s="12">
        <v>9</v>
      </c>
      <c r="R5" s="12">
        <v>5</v>
      </c>
    </row>
    <row r="6" spans="1:18">
      <c r="A6" s="8" t="s">
        <v>252</v>
      </c>
      <c r="B6" s="13" t="s">
        <v>253</v>
      </c>
      <c r="C6" s="13" t="s">
        <v>254</v>
      </c>
      <c r="D6" s="13" t="s">
        <v>255</v>
      </c>
      <c r="E6" s="13"/>
      <c r="F6" s="13" t="s">
        <v>256</v>
      </c>
      <c r="G6" s="13" t="s">
        <v>257</v>
      </c>
      <c r="H6" s="13" t="s">
        <v>258</v>
      </c>
      <c r="I6" s="13" t="s">
        <v>259</v>
      </c>
      <c r="J6" s="13" t="s">
        <v>260</v>
      </c>
      <c r="K6" s="13" t="s">
        <v>256</v>
      </c>
      <c r="L6" s="13" t="s">
        <v>261</v>
      </c>
      <c r="M6" s="13" t="s">
        <v>57</v>
      </c>
      <c r="N6" s="13" t="s">
        <v>57</v>
      </c>
      <c r="O6" s="13" t="s">
        <v>262</v>
      </c>
      <c r="P6" s="13" t="s">
        <v>77</v>
      </c>
      <c r="Q6" s="13" t="s">
        <v>263</v>
      </c>
      <c r="R6" s="13" t="s">
        <v>264</v>
      </c>
    </row>
    <row r="7" spans="1:18">
      <c r="A7" s="8" t="s">
        <v>265</v>
      </c>
      <c r="B7" s="13" t="s">
        <v>266</v>
      </c>
      <c r="C7" s="13" t="s">
        <v>267</v>
      </c>
      <c r="D7" s="13" t="s">
        <v>268</v>
      </c>
      <c r="E7" s="13"/>
      <c r="F7" s="13" t="s">
        <v>269</v>
      </c>
      <c r="G7" s="13" t="s">
        <v>270</v>
      </c>
      <c r="H7" s="13" t="s">
        <v>271</v>
      </c>
      <c r="I7" s="13" t="s">
        <v>269</v>
      </c>
      <c r="J7" s="13" t="s">
        <v>272</v>
      </c>
      <c r="K7" s="13" t="s">
        <v>273</v>
      </c>
      <c r="L7" s="13" t="s">
        <v>274</v>
      </c>
      <c r="M7" s="13" t="s">
        <v>269</v>
      </c>
      <c r="N7" s="13" t="s">
        <v>275</v>
      </c>
      <c r="O7" s="13" t="s">
        <v>276</v>
      </c>
      <c r="P7" s="13" t="s">
        <v>277</v>
      </c>
      <c r="Q7" s="13" t="s">
        <v>278</v>
      </c>
      <c r="R7" s="13" t="s">
        <v>279</v>
      </c>
    </row>
    <row r="8" spans="1:18">
      <c r="A8" s="8" t="s">
        <v>280</v>
      </c>
      <c r="B8" s="13" t="s">
        <v>281</v>
      </c>
      <c r="C8" s="13" t="s">
        <v>282</v>
      </c>
      <c r="D8" s="13" t="s">
        <v>283</v>
      </c>
      <c r="E8" s="13"/>
      <c r="F8" s="13" t="s">
        <v>284</v>
      </c>
      <c r="G8" s="13" t="s">
        <v>285</v>
      </c>
      <c r="H8" s="13" t="s">
        <v>286</v>
      </c>
      <c r="I8" s="13" t="s">
        <v>287</v>
      </c>
      <c r="J8" s="13" t="s">
        <v>288</v>
      </c>
      <c r="K8" s="13" t="s">
        <v>76</v>
      </c>
      <c r="L8" s="13" t="s">
        <v>289</v>
      </c>
      <c r="M8" s="13" t="s">
        <v>290</v>
      </c>
      <c r="N8" s="13" t="s">
        <v>291</v>
      </c>
      <c r="O8" s="13" t="s">
        <v>292</v>
      </c>
      <c r="P8" s="13" t="s">
        <v>289</v>
      </c>
      <c r="Q8" s="13" t="s">
        <v>289</v>
      </c>
      <c r="R8" s="13" t="s">
        <v>293</v>
      </c>
    </row>
    <row r="9" spans="1:18">
      <c r="A9" s="8" t="s">
        <v>294</v>
      </c>
      <c r="B9" s="13" t="s">
        <v>295</v>
      </c>
      <c r="C9" s="13" t="s">
        <v>65</v>
      </c>
      <c r="D9" s="13" t="s">
        <v>296</v>
      </c>
      <c r="E9" s="13"/>
      <c r="F9" s="13" t="s">
        <v>297</v>
      </c>
      <c r="G9" s="13" t="s">
        <v>298</v>
      </c>
      <c r="H9" s="13" t="s">
        <v>63</v>
      </c>
      <c r="I9" s="13" t="s">
        <v>299</v>
      </c>
      <c r="J9" s="13" t="s">
        <v>300</v>
      </c>
      <c r="K9" s="13" t="s">
        <v>301</v>
      </c>
      <c r="L9" s="13" t="s">
        <v>302</v>
      </c>
      <c r="M9" s="13" t="s">
        <v>303</v>
      </c>
      <c r="N9" s="13" t="s">
        <v>304</v>
      </c>
      <c r="O9" s="13" t="s">
        <v>305</v>
      </c>
      <c r="P9" s="13" t="s">
        <v>306</v>
      </c>
      <c r="Q9" s="13" t="s">
        <v>307</v>
      </c>
      <c r="R9" s="13" t="s">
        <v>308</v>
      </c>
    </row>
    <row r="10" spans="1:18">
      <c r="A10" s="8" t="s">
        <v>67</v>
      </c>
      <c r="B10" s="13" t="s">
        <v>309</v>
      </c>
      <c r="C10" s="13" t="s">
        <v>310</v>
      </c>
      <c r="D10" s="13" t="s">
        <v>311</v>
      </c>
      <c r="E10" s="13"/>
      <c r="F10" s="13" t="s">
        <v>312</v>
      </c>
      <c r="G10" s="13" t="s">
        <v>313</v>
      </c>
      <c r="H10" s="13" t="s">
        <v>314</v>
      </c>
      <c r="I10" s="13" t="s">
        <v>315</v>
      </c>
      <c r="J10" s="13" t="s">
        <v>70</v>
      </c>
      <c r="K10" s="13" t="s">
        <v>316</v>
      </c>
      <c r="L10" s="13" t="s">
        <v>317</v>
      </c>
      <c r="M10" s="13" t="s">
        <v>318</v>
      </c>
      <c r="N10" s="13" t="s">
        <v>319</v>
      </c>
      <c r="O10" s="13" t="s">
        <v>320</v>
      </c>
      <c r="P10" s="13" t="s">
        <v>315</v>
      </c>
      <c r="Q10" s="13" t="s">
        <v>71</v>
      </c>
      <c r="R10" s="13" t="s">
        <v>321</v>
      </c>
    </row>
    <row r="11" spans="1:18">
      <c r="A11" s="8" t="s">
        <v>72</v>
      </c>
      <c r="B11" s="13" t="s">
        <v>322</v>
      </c>
      <c r="C11" s="13" t="s">
        <v>323</v>
      </c>
      <c r="D11" s="13" t="s">
        <v>324</v>
      </c>
      <c r="E11" s="13"/>
      <c r="F11" s="13" t="s">
        <v>325</v>
      </c>
      <c r="G11" s="13" t="s">
        <v>326</v>
      </c>
      <c r="H11" s="13" t="s">
        <v>327</v>
      </c>
      <c r="I11" s="13" t="s">
        <v>328</v>
      </c>
      <c r="J11" s="13" t="s">
        <v>329</v>
      </c>
      <c r="K11" s="13" t="s">
        <v>330</v>
      </c>
      <c r="L11" s="13" t="s">
        <v>331</v>
      </c>
      <c r="M11" s="13" t="s">
        <v>284</v>
      </c>
      <c r="N11" s="13" t="s">
        <v>332</v>
      </c>
      <c r="O11" s="13" t="s">
        <v>333</v>
      </c>
      <c r="P11" s="13" t="s">
        <v>334</v>
      </c>
      <c r="Q11" s="13" t="s">
        <v>335</v>
      </c>
      <c r="R11" s="13" t="s">
        <v>336</v>
      </c>
    </row>
    <row r="12" spans="1:18">
      <c r="A12" s="8" t="s">
        <v>74</v>
      </c>
      <c r="B12" s="13" t="s">
        <v>337</v>
      </c>
      <c r="C12" s="13" t="s">
        <v>338</v>
      </c>
      <c r="D12" s="13" t="s">
        <v>339</v>
      </c>
      <c r="E12" s="13"/>
      <c r="F12" s="13" t="s">
        <v>62</v>
      </c>
      <c r="G12" s="13" t="s">
        <v>340</v>
      </c>
      <c r="H12" s="13" t="s">
        <v>341</v>
      </c>
      <c r="I12" s="13" t="s">
        <v>342</v>
      </c>
      <c r="J12" s="13" t="s">
        <v>343</v>
      </c>
      <c r="K12" s="13" t="s">
        <v>344</v>
      </c>
      <c r="L12" s="13" t="s">
        <v>345</v>
      </c>
      <c r="M12" s="13" t="s">
        <v>346</v>
      </c>
      <c r="N12" s="13" t="s">
        <v>347</v>
      </c>
      <c r="O12" s="13" t="s">
        <v>348</v>
      </c>
      <c r="P12" s="13" t="s">
        <v>349</v>
      </c>
      <c r="Q12" s="13" t="s">
        <v>350</v>
      </c>
      <c r="R12" s="13" t="s">
        <v>351</v>
      </c>
    </row>
    <row r="13" spans="1:18">
      <c r="A13" s="8" t="s">
        <v>352</v>
      </c>
      <c r="B13" s="13" t="s">
        <v>81</v>
      </c>
      <c r="C13" s="13" t="s">
        <v>353</v>
      </c>
      <c r="D13" s="13" t="s">
        <v>354</v>
      </c>
      <c r="E13" s="13"/>
      <c r="F13" s="13" t="s">
        <v>355</v>
      </c>
      <c r="G13" s="13" t="s">
        <v>269</v>
      </c>
      <c r="H13" s="13" t="s">
        <v>356</v>
      </c>
      <c r="I13" s="13" t="s">
        <v>357</v>
      </c>
      <c r="J13" s="13" t="s">
        <v>358</v>
      </c>
      <c r="K13" s="13" t="s">
        <v>359</v>
      </c>
      <c r="L13" s="13" t="s">
        <v>360</v>
      </c>
      <c r="M13" s="13" t="s">
        <v>361</v>
      </c>
      <c r="N13" s="13" t="s">
        <v>362</v>
      </c>
      <c r="O13" s="13" t="s">
        <v>363</v>
      </c>
      <c r="P13" s="13" t="s">
        <v>364</v>
      </c>
      <c r="Q13" s="13" t="s">
        <v>365</v>
      </c>
      <c r="R13" s="13" t="s">
        <v>366</v>
      </c>
    </row>
    <row r="14" spans="1:18">
      <c r="A14" s="8" t="s">
        <v>367</v>
      </c>
      <c r="B14" s="13" t="s">
        <v>368</v>
      </c>
      <c r="C14" s="13" t="s">
        <v>369</v>
      </c>
      <c r="D14" s="13" t="s">
        <v>370</v>
      </c>
      <c r="E14" s="13"/>
      <c r="F14" s="13" t="s">
        <v>371</v>
      </c>
      <c r="G14" s="13" t="s">
        <v>372</v>
      </c>
      <c r="H14" s="13" t="s">
        <v>368</v>
      </c>
      <c r="I14" s="13" t="s">
        <v>373</v>
      </c>
      <c r="J14" s="13" t="s">
        <v>374</v>
      </c>
      <c r="K14" s="13" t="s">
        <v>375</v>
      </c>
      <c r="L14" s="13" t="s">
        <v>376</v>
      </c>
      <c r="M14" s="13" t="s">
        <v>377</v>
      </c>
      <c r="N14" s="13" t="s">
        <v>378</v>
      </c>
      <c r="O14" s="13" t="e">
        <v>#NUM!</v>
      </c>
      <c r="P14" s="13" t="s">
        <v>379</v>
      </c>
      <c r="Q14" s="13" t="s">
        <v>380</v>
      </c>
      <c r="R14" s="13" t="s">
        <v>381</v>
      </c>
    </row>
    <row r="15" spans="1:18">
      <c r="A15" s="8" t="s">
        <v>382</v>
      </c>
      <c r="B15" s="13" t="s">
        <v>383</v>
      </c>
      <c r="C15" s="13" t="s">
        <v>384</v>
      </c>
      <c r="D15" s="13" t="s">
        <v>385</v>
      </c>
      <c r="E15" s="13"/>
      <c r="F15" s="13" t="s">
        <v>386</v>
      </c>
      <c r="G15" s="13" t="s">
        <v>387</v>
      </c>
      <c r="H15" s="13" t="s">
        <v>388</v>
      </c>
      <c r="I15" s="13" t="s">
        <v>389</v>
      </c>
      <c r="J15" s="13" t="s">
        <v>390</v>
      </c>
      <c r="K15" s="13" t="s">
        <v>391</v>
      </c>
      <c r="L15" s="13" t="s">
        <v>392</v>
      </c>
      <c r="M15" s="13" t="s">
        <v>393</v>
      </c>
      <c r="N15" s="13" t="s">
        <v>394</v>
      </c>
      <c r="O15" s="13" t="s">
        <v>395</v>
      </c>
      <c r="P15" s="13" t="s">
        <v>384</v>
      </c>
      <c r="Q15" s="13" t="s">
        <v>396</v>
      </c>
      <c r="R15" s="13" t="s">
        <v>397</v>
      </c>
    </row>
    <row r="16" spans="1:18">
      <c r="A16" s="8" t="s">
        <v>398</v>
      </c>
      <c r="B16" s="12">
        <v>65</v>
      </c>
      <c r="C16" s="12">
        <v>66</v>
      </c>
      <c r="D16" s="12">
        <v>63</v>
      </c>
      <c r="E16" s="12"/>
      <c r="F16" s="12">
        <v>58</v>
      </c>
      <c r="G16" s="12">
        <v>63</v>
      </c>
      <c r="H16" s="12">
        <v>38</v>
      </c>
      <c r="I16" s="12">
        <v>35</v>
      </c>
      <c r="J16" s="12">
        <v>48</v>
      </c>
      <c r="K16" s="12">
        <v>53</v>
      </c>
      <c r="L16" s="12">
        <v>39</v>
      </c>
      <c r="M16" s="12">
        <v>41</v>
      </c>
      <c r="N16" s="12">
        <v>33</v>
      </c>
      <c r="O16" s="12">
        <v>45</v>
      </c>
      <c r="P16" s="12">
        <v>39</v>
      </c>
      <c r="Q16" s="12">
        <v>42</v>
      </c>
      <c r="R16" s="12">
        <v>24</v>
      </c>
    </row>
    <row r="17" spans="1:18">
      <c r="A17" s="8" t="s">
        <v>399</v>
      </c>
      <c r="B17" s="12">
        <v>24</v>
      </c>
      <c r="C17" s="12">
        <v>25</v>
      </c>
      <c r="D17" s="12">
        <v>24</v>
      </c>
      <c r="E17" s="12"/>
      <c r="F17" s="12">
        <v>30</v>
      </c>
      <c r="G17" s="12">
        <v>29</v>
      </c>
      <c r="H17" s="12">
        <v>36</v>
      </c>
      <c r="I17" s="12">
        <v>38</v>
      </c>
      <c r="J17" s="12">
        <v>39</v>
      </c>
      <c r="K17" s="12">
        <v>31</v>
      </c>
      <c r="L17" s="12">
        <v>34</v>
      </c>
      <c r="M17" s="12">
        <v>35</v>
      </c>
      <c r="N17" s="12">
        <v>38</v>
      </c>
      <c r="O17" s="12">
        <v>25</v>
      </c>
      <c r="P17" s="12">
        <v>35</v>
      </c>
      <c r="Q17" s="12">
        <v>30</v>
      </c>
      <c r="R17" s="12">
        <v>36</v>
      </c>
    </row>
    <row r="18" spans="1:18">
      <c r="A18" s="8" t="s">
        <v>400</v>
      </c>
      <c r="B18" s="12">
        <v>11</v>
      </c>
      <c r="C18" s="12">
        <v>9</v>
      </c>
      <c r="D18" s="12">
        <v>13</v>
      </c>
      <c r="E18" s="12"/>
      <c r="F18" s="12">
        <v>12</v>
      </c>
      <c r="G18" s="12">
        <v>8</v>
      </c>
      <c r="H18" s="12">
        <v>26</v>
      </c>
      <c r="I18" s="12">
        <v>26</v>
      </c>
      <c r="J18" s="12">
        <v>13</v>
      </c>
      <c r="K18" s="12">
        <v>16</v>
      </c>
      <c r="L18" s="12">
        <v>27</v>
      </c>
      <c r="M18" s="12">
        <v>23</v>
      </c>
      <c r="N18" s="12">
        <v>28</v>
      </c>
      <c r="O18" s="12">
        <v>30</v>
      </c>
      <c r="P18" s="12">
        <v>26</v>
      </c>
      <c r="Q18" s="12">
        <v>28</v>
      </c>
      <c r="R18" s="12">
        <v>40</v>
      </c>
    </row>
    <row r="19" spans="1:18">
      <c r="A19" s="8" t="s">
        <v>401</v>
      </c>
      <c r="B19" s="12">
        <v>100</v>
      </c>
      <c r="C19" s="12">
        <v>100</v>
      </c>
      <c r="D19" s="12">
        <v>100</v>
      </c>
      <c r="E19" s="12"/>
      <c r="F19" s="12">
        <v>100</v>
      </c>
      <c r="G19" s="12">
        <v>100</v>
      </c>
      <c r="H19" s="12">
        <v>100</v>
      </c>
      <c r="I19" s="12">
        <v>99</v>
      </c>
      <c r="J19" s="12">
        <v>100</v>
      </c>
      <c r="K19" s="12">
        <v>100</v>
      </c>
      <c r="L19" s="12">
        <v>100</v>
      </c>
      <c r="M19" s="12">
        <v>100</v>
      </c>
      <c r="N19" s="12">
        <v>99</v>
      </c>
      <c r="O19" s="12">
        <v>100</v>
      </c>
      <c r="P19" s="12">
        <v>100</v>
      </c>
      <c r="Q19" s="12">
        <v>100</v>
      </c>
      <c r="R19" s="12">
        <v>100</v>
      </c>
    </row>
    <row r="20" spans="1:18">
      <c r="A20" s="17" t="s">
        <v>481</v>
      </c>
    </row>
    <row r="21" spans="1:18">
      <c r="A21" s="17" t="s">
        <v>550</v>
      </c>
    </row>
    <row r="22" spans="1:18">
      <c r="A22" s="17" t="s">
        <v>556</v>
      </c>
    </row>
    <row r="23" spans="1:18">
      <c r="A23" s="17" t="s">
        <v>484</v>
      </c>
    </row>
    <row r="24" spans="1:18">
      <c r="A24" s="17" t="s">
        <v>557</v>
      </c>
    </row>
    <row r="26" spans="1:18" ht="17">
      <c r="A26" s="8" t="s">
        <v>252</v>
      </c>
      <c r="B26" s="23" t="str">
        <f>LEFT(B6,LEN(B6)-3)</f>
        <v>47.5</v>
      </c>
      <c r="C26" s="23" t="str">
        <f t="shared" ref="C26:R35" si="0">LEFT(C6,LEN(C6)-3)</f>
        <v>49.2</v>
      </c>
      <c r="D26" s="23" t="str">
        <f t="shared" si="0"/>
        <v>48.1</v>
      </c>
      <c r="E26" s="23"/>
      <c r="F26" s="23" t="str">
        <f t="shared" si="0"/>
        <v>46</v>
      </c>
      <c r="G26" s="23" t="str">
        <f t="shared" si="0"/>
        <v>49</v>
      </c>
      <c r="H26" s="23" t="str">
        <f t="shared" si="0"/>
        <v>41.3</v>
      </c>
      <c r="I26" s="23" t="str">
        <f t="shared" si="0"/>
        <v>41.6</v>
      </c>
      <c r="J26" s="23" t="str">
        <f t="shared" si="0"/>
        <v>45.4</v>
      </c>
      <c r="K26" s="23" t="str">
        <f t="shared" si="0"/>
        <v>46</v>
      </c>
      <c r="L26" s="23" t="str">
        <f t="shared" si="0"/>
        <v>40.8</v>
      </c>
      <c r="M26" s="23" t="str">
        <f t="shared" si="0"/>
        <v>41</v>
      </c>
      <c r="N26" s="23" t="str">
        <f t="shared" si="0"/>
        <v>41</v>
      </c>
      <c r="O26" s="23" t="str">
        <f t="shared" si="0"/>
        <v>37.7</v>
      </c>
      <c r="P26" s="23" t="str">
        <f t="shared" si="0"/>
        <v>41</v>
      </c>
      <c r="Q26" s="23" t="str">
        <f t="shared" si="0"/>
        <v>39.5</v>
      </c>
      <c r="R26" s="23" t="str">
        <f t="shared" si="0"/>
        <v>38.3</v>
      </c>
    </row>
    <row r="27" spans="1:18" ht="17">
      <c r="A27" s="8" t="s">
        <v>265</v>
      </c>
      <c r="B27" s="23" t="str">
        <f t="shared" ref="B27:Q35" si="1">LEFT(B7,LEN(B7)-3)</f>
        <v>0.61</v>
      </c>
      <c r="C27" s="23" t="str">
        <f t="shared" si="1"/>
        <v>0.42</v>
      </c>
      <c r="D27" s="23" t="str">
        <f t="shared" si="1"/>
        <v>0.40</v>
      </c>
      <c r="E27" s="23"/>
      <c r="F27" s="23" t="str">
        <f t="shared" si="1"/>
        <v>0.7</v>
      </c>
      <c r="G27" s="23" t="str">
        <f t="shared" si="1"/>
        <v>0.8</v>
      </c>
      <c r="H27" s="23" t="str">
        <f t="shared" si="1"/>
        <v>0.61</v>
      </c>
      <c r="I27" s="23" t="str">
        <f t="shared" si="1"/>
        <v>0.7</v>
      </c>
      <c r="J27" s="23" t="str">
        <f t="shared" si="1"/>
        <v>0.9</v>
      </c>
      <c r="K27" s="23" t="str">
        <f t="shared" si="1"/>
        <v>0.74</v>
      </c>
      <c r="L27" s="23" t="str">
        <f t="shared" si="1"/>
        <v>0.64</v>
      </c>
      <c r="M27" s="23" t="str">
        <f t="shared" si="1"/>
        <v>0.7</v>
      </c>
      <c r="N27" s="23" t="str">
        <f t="shared" si="1"/>
        <v>0.7</v>
      </c>
      <c r="O27" s="23" t="str">
        <f t="shared" si="1"/>
        <v>0.63</v>
      </c>
      <c r="P27" s="23" t="str">
        <f t="shared" si="1"/>
        <v>0.8</v>
      </c>
      <c r="Q27" s="23" t="str">
        <f t="shared" si="1"/>
        <v>0.71</v>
      </c>
      <c r="R27" s="23" t="str">
        <f t="shared" si="0"/>
        <v>0.7</v>
      </c>
    </row>
    <row r="28" spans="1:18" ht="17">
      <c r="A28" s="8" t="s">
        <v>280</v>
      </c>
      <c r="B28" s="23" t="str">
        <f t="shared" si="1"/>
        <v>7.9</v>
      </c>
      <c r="C28" s="23" t="str">
        <f t="shared" si="0"/>
        <v>6.7</v>
      </c>
      <c r="D28" s="23" t="str">
        <f t="shared" si="0"/>
        <v>6.9</v>
      </c>
      <c r="E28" s="23"/>
      <c r="F28" s="23" t="str">
        <f t="shared" si="0"/>
        <v>8</v>
      </c>
      <c r="G28" s="23" t="str">
        <f t="shared" si="0"/>
        <v>7</v>
      </c>
      <c r="H28" s="23" t="str">
        <f t="shared" si="0"/>
        <v>15.1</v>
      </c>
      <c r="I28" s="23" t="str">
        <f t="shared" si="0"/>
        <v>18.0</v>
      </c>
      <c r="J28" s="23" t="str">
        <f t="shared" si="0"/>
        <v>8.3</v>
      </c>
      <c r="K28" s="23" t="str">
        <f t="shared" si="0"/>
        <v>10</v>
      </c>
      <c r="L28" s="23" t="str">
        <f t="shared" si="0"/>
        <v>15</v>
      </c>
      <c r="M28" s="23" t="str">
        <f t="shared" si="0"/>
        <v>15</v>
      </c>
      <c r="N28" s="23" t="str">
        <f t="shared" si="0"/>
        <v>18</v>
      </c>
      <c r="O28" s="23" t="str">
        <f t="shared" si="0"/>
        <v>15.9</v>
      </c>
      <c r="P28" s="23" t="str">
        <f t="shared" si="0"/>
        <v>15</v>
      </c>
      <c r="Q28" s="23" t="str">
        <f t="shared" si="0"/>
        <v>15</v>
      </c>
      <c r="R28" s="23" t="str">
        <f t="shared" si="0"/>
        <v>20</v>
      </c>
    </row>
    <row r="29" spans="1:18" ht="17">
      <c r="A29" s="8" t="s">
        <v>294</v>
      </c>
      <c r="B29" s="23" t="str">
        <f t="shared" si="1"/>
        <v>12.0</v>
      </c>
      <c r="C29" s="23" t="str">
        <f t="shared" si="0"/>
        <v>10.6</v>
      </c>
      <c r="D29" s="23" t="str">
        <f t="shared" si="0"/>
        <v>8.7</v>
      </c>
      <c r="E29" s="23"/>
      <c r="F29" s="23" t="str">
        <f t="shared" si="0"/>
        <v>11.4</v>
      </c>
      <c r="G29" s="23" t="str">
        <f t="shared" si="0"/>
        <v>11.5</v>
      </c>
      <c r="H29" s="23" t="str">
        <f t="shared" si="0"/>
        <v>8.1</v>
      </c>
      <c r="I29" s="23" t="str">
        <f t="shared" si="0"/>
        <v>8.0</v>
      </c>
      <c r="J29" s="23" t="str">
        <f t="shared" si="0"/>
        <v>12.4</v>
      </c>
      <c r="K29" s="23" t="str">
        <f t="shared" si="0"/>
        <v>10.3</v>
      </c>
      <c r="L29" s="23" t="str">
        <f t="shared" si="0"/>
        <v>8.5</v>
      </c>
      <c r="M29" s="23" t="str">
        <f t="shared" si="0"/>
        <v>9.5</v>
      </c>
      <c r="N29" s="23" t="str">
        <f t="shared" si="0"/>
        <v>7.4</v>
      </c>
      <c r="O29" s="23" t="str">
        <f t="shared" si="0"/>
        <v>11.0</v>
      </c>
      <c r="P29" s="23" t="str">
        <f t="shared" si="0"/>
        <v>9.0</v>
      </c>
      <c r="Q29" s="23" t="str">
        <f t="shared" si="0"/>
        <v>9.6</v>
      </c>
      <c r="R29" s="23" t="str">
        <f t="shared" si="0"/>
        <v>4.3</v>
      </c>
    </row>
    <row r="30" spans="1:18" ht="17">
      <c r="A30" s="8" t="s">
        <v>67</v>
      </c>
      <c r="B30" s="23" t="str">
        <f t="shared" si="1"/>
        <v>0.40</v>
      </c>
      <c r="C30" s="23" t="str">
        <f t="shared" si="0"/>
        <v>0.34</v>
      </c>
      <c r="D30" s="23" t="str">
        <f t="shared" si="0"/>
        <v>0.27</v>
      </c>
      <c r="E30" s="23"/>
      <c r="F30" s="23" t="str">
        <f t="shared" si="0"/>
        <v>0.35</v>
      </c>
      <c r="G30" s="23" t="str">
        <f t="shared" si="0"/>
        <v>0.37</v>
      </c>
      <c r="H30" s="23" t="str">
        <f t="shared" si="0"/>
        <v>0.10</v>
      </c>
      <c r="I30" s="23" t="str">
        <f t="shared" si="0"/>
        <v>0.14</v>
      </c>
      <c r="J30" s="23" t="str">
        <f t="shared" si="0"/>
        <v>0.22</v>
      </c>
      <c r="K30" s="23" t="str">
        <f t="shared" si="0"/>
        <v>0.22</v>
      </c>
      <c r="L30" s="23" t="str">
        <f t="shared" si="0"/>
        <v>0.12</v>
      </c>
      <c r="M30" s="23" t="str">
        <f t="shared" si="0"/>
        <v>0.10</v>
      </c>
      <c r="N30" s="23" t="str">
        <f t="shared" si="0"/>
        <v>0.08</v>
      </c>
      <c r="O30" s="23" t="str">
        <f t="shared" si="0"/>
        <v>0.10</v>
      </c>
      <c r="P30" s="23" t="str">
        <f t="shared" si="0"/>
        <v>0.14</v>
      </c>
      <c r="Q30" s="23" t="str">
        <f t="shared" si="0"/>
        <v>0.16</v>
      </c>
      <c r="R30" s="23" t="str">
        <f t="shared" si="0"/>
        <v>0.04</v>
      </c>
    </row>
    <row r="31" spans="1:18" ht="17">
      <c r="A31" s="8" t="s">
        <v>72</v>
      </c>
      <c r="B31" s="23" t="str">
        <f t="shared" si="1"/>
        <v>13.2</v>
      </c>
      <c r="C31" s="23" t="str">
        <f t="shared" si="0"/>
        <v>14.1</v>
      </c>
      <c r="D31" s="23" t="str">
        <f t="shared" si="0"/>
        <v>14.4</v>
      </c>
      <c r="E31" s="23"/>
      <c r="F31" s="23" t="str">
        <f t="shared" si="0"/>
        <v>11.0</v>
      </c>
      <c r="G31" s="23" t="str">
        <f t="shared" si="0"/>
        <v>12</v>
      </c>
      <c r="H31" s="23" t="str">
        <f t="shared" si="0"/>
        <v>8.1</v>
      </c>
      <c r="I31" s="23" t="str">
        <f t="shared" si="0"/>
        <v>7.7</v>
      </c>
      <c r="J31" s="23" t="str">
        <f t="shared" si="0"/>
        <v>8.3</v>
      </c>
      <c r="K31" s="23" t="str">
        <f t="shared" si="0"/>
        <v>10.7</v>
      </c>
      <c r="L31" s="23" t="str">
        <f t="shared" si="0"/>
        <v>8.5</v>
      </c>
      <c r="M31" s="23" t="str">
        <f t="shared" si="0"/>
        <v>8</v>
      </c>
      <c r="N31" s="23" t="str">
        <f t="shared" si="0"/>
        <v>8.0</v>
      </c>
      <c r="O31" s="23" t="str">
        <f t="shared" si="0"/>
        <v>7.9</v>
      </c>
      <c r="P31" s="23" t="str">
        <f t="shared" si="0"/>
        <v>7.6</v>
      </c>
      <c r="Q31" s="23" t="str">
        <f t="shared" si="0"/>
        <v>7.3</v>
      </c>
      <c r="R31" s="23" t="str">
        <f t="shared" si="0"/>
        <v>8.3</v>
      </c>
    </row>
    <row r="32" spans="1:18" ht="17">
      <c r="A32" s="8" t="s">
        <v>74</v>
      </c>
      <c r="B32" s="23" t="str">
        <f t="shared" si="1"/>
        <v>17.1</v>
      </c>
      <c r="C32" s="23" t="str">
        <f t="shared" si="0"/>
        <v>17.1</v>
      </c>
      <c r="D32" s="23" t="str">
        <f t="shared" si="0"/>
        <v>18.8</v>
      </c>
      <c r="E32" s="23"/>
      <c r="F32" s="23" t="str">
        <f t="shared" si="0"/>
        <v>19</v>
      </c>
      <c r="G32" s="23" t="str">
        <f t="shared" si="0"/>
        <v>17</v>
      </c>
      <c r="H32" s="23" t="str">
        <f t="shared" si="0"/>
        <v>23.9</v>
      </c>
      <c r="I32" s="23" t="str">
        <f t="shared" si="0"/>
        <v>24.2</v>
      </c>
      <c r="J32" s="23" t="str">
        <f t="shared" si="0"/>
        <v>23.6</v>
      </c>
      <c r="K32" s="23" t="str">
        <f t="shared" si="0"/>
        <v>21</v>
      </c>
      <c r="L32" s="23" t="str">
        <f t="shared" si="0"/>
        <v>23.9</v>
      </c>
      <c r="M32" s="23" t="str">
        <f t="shared" si="0"/>
        <v>23.3</v>
      </c>
      <c r="N32" s="23" t="str">
        <f t="shared" si="0"/>
        <v>24.5</v>
      </c>
      <c r="O32" s="23" t="str">
        <f t="shared" si="0"/>
        <v>25.2</v>
      </c>
      <c r="P32" s="23" t="str">
        <f t="shared" si="0"/>
        <v>25.1</v>
      </c>
      <c r="Q32" s="23" t="str">
        <f t="shared" si="0"/>
        <v>26</v>
      </c>
      <c r="R32" s="23" t="str">
        <f t="shared" si="0"/>
        <v>24.8</v>
      </c>
    </row>
    <row r="33" spans="1:18" ht="17">
      <c r="A33" s="8" t="s">
        <v>352</v>
      </c>
      <c r="B33" s="23" t="str">
        <f t="shared" si="1"/>
        <v>0.64</v>
      </c>
      <c r="C33" s="23" t="str">
        <f t="shared" si="0"/>
        <v>0.54</v>
      </c>
      <c r="D33" s="23" t="str">
        <f t="shared" si="0"/>
        <v>0.59</v>
      </c>
      <c r="E33" s="23"/>
      <c r="F33" s="23" t="str">
        <f t="shared" si="0"/>
        <v>0.72</v>
      </c>
      <c r="G33" s="23" t="str">
        <f t="shared" si="0"/>
        <v>0.7</v>
      </c>
      <c r="H33" s="23" t="str">
        <f t="shared" si="0"/>
        <v>0.44</v>
      </c>
      <c r="I33" s="23" t="str">
        <f t="shared" si="0"/>
        <v>0.32</v>
      </c>
      <c r="J33" s="23" t="str">
        <f t="shared" si="0"/>
        <v>0.25</v>
      </c>
      <c r="K33" s="23" t="str">
        <f t="shared" si="0"/>
        <v>0.6</v>
      </c>
      <c r="L33" s="23" t="str">
        <f t="shared" si="0"/>
        <v>0.30</v>
      </c>
      <c r="M33" s="23" t="str">
        <f t="shared" si="0"/>
        <v>0.19</v>
      </c>
      <c r="N33" s="23" t="str">
        <f t="shared" si="0"/>
        <v>0.22</v>
      </c>
      <c r="O33" s="23" t="str">
        <f t="shared" si="0"/>
        <v>0.06</v>
      </c>
      <c r="P33" s="23" t="str">
        <f t="shared" si="0"/>
        <v>0.22</v>
      </c>
      <c r="Q33" s="23" t="str">
        <f t="shared" si="0"/>
        <v>0.2</v>
      </c>
      <c r="R33" s="23" t="str">
        <f t="shared" si="0"/>
        <v>0.07</v>
      </c>
    </row>
    <row r="34" spans="1:18" ht="17">
      <c r="A34" s="8" t="s">
        <v>367</v>
      </c>
      <c r="B34" s="23" t="str">
        <f t="shared" si="1"/>
        <v>0.012</v>
      </c>
      <c r="C34" s="23" t="str">
        <f t="shared" si="0"/>
        <v>0.002</v>
      </c>
      <c r="D34" s="23" t="str">
        <f t="shared" si="0"/>
        <v>0.02</v>
      </c>
      <c r="E34" s="23"/>
      <c r="F34" s="23" t="str">
        <f t="shared" si="0"/>
        <v>0.01</v>
      </c>
      <c r="G34" s="23" t="str">
        <f t="shared" si="0"/>
        <v>0.1</v>
      </c>
      <c r="H34" s="23" t="str">
        <f t="shared" si="0"/>
        <v>0.012</v>
      </c>
      <c r="I34" s="23" t="str">
        <f t="shared" si="0"/>
        <v>0.004</v>
      </c>
      <c r="J34" s="23" t="str">
        <f t="shared" si="0"/>
        <v>0.006</v>
      </c>
      <c r="K34" s="23" t="str">
        <f t="shared" si="0"/>
        <v>0.04</v>
      </c>
      <c r="L34" s="23" t="str">
        <f t="shared" si="0"/>
        <v>0.005</v>
      </c>
      <c r="M34" s="23" t="str">
        <f t="shared" si="0"/>
        <v>0.011</v>
      </c>
      <c r="N34" s="23" t="str">
        <f t="shared" si="0"/>
        <v>0.003</v>
      </c>
      <c r="O34" s="23"/>
      <c r="P34" s="23" t="str">
        <f t="shared" si="0"/>
        <v>0.02</v>
      </c>
      <c r="Q34" s="23" t="str">
        <f t="shared" si="0"/>
        <v>0.03</v>
      </c>
      <c r="R34" s="23" t="str">
        <f t="shared" si="0"/>
        <v>0.006</v>
      </c>
    </row>
    <row r="35" spans="1:18" ht="17">
      <c r="A35" s="8" t="s">
        <v>382</v>
      </c>
      <c r="B35" s="23" t="str">
        <f t="shared" si="1"/>
        <v>99.2</v>
      </c>
      <c r="C35" s="23" t="str">
        <f t="shared" si="0"/>
        <v>99.0</v>
      </c>
      <c r="D35" s="23" t="str">
        <f t="shared" si="0"/>
        <v>98.3</v>
      </c>
      <c r="E35" s="23"/>
      <c r="F35" s="23" t="str">
        <f t="shared" si="0"/>
        <v>98</v>
      </c>
      <c r="G35" s="23" t="str">
        <f t="shared" si="0"/>
        <v>99</v>
      </c>
      <c r="H35" s="23" t="str">
        <f t="shared" si="0"/>
        <v>97.7</v>
      </c>
      <c r="I35" s="23" t="str">
        <f t="shared" si="0"/>
        <v>100.6</v>
      </c>
      <c r="J35" s="23" t="str">
        <f t="shared" si="0"/>
        <v>99.4</v>
      </c>
      <c r="K35" s="23" t="str">
        <f t="shared" si="0"/>
        <v>99.2</v>
      </c>
      <c r="L35" s="23" t="str">
        <f t="shared" si="0"/>
        <v>97.8</v>
      </c>
      <c r="M35" s="23" t="str">
        <f t="shared" si="0"/>
        <v>97.2</v>
      </c>
      <c r="N35" s="23" t="str">
        <f t="shared" si="0"/>
        <v>99.4</v>
      </c>
      <c r="O35" s="23" t="str">
        <f t="shared" si="0"/>
        <v>98.5</v>
      </c>
      <c r="P35" s="23" t="str">
        <f t="shared" si="0"/>
        <v>99.0</v>
      </c>
      <c r="Q35" s="23" t="str">
        <f t="shared" si="0"/>
        <v>97.8</v>
      </c>
      <c r="R35" s="23" t="str">
        <f t="shared" si="0"/>
        <v>96.4</v>
      </c>
    </row>
    <row r="37" spans="1:18" ht="17">
      <c r="A37" s="8" t="s">
        <v>252</v>
      </c>
      <c r="B37" s="23" t="str">
        <f>RIGHT(B6,3)</f>
        <v>(8)</v>
      </c>
      <c r="C37" s="23" t="str">
        <f t="shared" ref="C37:R46" si="2">RIGHT(C6,3)</f>
        <v>(8)</v>
      </c>
      <c r="D37" s="23" t="str">
        <f t="shared" si="2"/>
        <v>(8)</v>
      </c>
      <c r="E37" s="23" t="str">
        <f t="shared" si="2"/>
        <v/>
      </c>
      <c r="F37" s="23" t="str">
        <f t="shared" si="2"/>
        <v>(1)</v>
      </c>
      <c r="G37" s="23" t="str">
        <f t="shared" si="2"/>
        <v>(2)</v>
      </c>
      <c r="H37" s="23" t="str">
        <f t="shared" si="2"/>
        <v>(7)</v>
      </c>
      <c r="I37" s="23" t="str">
        <f t="shared" si="2"/>
        <v>(5)</v>
      </c>
      <c r="J37" s="23" t="str">
        <f t="shared" si="2"/>
        <v>(1)</v>
      </c>
      <c r="K37" s="23" t="str">
        <f t="shared" si="2"/>
        <v>(1)</v>
      </c>
      <c r="L37" s="23" t="str">
        <f t="shared" si="2"/>
        <v>(1)</v>
      </c>
      <c r="M37" s="23" t="str">
        <f t="shared" si="2"/>
        <v>(2)</v>
      </c>
      <c r="N37" s="23" t="str">
        <f t="shared" si="2"/>
        <v>(2)</v>
      </c>
      <c r="O37" s="23" t="str">
        <f t="shared" si="2"/>
        <v>(3)</v>
      </c>
      <c r="P37" s="23" t="str">
        <f t="shared" si="2"/>
        <v>(1)</v>
      </c>
      <c r="Q37" s="23" t="str">
        <f t="shared" si="2"/>
        <v>(1)</v>
      </c>
      <c r="R37" s="23" t="str">
        <f t="shared" si="2"/>
        <v>(2)</v>
      </c>
    </row>
    <row r="38" spans="1:18" ht="17">
      <c r="A38" s="8" t="s">
        <v>265</v>
      </c>
      <c r="B38" s="23" t="str">
        <f t="shared" ref="B38:Q46" si="3">RIGHT(B7,3)</f>
        <v>(9)</v>
      </c>
      <c r="C38" s="23" t="str">
        <f t="shared" si="3"/>
        <v>(8)</v>
      </c>
      <c r="D38" s="23" t="str">
        <f t="shared" si="3"/>
        <v>(4)</v>
      </c>
      <c r="E38" s="23" t="str">
        <f t="shared" si="3"/>
        <v/>
      </c>
      <c r="F38" s="23" t="str">
        <f t="shared" si="3"/>
        <v>(2)</v>
      </c>
      <c r="G38" s="23" t="str">
        <f t="shared" si="3"/>
        <v>(2)</v>
      </c>
      <c r="H38" s="23" t="str">
        <f t="shared" si="3"/>
        <v>(1)</v>
      </c>
      <c r="I38" s="23" t="str">
        <f t="shared" si="3"/>
        <v>(2)</v>
      </c>
      <c r="J38" s="23" t="str">
        <f t="shared" si="3"/>
        <v>(2)</v>
      </c>
      <c r="K38" s="23" t="str">
        <f t="shared" si="3"/>
        <v>(8)</v>
      </c>
      <c r="L38" s="23" t="str">
        <f t="shared" si="3"/>
        <v>(3)</v>
      </c>
      <c r="M38" s="23" t="str">
        <f t="shared" si="3"/>
        <v>(2)</v>
      </c>
      <c r="N38" s="23" t="str">
        <f t="shared" si="3"/>
        <v>(1)</v>
      </c>
      <c r="O38" s="23" t="str">
        <f t="shared" si="3"/>
        <v>(9)</v>
      </c>
      <c r="P38" s="23" t="str">
        <f t="shared" si="3"/>
        <v>(1)</v>
      </c>
      <c r="Q38" s="23" t="str">
        <f t="shared" si="3"/>
        <v>(6)</v>
      </c>
      <c r="R38" s="23" t="str">
        <f t="shared" si="2"/>
        <v>(4)</v>
      </c>
    </row>
    <row r="39" spans="1:18" ht="17">
      <c r="A39" s="8" t="s">
        <v>280</v>
      </c>
      <c r="B39" s="23" t="str">
        <f t="shared" si="3"/>
        <v>(9)</v>
      </c>
      <c r="C39" s="23" t="str">
        <f t="shared" si="2"/>
        <v>(9)</v>
      </c>
      <c r="D39" s="23" t="str">
        <f t="shared" si="2"/>
        <v>(8)</v>
      </c>
      <c r="E39" s="23" t="str">
        <f t="shared" si="2"/>
        <v/>
      </c>
      <c r="F39" s="23" t="str">
        <f t="shared" si="2"/>
        <v>(1)</v>
      </c>
      <c r="G39" s="23" t="str">
        <f t="shared" si="2"/>
        <v>(2)</v>
      </c>
      <c r="H39" s="23" t="str">
        <f t="shared" si="2"/>
        <v>(8)</v>
      </c>
      <c r="I39" s="23" t="str">
        <f t="shared" si="2"/>
        <v>(9)</v>
      </c>
      <c r="J39" s="23" t="str">
        <f t="shared" si="2"/>
        <v>(9)</v>
      </c>
      <c r="K39" s="23" t="str">
        <f t="shared" si="2"/>
        <v>(1)</v>
      </c>
      <c r="L39" s="23" t="str">
        <f t="shared" si="2"/>
        <v>(1)</v>
      </c>
      <c r="M39" s="23" t="str">
        <f t="shared" si="2"/>
        <v>(2)</v>
      </c>
      <c r="N39" s="23" t="str">
        <f t="shared" si="2"/>
        <v>(2)</v>
      </c>
      <c r="O39" s="23" t="str">
        <f t="shared" si="2"/>
        <v>(2)</v>
      </c>
      <c r="P39" s="23" t="str">
        <f t="shared" si="2"/>
        <v>(1)</v>
      </c>
      <c r="Q39" s="23" t="str">
        <f t="shared" si="2"/>
        <v>(1)</v>
      </c>
      <c r="R39" s="23" t="str">
        <f t="shared" si="2"/>
        <v>(1)</v>
      </c>
    </row>
    <row r="40" spans="1:18" ht="17">
      <c r="A40" s="8" t="s">
        <v>294</v>
      </c>
      <c r="B40" s="23" t="str">
        <f t="shared" si="3"/>
        <v>(7)</v>
      </c>
      <c r="C40" s="23" t="str">
        <f t="shared" si="2"/>
        <v>(3)</v>
      </c>
      <c r="D40" s="23" t="str">
        <f t="shared" si="2"/>
        <v>(3)</v>
      </c>
      <c r="E40" s="23" t="str">
        <f t="shared" si="2"/>
        <v/>
      </c>
      <c r="F40" s="23" t="str">
        <f t="shared" si="2"/>
        <v>(4)</v>
      </c>
      <c r="G40" s="23" t="str">
        <f t="shared" si="2"/>
        <v>(6)</v>
      </c>
      <c r="H40" s="23" t="str">
        <f t="shared" si="2"/>
        <v>(2)</v>
      </c>
      <c r="I40" s="23" t="str">
        <f t="shared" si="2"/>
        <v>(2)</v>
      </c>
      <c r="J40" s="23" t="str">
        <f t="shared" si="2"/>
        <v>(7)</v>
      </c>
      <c r="K40" s="23" t="str">
        <f t="shared" si="2"/>
        <v>(3)</v>
      </c>
      <c r="L40" s="23" t="str">
        <f t="shared" si="2"/>
        <v>(6)</v>
      </c>
      <c r="M40" s="23" t="str">
        <f t="shared" si="2"/>
        <v>(9)</v>
      </c>
      <c r="N40" s="23" t="str">
        <f t="shared" si="2"/>
        <v>(6)</v>
      </c>
      <c r="O40" s="23" t="str">
        <f t="shared" si="2"/>
        <v>(9)</v>
      </c>
      <c r="P40" s="23" t="str">
        <f t="shared" si="2"/>
        <v>(4)</v>
      </c>
      <c r="Q40" s="23" t="str">
        <f t="shared" si="2"/>
        <v>(1)</v>
      </c>
      <c r="R40" s="23" t="str">
        <f t="shared" si="2"/>
        <v>(1)</v>
      </c>
    </row>
    <row r="41" spans="1:18" ht="17">
      <c r="A41" s="8" t="s">
        <v>67</v>
      </c>
      <c r="B41" s="23" t="str">
        <f t="shared" si="3"/>
        <v>(5)</v>
      </c>
      <c r="C41" s="23" t="str">
        <f t="shared" si="2"/>
        <v>(3)</v>
      </c>
      <c r="D41" s="23" t="str">
        <f t="shared" si="2"/>
        <v>(5)</v>
      </c>
      <c r="E41" s="23" t="str">
        <f t="shared" si="2"/>
        <v/>
      </c>
      <c r="F41" s="23" t="str">
        <f t="shared" si="2"/>
        <v>(6)</v>
      </c>
      <c r="G41" s="23" t="str">
        <f t="shared" si="2"/>
        <v>(7)</v>
      </c>
      <c r="H41" s="23" t="str">
        <f t="shared" si="2"/>
        <v>(1)</v>
      </c>
      <c r="I41" s="23" t="str">
        <f t="shared" si="2"/>
        <v>(5)</v>
      </c>
      <c r="J41" s="23" t="str">
        <f t="shared" si="2"/>
        <v>(4)</v>
      </c>
      <c r="K41" s="23" t="str">
        <f t="shared" si="2"/>
        <v>(6)</v>
      </c>
      <c r="L41" s="23" t="str">
        <f t="shared" si="2"/>
        <v>(4)</v>
      </c>
      <c r="M41" s="23" t="str">
        <f t="shared" si="2"/>
        <v>(4)</v>
      </c>
      <c r="N41" s="23" t="str">
        <f t="shared" si="2"/>
        <v>(4)</v>
      </c>
      <c r="O41" s="23" t="str">
        <f t="shared" si="2"/>
        <v>(2)</v>
      </c>
      <c r="P41" s="23" t="str">
        <f t="shared" si="2"/>
        <v>(5)</v>
      </c>
      <c r="Q41" s="23" t="str">
        <f t="shared" si="2"/>
        <v>(4)</v>
      </c>
      <c r="R41" s="23" t="str">
        <f t="shared" si="2"/>
        <v>(3)</v>
      </c>
    </row>
    <row r="42" spans="1:18" ht="17">
      <c r="A42" s="8" t="s">
        <v>72</v>
      </c>
      <c r="B42" s="23" t="str">
        <f t="shared" si="3"/>
        <v>(5)</v>
      </c>
      <c r="C42" s="23" t="str">
        <f t="shared" si="2"/>
        <v>(4)</v>
      </c>
      <c r="D42" s="23" t="str">
        <f t="shared" si="2"/>
        <v>(5)</v>
      </c>
      <c r="E42" s="23" t="str">
        <f t="shared" si="2"/>
        <v/>
      </c>
      <c r="F42" s="23" t="str">
        <f t="shared" si="2"/>
        <v>(5)</v>
      </c>
      <c r="G42" s="23" t="str">
        <f t="shared" si="2"/>
        <v>(2)</v>
      </c>
      <c r="H42" s="23" t="str">
        <f t="shared" si="2"/>
        <v>(3)</v>
      </c>
      <c r="I42" s="23" t="str">
        <f t="shared" si="2"/>
        <v>(4)</v>
      </c>
      <c r="J42" s="23" t="str">
        <f t="shared" si="2"/>
        <v>(6)</v>
      </c>
      <c r="K42" s="23" t="str">
        <f t="shared" si="2"/>
        <v>(1)</v>
      </c>
      <c r="L42" s="23" t="str">
        <f t="shared" si="2"/>
        <v>(5)</v>
      </c>
      <c r="M42" s="23" t="str">
        <f t="shared" si="2"/>
        <v>(1)</v>
      </c>
      <c r="N42" s="23" t="str">
        <f t="shared" si="2"/>
        <v>(9)</v>
      </c>
      <c r="O42" s="23" t="str">
        <f t="shared" si="2"/>
        <v>(2)</v>
      </c>
      <c r="P42" s="23" t="str">
        <f t="shared" si="2"/>
        <v>(6)</v>
      </c>
      <c r="Q42" s="23" t="str">
        <f t="shared" si="2"/>
        <v>(4)</v>
      </c>
      <c r="R42" s="23" t="str">
        <f t="shared" si="2"/>
        <v>(3)</v>
      </c>
    </row>
    <row r="43" spans="1:18" ht="17">
      <c r="A43" s="8" t="s">
        <v>74</v>
      </c>
      <c r="B43" s="23" t="str">
        <f t="shared" si="3"/>
        <v>(8)</v>
      </c>
      <c r="C43" s="23" t="str">
        <f t="shared" si="2"/>
        <v>(4)</v>
      </c>
      <c r="D43" s="23" t="str">
        <f t="shared" si="2"/>
        <v>(3)</v>
      </c>
      <c r="E43" s="23" t="str">
        <f t="shared" si="2"/>
        <v/>
      </c>
      <c r="F43" s="23" t="str">
        <f t="shared" si="2"/>
        <v>(1)</v>
      </c>
      <c r="G43" s="23" t="str">
        <f t="shared" si="2"/>
        <v>(2)</v>
      </c>
      <c r="H43" s="23" t="str">
        <f t="shared" si="2"/>
        <v>(2)</v>
      </c>
      <c r="I43" s="23" t="str">
        <f t="shared" si="2"/>
        <v>(2)</v>
      </c>
      <c r="J43" s="23" t="str">
        <f t="shared" si="2"/>
        <v>(4)</v>
      </c>
      <c r="K43" s="23" t="str">
        <f t="shared" si="2"/>
        <v>(1)</v>
      </c>
      <c r="L43" s="23" t="str">
        <f t="shared" si="2"/>
        <v>(3)</v>
      </c>
      <c r="M43" s="23" t="str">
        <f t="shared" si="2"/>
        <v>(6)</v>
      </c>
      <c r="N43" s="23" t="str">
        <f t="shared" si="2"/>
        <v>(2)</v>
      </c>
      <c r="O43" s="23" t="str">
        <f t="shared" si="2"/>
        <v>(2)</v>
      </c>
      <c r="P43" s="23" t="str">
        <f t="shared" si="2"/>
        <v>(4)</v>
      </c>
      <c r="Q43" s="23" t="str">
        <f t="shared" si="2"/>
        <v>(1)</v>
      </c>
      <c r="R43" s="23" t="str">
        <f t="shared" si="2"/>
        <v>(3)</v>
      </c>
    </row>
    <row r="44" spans="1:18" ht="17">
      <c r="A44" s="8" t="s">
        <v>352</v>
      </c>
      <c r="B44" s="23" t="str">
        <f t="shared" si="3"/>
        <v>(4)</v>
      </c>
      <c r="C44" s="23" t="str">
        <f t="shared" si="2"/>
        <v>(4)</v>
      </c>
      <c r="D44" s="23" t="str">
        <f t="shared" si="2"/>
        <v>(5)</v>
      </c>
      <c r="E44" s="23" t="str">
        <f t="shared" si="2"/>
        <v/>
      </c>
      <c r="F44" s="23" t="str">
        <f t="shared" si="2"/>
        <v>(6)</v>
      </c>
      <c r="G44" s="23" t="str">
        <f t="shared" si="2"/>
        <v>(2)</v>
      </c>
      <c r="H44" s="23" t="str">
        <f t="shared" si="2"/>
        <v>(8)</v>
      </c>
      <c r="I44" s="23" t="str">
        <f t="shared" si="2"/>
        <v>(4)</v>
      </c>
      <c r="J44" s="23" t="str">
        <f t="shared" si="2"/>
        <v>(6)</v>
      </c>
      <c r="K44" s="23" t="str">
        <f t="shared" si="2"/>
        <v>(2)</v>
      </c>
      <c r="L44" s="23" t="str">
        <f t="shared" si="2"/>
        <v>(7)</v>
      </c>
      <c r="M44" s="23" t="str">
        <f t="shared" si="2"/>
        <v>(6)</v>
      </c>
      <c r="N44" s="23" t="str">
        <f t="shared" si="2"/>
        <v>(5)</v>
      </c>
      <c r="O44" s="23" t="str">
        <f t="shared" si="2"/>
        <v>(3)</v>
      </c>
      <c r="P44" s="23" t="str">
        <f t="shared" si="2"/>
        <v>(9)</v>
      </c>
      <c r="Q44" s="23" t="str">
        <f t="shared" si="2"/>
        <v>(1)</v>
      </c>
      <c r="R44" s="23" t="str">
        <f t="shared" si="2"/>
        <v>(5)</v>
      </c>
    </row>
    <row r="45" spans="1:18" ht="17">
      <c r="A45" s="8" t="s">
        <v>367</v>
      </c>
      <c r="B45" s="23" t="str">
        <f t="shared" si="3"/>
        <v>(9)</v>
      </c>
      <c r="C45" s="23" t="str">
        <f t="shared" si="2"/>
        <v>(4)</v>
      </c>
      <c r="D45" s="23" t="str">
        <f t="shared" si="2"/>
        <v>(1)</v>
      </c>
      <c r="E45" s="23" t="str">
        <f t="shared" si="2"/>
        <v/>
      </c>
      <c r="F45" s="23" t="str">
        <f t="shared" si="2"/>
        <v>(1)</v>
      </c>
      <c r="G45" s="23" t="str">
        <f t="shared" si="2"/>
        <v>(2)</v>
      </c>
      <c r="H45" s="23" t="str">
        <f t="shared" si="2"/>
        <v>(9)</v>
      </c>
      <c r="I45" s="23" t="str">
        <f t="shared" si="2"/>
        <v>(4)</v>
      </c>
      <c r="J45" s="23" t="str">
        <f t="shared" si="2"/>
        <v>(9)</v>
      </c>
      <c r="K45" s="23" t="str">
        <f t="shared" si="2"/>
        <v>(7)</v>
      </c>
      <c r="L45" s="23" t="str">
        <f t="shared" si="2"/>
        <v>(5)</v>
      </c>
      <c r="M45" s="23" t="str">
        <f t="shared" si="2"/>
        <v>(8)</v>
      </c>
      <c r="N45" s="23" t="str">
        <f t="shared" si="2"/>
        <v>(4)</v>
      </c>
      <c r="O45" s="23"/>
      <c r="P45" s="23" t="str">
        <f t="shared" si="2"/>
        <v>(2)</v>
      </c>
      <c r="Q45" s="23" t="str">
        <f t="shared" si="2"/>
        <v>(2)</v>
      </c>
      <c r="R45" s="23" t="str">
        <f t="shared" si="2"/>
        <v>(8)</v>
      </c>
    </row>
    <row r="46" spans="1:18" ht="17">
      <c r="A46" s="8" t="s">
        <v>382</v>
      </c>
      <c r="B46" s="23" t="str">
        <f t="shared" si="3"/>
        <v>(5)</v>
      </c>
      <c r="C46" s="23" t="str">
        <f t="shared" si="2"/>
        <v>(6)</v>
      </c>
      <c r="D46" s="23" t="str">
        <f t="shared" si="2"/>
        <v>(6)</v>
      </c>
      <c r="E46" s="23" t="str">
        <f t="shared" si="2"/>
        <v/>
      </c>
      <c r="F46" s="23" t="str">
        <f t="shared" si="2"/>
        <v>(2)</v>
      </c>
      <c r="G46" s="23" t="str">
        <f t="shared" si="2"/>
        <v>(1)</v>
      </c>
      <c r="H46" s="23" t="str">
        <f t="shared" si="2"/>
        <v>(7)</v>
      </c>
      <c r="I46" s="23" t="str">
        <f t="shared" si="2"/>
        <v>(8)</v>
      </c>
      <c r="J46" s="23" t="str">
        <f t="shared" si="2"/>
        <v>(5)</v>
      </c>
      <c r="K46" s="23" t="str">
        <f t="shared" si="2"/>
        <v>(7)</v>
      </c>
      <c r="L46" s="23" t="str">
        <f t="shared" si="2"/>
        <v>(5)</v>
      </c>
      <c r="M46" s="23" t="str">
        <f t="shared" si="2"/>
        <v>(8)</v>
      </c>
      <c r="N46" s="23" t="str">
        <f t="shared" si="2"/>
        <v>(3)</v>
      </c>
      <c r="O46" s="23" t="str">
        <f t="shared" si="2"/>
        <v>(7)</v>
      </c>
      <c r="P46" s="23" t="str">
        <f t="shared" si="2"/>
        <v>(6)</v>
      </c>
      <c r="Q46" s="23" t="str">
        <f t="shared" si="2"/>
        <v>(9)</v>
      </c>
      <c r="R46" s="23" t="str">
        <f t="shared" si="2"/>
        <v>(7)</v>
      </c>
    </row>
    <row r="48" spans="1:18" ht="17">
      <c r="A48" s="8" t="s">
        <v>252</v>
      </c>
      <c r="B48" s="23">
        <v>8</v>
      </c>
      <c r="C48" s="23">
        <v>8</v>
      </c>
      <c r="D48" s="23">
        <v>8</v>
      </c>
      <c r="E48" s="23" t="s">
        <v>558</v>
      </c>
      <c r="F48" s="23">
        <v>1</v>
      </c>
      <c r="G48" s="23">
        <v>2</v>
      </c>
      <c r="H48" s="23">
        <v>7</v>
      </c>
      <c r="I48" s="23">
        <v>5</v>
      </c>
      <c r="J48" s="23">
        <v>1</v>
      </c>
      <c r="K48" s="23">
        <v>1</v>
      </c>
      <c r="L48" s="23">
        <v>1</v>
      </c>
      <c r="M48" s="23">
        <v>2</v>
      </c>
      <c r="N48" s="23">
        <v>2</v>
      </c>
      <c r="O48" s="23">
        <v>3</v>
      </c>
      <c r="P48" s="23">
        <v>1</v>
      </c>
      <c r="Q48" s="23">
        <v>1</v>
      </c>
      <c r="R48" s="23">
        <v>2</v>
      </c>
    </row>
    <row r="49" spans="1:18" ht="17">
      <c r="A49" s="8" t="s">
        <v>265</v>
      </c>
      <c r="B49" s="23">
        <v>9</v>
      </c>
      <c r="C49" s="23">
        <v>8</v>
      </c>
      <c r="D49" s="23">
        <v>4</v>
      </c>
      <c r="E49" s="23" t="s">
        <v>558</v>
      </c>
      <c r="F49" s="23">
        <v>2</v>
      </c>
      <c r="G49" s="23">
        <v>2</v>
      </c>
      <c r="H49" s="23">
        <v>1</v>
      </c>
      <c r="I49" s="23">
        <v>2</v>
      </c>
      <c r="J49" s="23">
        <v>2</v>
      </c>
      <c r="K49" s="23">
        <v>8</v>
      </c>
      <c r="L49" s="23">
        <v>3</v>
      </c>
      <c r="M49" s="23">
        <v>2</v>
      </c>
      <c r="N49" s="23">
        <v>1</v>
      </c>
      <c r="O49" s="23">
        <v>9</v>
      </c>
      <c r="P49" s="23">
        <v>1</v>
      </c>
      <c r="Q49" s="23">
        <v>6</v>
      </c>
      <c r="R49" s="23">
        <v>4</v>
      </c>
    </row>
    <row r="50" spans="1:18" ht="17">
      <c r="A50" s="8" t="s">
        <v>280</v>
      </c>
      <c r="B50" s="23">
        <v>9</v>
      </c>
      <c r="C50" s="23">
        <v>9</v>
      </c>
      <c r="D50" s="23">
        <v>8</v>
      </c>
      <c r="E50" s="23" t="s">
        <v>558</v>
      </c>
      <c r="F50" s="23">
        <v>1</v>
      </c>
      <c r="G50" s="23">
        <v>2</v>
      </c>
      <c r="H50" s="23">
        <v>8</v>
      </c>
      <c r="I50" s="23">
        <v>9</v>
      </c>
      <c r="J50" s="23">
        <v>9</v>
      </c>
      <c r="K50" s="23">
        <v>1</v>
      </c>
      <c r="L50" s="23">
        <v>1</v>
      </c>
      <c r="M50" s="23">
        <v>2</v>
      </c>
      <c r="N50" s="23">
        <v>2</v>
      </c>
      <c r="O50" s="23">
        <v>2</v>
      </c>
      <c r="P50" s="23">
        <v>1</v>
      </c>
      <c r="Q50" s="23">
        <v>1</v>
      </c>
      <c r="R50" s="23">
        <v>1</v>
      </c>
    </row>
    <row r="51" spans="1:18" ht="17">
      <c r="A51" s="8" t="s">
        <v>294</v>
      </c>
      <c r="B51" s="23">
        <v>7</v>
      </c>
      <c r="C51" s="23">
        <v>3</v>
      </c>
      <c r="D51" s="23">
        <v>3</v>
      </c>
      <c r="E51" s="23" t="s">
        <v>558</v>
      </c>
      <c r="F51" s="23">
        <v>4</v>
      </c>
      <c r="G51" s="23">
        <v>6</v>
      </c>
      <c r="H51" s="23">
        <v>2</v>
      </c>
      <c r="I51" s="23">
        <v>2</v>
      </c>
      <c r="J51" s="23">
        <v>7</v>
      </c>
      <c r="K51" s="23">
        <v>3</v>
      </c>
      <c r="L51" s="23">
        <v>6</v>
      </c>
      <c r="M51" s="23">
        <v>9</v>
      </c>
      <c r="N51" s="23">
        <v>6</v>
      </c>
      <c r="O51" s="23">
        <v>9</v>
      </c>
      <c r="P51" s="23">
        <v>4</v>
      </c>
      <c r="Q51" s="23">
        <v>1</v>
      </c>
      <c r="R51" s="23">
        <v>1</v>
      </c>
    </row>
    <row r="52" spans="1:18" ht="17">
      <c r="A52" s="8" t="s">
        <v>67</v>
      </c>
      <c r="B52" s="23">
        <v>5</v>
      </c>
      <c r="C52" s="23">
        <v>3</v>
      </c>
      <c r="D52" s="23">
        <v>5</v>
      </c>
      <c r="E52" s="23" t="s">
        <v>558</v>
      </c>
      <c r="F52" s="23">
        <v>6</v>
      </c>
      <c r="G52" s="23">
        <v>7</v>
      </c>
      <c r="H52" s="23">
        <v>1</v>
      </c>
      <c r="I52" s="23">
        <v>5</v>
      </c>
      <c r="J52" s="23">
        <v>4</v>
      </c>
      <c r="K52" s="23">
        <v>6</v>
      </c>
      <c r="L52" s="23">
        <v>4</v>
      </c>
      <c r="M52" s="23">
        <v>4</v>
      </c>
      <c r="N52" s="23">
        <v>4</v>
      </c>
      <c r="O52" s="23">
        <v>2</v>
      </c>
      <c r="P52" s="23">
        <v>5</v>
      </c>
      <c r="Q52" s="23">
        <v>4</v>
      </c>
      <c r="R52" s="23">
        <v>3</v>
      </c>
    </row>
    <row r="53" spans="1:18" ht="17">
      <c r="A53" s="8" t="s">
        <v>72</v>
      </c>
      <c r="B53" s="23">
        <v>5</v>
      </c>
      <c r="C53" s="23">
        <v>4</v>
      </c>
      <c r="D53" s="23">
        <v>5</v>
      </c>
      <c r="E53" s="23" t="s">
        <v>558</v>
      </c>
      <c r="F53" s="23">
        <v>5</v>
      </c>
      <c r="G53" s="23">
        <v>2</v>
      </c>
      <c r="H53" s="23">
        <v>3</v>
      </c>
      <c r="I53" s="23">
        <v>4</v>
      </c>
      <c r="J53" s="23">
        <v>6</v>
      </c>
      <c r="K53" s="23">
        <v>1</v>
      </c>
      <c r="L53" s="23">
        <v>5</v>
      </c>
      <c r="M53" s="23">
        <v>1</v>
      </c>
      <c r="N53" s="23">
        <v>9</v>
      </c>
      <c r="O53" s="23">
        <v>2</v>
      </c>
      <c r="P53" s="23">
        <v>6</v>
      </c>
      <c r="Q53" s="23">
        <v>4</v>
      </c>
      <c r="R53" s="23">
        <v>3</v>
      </c>
    </row>
    <row r="54" spans="1:18" ht="17">
      <c r="A54" s="8" t="s">
        <v>74</v>
      </c>
      <c r="B54" s="23">
        <v>8</v>
      </c>
      <c r="C54" s="23">
        <v>4</v>
      </c>
      <c r="D54" s="23">
        <v>3</v>
      </c>
      <c r="E54" s="23" t="s">
        <v>558</v>
      </c>
      <c r="F54" s="23">
        <v>1</v>
      </c>
      <c r="G54" s="23">
        <v>2</v>
      </c>
      <c r="H54" s="23">
        <v>2</v>
      </c>
      <c r="I54" s="23">
        <v>2</v>
      </c>
      <c r="J54" s="23">
        <v>4</v>
      </c>
      <c r="K54" s="23">
        <v>1</v>
      </c>
      <c r="L54" s="23">
        <v>3</v>
      </c>
      <c r="M54" s="23">
        <v>6</v>
      </c>
      <c r="N54" s="23">
        <v>2</v>
      </c>
      <c r="O54" s="23">
        <v>2</v>
      </c>
      <c r="P54" s="23">
        <v>4</v>
      </c>
      <c r="Q54" s="23">
        <v>1</v>
      </c>
      <c r="R54" s="23">
        <v>3</v>
      </c>
    </row>
    <row r="55" spans="1:18" ht="17">
      <c r="A55" s="8" t="s">
        <v>352</v>
      </c>
      <c r="B55" s="23">
        <v>4</v>
      </c>
      <c r="C55" s="23">
        <v>4</v>
      </c>
      <c r="D55" s="23">
        <v>5</v>
      </c>
      <c r="E55" s="23" t="s">
        <v>558</v>
      </c>
      <c r="F55" s="23">
        <v>6</v>
      </c>
      <c r="G55" s="23">
        <v>2</v>
      </c>
      <c r="H55" s="23">
        <v>8</v>
      </c>
      <c r="I55" s="23">
        <v>4</v>
      </c>
      <c r="J55" s="23">
        <v>6</v>
      </c>
      <c r="K55" s="23">
        <v>2</v>
      </c>
      <c r="L55" s="23">
        <v>7</v>
      </c>
      <c r="M55" s="23">
        <v>6</v>
      </c>
      <c r="N55" s="23">
        <v>5</v>
      </c>
      <c r="O55" s="23">
        <v>3</v>
      </c>
      <c r="P55" s="23">
        <v>9</v>
      </c>
      <c r="Q55" s="23">
        <v>1</v>
      </c>
      <c r="R55" s="23">
        <v>5</v>
      </c>
    </row>
    <row r="56" spans="1:18" ht="17">
      <c r="A56" s="8" t="s">
        <v>367</v>
      </c>
      <c r="B56" s="23">
        <v>9</v>
      </c>
      <c r="C56" s="23">
        <v>4</v>
      </c>
      <c r="D56" s="23">
        <v>1</v>
      </c>
      <c r="E56" s="23" t="s">
        <v>558</v>
      </c>
      <c r="F56" s="23">
        <v>1</v>
      </c>
      <c r="G56" s="23">
        <v>2</v>
      </c>
      <c r="H56" s="23">
        <v>9</v>
      </c>
      <c r="I56" s="23">
        <v>4</v>
      </c>
      <c r="J56" s="23">
        <v>9</v>
      </c>
      <c r="K56" s="23">
        <v>7</v>
      </c>
      <c r="L56" s="23">
        <v>5</v>
      </c>
      <c r="M56" s="23">
        <v>8</v>
      </c>
      <c r="N56" s="23">
        <v>4</v>
      </c>
      <c r="O56" s="23"/>
      <c r="P56" s="23">
        <v>2</v>
      </c>
      <c r="Q56" s="23">
        <v>2</v>
      </c>
      <c r="R56" s="23">
        <v>8</v>
      </c>
    </row>
    <row r="57" spans="1:18" ht="17">
      <c r="A57" s="8" t="s">
        <v>382</v>
      </c>
      <c r="B57" s="23">
        <v>5</v>
      </c>
      <c r="C57" s="23">
        <v>6</v>
      </c>
      <c r="D57" s="23">
        <v>6</v>
      </c>
      <c r="E57" s="23" t="s">
        <v>558</v>
      </c>
      <c r="F57" s="23">
        <v>2</v>
      </c>
      <c r="G57" s="23">
        <v>1</v>
      </c>
      <c r="H57" s="23">
        <v>7</v>
      </c>
      <c r="I57" s="23">
        <v>8</v>
      </c>
      <c r="J57" s="23">
        <v>5</v>
      </c>
      <c r="K57" s="23">
        <v>7</v>
      </c>
      <c r="L57" s="23">
        <v>5</v>
      </c>
      <c r="M57" s="23">
        <v>8</v>
      </c>
      <c r="N57" s="23">
        <v>3</v>
      </c>
      <c r="O57" s="23">
        <v>7</v>
      </c>
      <c r="P57" s="23">
        <v>6</v>
      </c>
      <c r="Q57" s="23">
        <v>9</v>
      </c>
      <c r="R57" s="2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7533-CDDF-A64F-8E36-094CF379ADEE}">
  <dimension ref="B7:R16"/>
  <sheetViews>
    <sheetView workbookViewId="0">
      <selection activeCell="L7" sqref="B7:L16"/>
    </sheetView>
  </sheetViews>
  <sheetFormatPr baseColWidth="10" defaultRowHeight="16"/>
  <sheetData>
    <row r="7" spans="2:18" ht="17">
      <c r="B7" s="23">
        <v>3</v>
      </c>
      <c r="C7" s="23">
        <v>5</v>
      </c>
      <c r="D7" s="23">
        <v>1</v>
      </c>
      <c r="E7" s="23" t="s">
        <v>558</v>
      </c>
      <c r="F7" s="23">
        <v>9</v>
      </c>
      <c r="G7" s="23">
        <v>9</v>
      </c>
      <c r="H7" s="23">
        <v>1</v>
      </c>
      <c r="I7" s="23">
        <v>3</v>
      </c>
      <c r="J7" s="23" t="s">
        <v>558</v>
      </c>
      <c r="K7" s="23">
        <v>5</v>
      </c>
      <c r="L7" s="23">
        <v>1</v>
      </c>
      <c r="M7" s="23"/>
      <c r="N7" s="23"/>
      <c r="O7" s="23"/>
      <c r="P7" s="23"/>
      <c r="Q7" s="23"/>
      <c r="R7" s="23"/>
    </row>
    <row r="8" spans="2:18" ht="17">
      <c r="B8" s="23">
        <v>2</v>
      </c>
      <c r="C8" s="23">
        <v>2</v>
      </c>
      <c r="D8" s="23">
        <v>2</v>
      </c>
      <c r="E8" s="23" t="s">
        <v>558</v>
      </c>
      <c r="F8" s="23">
        <v>2</v>
      </c>
      <c r="G8" s="23">
        <v>2</v>
      </c>
      <c r="H8" s="23">
        <v>3</v>
      </c>
      <c r="I8" s="23">
        <v>3</v>
      </c>
      <c r="J8" s="23" t="s">
        <v>558</v>
      </c>
      <c r="K8" s="23">
        <v>1</v>
      </c>
      <c r="L8" s="23">
        <v>3</v>
      </c>
      <c r="M8" s="23"/>
      <c r="N8" s="23"/>
      <c r="O8" s="23"/>
      <c r="P8" s="23"/>
      <c r="Q8" s="23"/>
      <c r="R8" s="23"/>
    </row>
    <row r="9" spans="2:18" ht="17">
      <c r="B9" s="23">
        <v>3</v>
      </c>
      <c r="C9" s="23">
        <v>3</v>
      </c>
      <c r="D9" s="23">
        <v>9</v>
      </c>
      <c r="E9" s="23" t="s">
        <v>558</v>
      </c>
      <c r="F9" s="23">
        <v>8</v>
      </c>
      <c r="G9" s="23">
        <v>8</v>
      </c>
      <c r="H9" s="23">
        <v>8</v>
      </c>
      <c r="I9" s="23">
        <v>2</v>
      </c>
      <c r="J9" s="23" t="s">
        <v>558</v>
      </c>
      <c r="K9" s="23">
        <v>5</v>
      </c>
      <c r="L9" s="23">
        <v>8</v>
      </c>
      <c r="M9" s="23"/>
      <c r="N9" s="23"/>
      <c r="O9" s="23"/>
      <c r="P9" s="23"/>
      <c r="Q9" s="23"/>
      <c r="R9" s="23"/>
    </row>
    <row r="10" spans="2:18" ht="17">
      <c r="B10" s="23">
        <v>1</v>
      </c>
      <c r="C10" s="23">
        <v>1</v>
      </c>
      <c r="D10" s="23">
        <v>5</v>
      </c>
      <c r="E10" s="23" t="s">
        <v>558</v>
      </c>
      <c r="F10" s="23">
        <v>2</v>
      </c>
      <c r="G10" s="23">
        <v>2</v>
      </c>
      <c r="H10" s="23">
        <v>9</v>
      </c>
      <c r="I10" s="23">
        <v>5</v>
      </c>
      <c r="J10" s="23" t="s">
        <v>558</v>
      </c>
      <c r="K10" s="23">
        <v>3</v>
      </c>
      <c r="L10" s="23">
        <v>1</v>
      </c>
      <c r="M10" s="23"/>
      <c r="N10" s="23"/>
      <c r="O10" s="23"/>
      <c r="P10" s="23"/>
      <c r="Q10" s="23"/>
      <c r="R10" s="23"/>
    </row>
    <row r="11" spans="2:18" ht="17">
      <c r="B11" s="23">
        <v>1</v>
      </c>
      <c r="C11" s="23">
        <v>3</v>
      </c>
      <c r="D11" s="23">
        <v>3</v>
      </c>
      <c r="E11" s="23" t="s">
        <v>558</v>
      </c>
      <c r="F11" s="23">
        <v>2</v>
      </c>
      <c r="G11" s="23">
        <v>2</v>
      </c>
      <c r="H11" s="23">
        <v>2</v>
      </c>
      <c r="I11" s="23">
        <v>2</v>
      </c>
      <c r="J11" s="23" t="s">
        <v>558</v>
      </c>
      <c r="K11" s="23">
        <v>2</v>
      </c>
      <c r="L11" s="23">
        <v>1</v>
      </c>
      <c r="M11" s="23"/>
      <c r="N11" s="23"/>
      <c r="O11" s="23"/>
      <c r="P11" s="23"/>
      <c r="Q11" s="23"/>
      <c r="R11" s="23"/>
    </row>
    <row r="12" spans="2:18" ht="17">
      <c r="B12" s="23">
        <v>1</v>
      </c>
      <c r="C12" s="23">
        <v>1</v>
      </c>
      <c r="D12" s="23">
        <v>2</v>
      </c>
      <c r="E12" s="23" t="s">
        <v>558</v>
      </c>
      <c r="F12" s="23">
        <v>8</v>
      </c>
      <c r="G12" s="23">
        <v>8</v>
      </c>
      <c r="H12" s="23">
        <v>2</v>
      </c>
      <c r="I12" s="23">
        <v>3</v>
      </c>
      <c r="J12" s="23" t="s">
        <v>558</v>
      </c>
      <c r="K12" s="23">
        <v>2</v>
      </c>
      <c r="L12" s="23">
        <v>5</v>
      </c>
      <c r="M12" s="23"/>
      <c r="N12" s="23"/>
      <c r="O12" s="23"/>
      <c r="P12" s="23"/>
      <c r="Q12" s="23"/>
      <c r="R12" s="23"/>
    </row>
    <row r="13" spans="2:18" ht="17">
      <c r="B13" s="23">
        <v>1</v>
      </c>
      <c r="C13" s="23">
        <v>4</v>
      </c>
      <c r="D13" s="23">
        <v>4</v>
      </c>
      <c r="E13" s="23" t="s">
        <v>558</v>
      </c>
      <c r="F13" s="23">
        <v>4</v>
      </c>
      <c r="G13" s="23">
        <v>4</v>
      </c>
      <c r="H13" s="23">
        <v>5</v>
      </c>
      <c r="I13" s="23">
        <v>1</v>
      </c>
      <c r="J13" s="23" t="s">
        <v>558</v>
      </c>
      <c r="K13" s="23">
        <v>3</v>
      </c>
      <c r="L13" s="23">
        <v>9</v>
      </c>
      <c r="M13" s="23"/>
      <c r="N13" s="23"/>
      <c r="O13" s="23"/>
      <c r="P13" s="23"/>
      <c r="Q13" s="23"/>
      <c r="R13" s="23"/>
    </row>
    <row r="14" spans="2:18" ht="17">
      <c r="B14" s="23">
        <v>7</v>
      </c>
      <c r="C14" s="23">
        <v>2</v>
      </c>
      <c r="D14" s="23">
        <v>5</v>
      </c>
      <c r="E14" s="23" t="s">
        <v>558</v>
      </c>
      <c r="F14" s="23">
        <v>2</v>
      </c>
      <c r="G14" s="23">
        <v>2</v>
      </c>
      <c r="H14" s="23">
        <v>3</v>
      </c>
      <c r="I14" s="23">
        <v>4</v>
      </c>
      <c r="J14" s="23" t="s">
        <v>558</v>
      </c>
      <c r="K14" s="23">
        <v>9</v>
      </c>
      <c r="L14" s="23">
        <v>1</v>
      </c>
      <c r="M14" s="23"/>
      <c r="N14" s="23"/>
      <c r="O14" s="23"/>
      <c r="P14" s="23"/>
      <c r="Q14" s="23"/>
      <c r="R14" s="23"/>
    </row>
    <row r="15" spans="2:18" ht="17">
      <c r="B15" s="23">
        <v>5</v>
      </c>
      <c r="C15" s="23">
        <v>1</v>
      </c>
      <c r="D15" s="23">
        <v>2</v>
      </c>
      <c r="E15" s="23" t="s">
        <v>558</v>
      </c>
      <c r="F15" s="23">
        <v>4</v>
      </c>
      <c r="G15" s="23">
        <v>4</v>
      </c>
      <c r="H15" s="23">
        <v>1</v>
      </c>
      <c r="I15" s="23">
        <v>2</v>
      </c>
      <c r="J15" s="23"/>
      <c r="K15" s="23">
        <v>2</v>
      </c>
      <c r="L15" s="23">
        <v>2</v>
      </c>
      <c r="M15" s="23"/>
      <c r="N15" s="23"/>
      <c r="O15" s="23"/>
      <c r="P15" s="23"/>
      <c r="Q15" s="23"/>
      <c r="R15" s="23"/>
    </row>
    <row r="16" spans="2:18" ht="17">
      <c r="B16" s="23">
        <v>1</v>
      </c>
      <c r="C16" s="23">
        <v>1</v>
      </c>
      <c r="D16" s="23">
        <v>2</v>
      </c>
      <c r="E16" s="23" t="s">
        <v>558</v>
      </c>
      <c r="F16" s="23">
        <v>2</v>
      </c>
      <c r="G16" s="23">
        <v>2</v>
      </c>
      <c r="H16" s="23">
        <v>2</v>
      </c>
      <c r="I16" s="23">
        <v>6</v>
      </c>
      <c r="J16" s="23" t="s">
        <v>558</v>
      </c>
      <c r="K16" s="23">
        <v>1</v>
      </c>
      <c r="L16" s="23">
        <v>9</v>
      </c>
      <c r="M16" s="23"/>
      <c r="N16" s="23"/>
      <c r="O16" s="23"/>
      <c r="P16" s="23"/>
      <c r="Q16" s="23"/>
      <c r="R1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66F6-4C6E-5440-8859-11F7D8450CB8}">
  <dimension ref="A1:R57"/>
  <sheetViews>
    <sheetView topLeftCell="A24" workbookViewId="0">
      <selection activeCell="B35" sqref="B35:Q35"/>
    </sheetView>
  </sheetViews>
  <sheetFormatPr baseColWidth="10" defaultRowHeight="16"/>
  <sheetData>
    <row r="1" spans="1:17">
      <c r="A1" s="14" t="s">
        <v>402</v>
      </c>
    </row>
    <row r="2" spans="1:17">
      <c r="A2" s="15" t="s">
        <v>0</v>
      </c>
      <c r="B2" s="8" t="s">
        <v>45</v>
      </c>
      <c r="C2" s="8" t="s">
        <v>46</v>
      </c>
      <c r="D2" s="8" t="s">
        <v>47</v>
      </c>
      <c r="F2" s="8" t="s">
        <v>17</v>
      </c>
      <c r="G2" s="8" t="s">
        <v>18</v>
      </c>
      <c r="H2" s="8"/>
      <c r="I2" s="8"/>
      <c r="J2" s="8" t="s">
        <v>21</v>
      </c>
      <c r="K2" s="8" t="s">
        <v>22</v>
      </c>
      <c r="L2" s="8"/>
      <c r="M2" s="8" t="s">
        <v>24</v>
      </c>
      <c r="N2" s="8"/>
      <c r="O2" s="8" t="s">
        <v>50</v>
      </c>
      <c r="P2" s="8" t="s">
        <v>27</v>
      </c>
      <c r="Q2" s="8" t="s">
        <v>28</v>
      </c>
    </row>
    <row r="3" spans="1:17">
      <c r="A3" s="15" t="s">
        <v>250</v>
      </c>
      <c r="B3" s="9">
        <v>1</v>
      </c>
      <c r="C3" s="9">
        <v>1</v>
      </c>
      <c r="D3" s="9">
        <v>1</v>
      </c>
      <c r="F3" s="9">
        <v>1</v>
      </c>
      <c r="G3" s="9">
        <v>1</v>
      </c>
      <c r="H3" s="9"/>
      <c r="I3" s="9"/>
      <c r="J3" s="9">
        <v>0.8</v>
      </c>
      <c r="K3" s="9">
        <v>0.8</v>
      </c>
      <c r="L3" s="9"/>
      <c r="M3" s="9">
        <v>0.8</v>
      </c>
      <c r="N3" s="9"/>
      <c r="O3" s="9">
        <v>0.5</v>
      </c>
      <c r="P3" s="9">
        <v>0.5</v>
      </c>
      <c r="Q3" s="9">
        <v>0.5</v>
      </c>
    </row>
    <row r="4" spans="1:17">
      <c r="A4" s="15" t="s">
        <v>251</v>
      </c>
      <c r="B4" s="10">
        <v>1100</v>
      </c>
      <c r="C4" s="10">
        <v>1150</v>
      </c>
      <c r="D4" s="10">
        <v>1175</v>
      </c>
      <c r="F4" s="10">
        <v>1100</v>
      </c>
      <c r="G4" s="10">
        <v>1150</v>
      </c>
      <c r="H4" s="10"/>
      <c r="I4" s="10"/>
      <c r="J4" s="10">
        <v>1100</v>
      </c>
      <c r="K4" s="10">
        <v>1125</v>
      </c>
      <c r="L4" s="10"/>
      <c r="M4" s="10">
        <v>1175</v>
      </c>
      <c r="N4" s="10"/>
      <c r="O4" s="10">
        <v>1100</v>
      </c>
      <c r="P4" s="10">
        <v>1125</v>
      </c>
      <c r="Q4" s="10">
        <v>1150</v>
      </c>
    </row>
    <row r="5" spans="1:17">
      <c r="A5" s="16" t="s">
        <v>53</v>
      </c>
      <c r="B5" s="10">
        <v>4</v>
      </c>
      <c r="C5" s="10">
        <v>4</v>
      </c>
      <c r="D5" s="10">
        <v>8</v>
      </c>
      <c r="F5" s="10">
        <v>3</v>
      </c>
      <c r="G5" s="10">
        <v>4</v>
      </c>
      <c r="H5" s="10"/>
      <c r="I5" s="10"/>
      <c r="J5" s="10">
        <v>6</v>
      </c>
      <c r="K5" s="10">
        <v>10</v>
      </c>
      <c r="L5" s="10"/>
      <c r="M5" s="10">
        <v>8</v>
      </c>
      <c r="N5" s="10"/>
      <c r="O5" s="10">
        <v>8</v>
      </c>
      <c r="P5" s="10">
        <v>5</v>
      </c>
      <c r="Q5" s="10">
        <v>5</v>
      </c>
    </row>
    <row r="6" spans="1:17">
      <c r="A6" s="15" t="s">
        <v>252</v>
      </c>
      <c r="B6" s="13" t="s">
        <v>403</v>
      </c>
      <c r="C6" s="13" t="s">
        <v>404</v>
      </c>
      <c r="D6" s="13" t="s">
        <v>405</v>
      </c>
      <c r="F6" s="13" t="s">
        <v>406</v>
      </c>
      <c r="G6" s="13" t="s">
        <v>56</v>
      </c>
      <c r="H6" s="13"/>
      <c r="I6" s="13"/>
      <c r="J6" s="13" t="s">
        <v>55</v>
      </c>
      <c r="K6" s="13" t="s">
        <v>55</v>
      </c>
      <c r="L6" s="13"/>
      <c r="M6" s="13" t="s">
        <v>407</v>
      </c>
      <c r="N6" s="13"/>
      <c r="O6" s="13" t="s">
        <v>408</v>
      </c>
      <c r="P6" s="13" t="s">
        <v>409</v>
      </c>
      <c r="Q6" s="13" t="s">
        <v>410</v>
      </c>
    </row>
    <row r="7" spans="1:17">
      <c r="A7" s="15" t="s">
        <v>265</v>
      </c>
      <c r="B7" s="13" t="s">
        <v>411</v>
      </c>
      <c r="C7" s="13" t="s">
        <v>365</v>
      </c>
      <c r="D7" s="13" t="s">
        <v>412</v>
      </c>
      <c r="F7" s="13" t="s">
        <v>413</v>
      </c>
      <c r="G7" s="13" t="s">
        <v>365</v>
      </c>
      <c r="H7" s="13"/>
      <c r="I7" s="13"/>
      <c r="J7" s="13" t="s">
        <v>414</v>
      </c>
      <c r="K7" s="13" t="s">
        <v>415</v>
      </c>
      <c r="L7" s="13"/>
      <c r="M7" s="13" t="s">
        <v>416</v>
      </c>
      <c r="N7" s="13"/>
      <c r="O7" s="13" t="s">
        <v>60</v>
      </c>
      <c r="P7" s="13" t="s">
        <v>417</v>
      </c>
      <c r="Q7" s="13" t="s">
        <v>418</v>
      </c>
    </row>
    <row r="8" spans="1:17">
      <c r="A8" s="15" t="s">
        <v>280</v>
      </c>
      <c r="B8" s="13" t="s">
        <v>419</v>
      </c>
      <c r="C8" s="13" t="s">
        <v>420</v>
      </c>
      <c r="D8" s="13" t="s">
        <v>421</v>
      </c>
      <c r="F8" s="13" t="s">
        <v>422</v>
      </c>
      <c r="G8" s="13" t="s">
        <v>423</v>
      </c>
      <c r="H8" s="13"/>
      <c r="I8" s="13"/>
      <c r="J8" s="13" t="s">
        <v>424</v>
      </c>
      <c r="K8" s="13" t="s">
        <v>425</v>
      </c>
      <c r="L8" s="13"/>
      <c r="M8" s="13" t="s">
        <v>426</v>
      </c>
      <c r="N8" s="13"/>
      <c r="O8" s="13" t="s">
        <v>427</v>
      </c>
      <c r="P8" s="13" t="s">
        <v>425</v>
      </c>
      <c r="Q8" s="13" t="s">
        <v>428</v>
      </c>
    </row>
    <row r="9" spans="1:17">
      <c r="A9" s="15" t="s">
        <v>294</v>
      </c>
      <c r="B9" s="13" t="s">
        <v>429</v>
      </c>
      <c r="C9" s="13" t="s">
        <v>430</v>
      </c>
      <c r="D9" s="13" t="s">
        <v>272</v>
      </c>
      <c r="F9" s="13" t="s">
        <v>431</v>
      </c>
      <c r="G9" s="13" t="s">
        <v>432</v>
      </c>
      <c r="H9" s="13"/>
      <c r="I9" s="13"/>
      <c r="J9" s="13" t="s">
        <v>433</v>
      </c>
      <c r="K9" s="13" t="s">
        <v>433</v>
      </c>
      <c r="L9" s="13"/>
      <c r="M9" s="13" t="s">
        <v>434</v>
      </c>
      <c r="N9" s="13"/>
      <c r="O9" s="13" t="s">
        <v>435</v>
      </c>
      <c r="P9" s="13" t="s">
        <v>436</v>
      </c>
      <c r="Q9" s="13" t="s">
        <v>434</v>
      </c>
    </row>
    <row r="10" spans="1:17">
      <c r="A10" s="15" t="s">
        <v>67</v>
      </c>
      <c r="B10" s="13" t="s">
        <v>411</v>
      </c>
      <c r="C10" s="13" t="s">
        <v>366</v>
      </c>
      <c r="D10" s="13" t="s">
        <v>379</v>
      </c>
      <c r="F10" s="13" t="s">
        <v>437</v>
      </c>
      <c r="G10" s="13" t="s">
        <v>379</v>
      </c>
      <c r="H10" s="13"/>
      <c r="I10" s="13"/>
      <c r="J10" s="13" t="s">
        <v>438</v>
      </c>
      <c r="K10" s="13" t="s">
        <v>321</v>
      </c>
      <c r="L10" s="13"/>
      <c r="M10" s="13" t="s">
        <v>379</v>
      </c>
      <c r="N10" s="13"/>
      <c r="O10" s="13" t="s">
        <v>439</v>
      </c>
      <c r="P10" s="13" t="s">
        <v>440</v>
      </c>
      <c r="Q10" s="13" t="s">
        <v>370</v>
      </c>
    </row>
    <row r="11" spans="1:17">
      <c r="A11" s="15" t="s">
        <v>72</v>
      </c>
      <c r="B11" s="13" t="s">
        <v>441</v>
      </c>
      <c r="C11" s="13" t="s">
        <v>442</v>
      </c>
      <c r="D11" s="13" t="s">
        <v>443</v>
      </c>
      <c r="F11" s="13" t="s">
        <v>269</v>
      </c>
      <c r="G11" s="13" t="s">
        <v>443</v>
      </c>
      <c r="H11" s="13"/>
      <c r="I11" s="13"/>
      <c r="J11" s="13" t="s">
        <v>413</v>
      </c>
      <c r="K11" s="13" t="s">
        <v>444</v>
      </c>
      <c r="L11" s="13"/>
      <c r="M11" s="13" t="s">
        <v>437</v>
      </c>
      <c r="N11" s="13"/>
      <c r="O11" s="13" t="s">
        <v>445</v>
      </c>
      <c r="P11" s="13" t="s">
        <v>69</v>
      </c>
      <c r="Q11" s="13" t="s">
        <v>443</v>
      </c>
    </row>
    <row r="12" spans="1:17">
      <c r="A12" s="15" t="s">
        <v>74</v>
      </c>
      <c r="B12" s="13" t="s">
        <v>446</v>
      </c>
      <c r="C12" s="13" t="s">
        <v>322</v>
      </c>
      <c r="D12" s="13" t="s">
        <v>447</v>
      </c>
      <c r="F12" s="13" t="s">
        <v>448</v>
      </c>
      <c r="G12" s="13" t="s">
        <v>449</v>
      </c>
      <c r="H12" s="13"/>
      <c r="I12" s="13"/>
      <c r="J12" s="13" t="s">
        <v>450</v>
      </c>
      <c r="K12" s="13" t="s">
        <v>451</v>
      </c>
      <c r="L12" s="13"/>
      <c r="M12" s="13" t="s">
        <v>452</v>
      </c>
      <c r="N12" s="13"/>
      <c r="O12" s="13" t="s">
        <v>453</v>
      </c>
      <c r="P12" s="13" t="s">
        <v>454</v>
      </c>
      <c r="Q12" s="13" t="s">
        <v>455</v>
      </c>
    </row>
    <row r="13" spans="1:17">
      <c r="A13" s="15" t="s">
        <v>352</v>
      </c>
      <c r="B13" s="13" t="s">
        <v>456</v>
      </c>
      <c r="C13" s="13" t="s">
        <v>457</v>
      </c>
      <c r="D13" s="13" t="s">
        <v>458</v>
      </c>
      <c r="F13" s="13" t="s">
        <v>458</v>
      </c>
      <c r="G13" s="13" t="s">
        <v>73</v>
      </c>
      <c r="H13" s="13"/>
      <c r="I13" s="13"/>
      <c r="J13" s="13" t="s">
        <v>459</v>
      </c>
      <c r="K13" s="13" t="s">
        <v>460</v>
      </c>
      <c r="L13" s="13"/>
      <c r="M13" s="13" t="s">
        <v>79</v>
      </c>
      <c r="N13" s="13"/>
      <c r="O13" s="13" t="s">
        <v>457</v>
      </c>
      <c r="P13" s="13" t="s">
        <v>461</v>
      </c>
      <c r="Q13" s="13" t="s">
        <v>462</v>
      </c>
    </row>
    <row r="14" spans="1:17">
      <c r="A14" s="15" t="s">
        <v>367</v>
      </c>
      <c r="B14" s="13" t="s">
        <v>463</v>
      </c>
      <c r="C14" s="13" t="s">
        <v>464</v>
      </c>
      <c r="D14" s="13" t="s">
        <v>465</v>
      </c>
      <c r="F14" s="13" t="s">
        <v>466</v>
      </c>
      <c r="G14" s="13" t="s">
        <v>467</v>
      </c>
      <c r="H14" s="13"/>
      <c r="I14" s="13"/>
      <c r="J14" s="13" t="s">
        <v>359</v>
      </c>
      <c r="K14" s="13" t="s">
        <v>468</v>
      </c>
      <c r="L14" s="13"/>
      <c r="M14" s="13" t="s">
        <v>68</v>
      </c>
      <c r="N14" s="13"/>
      <c r="O14" s="13" t="s">
        <v>469</v>
      </c>
      <c r="P14" s="13" t="s">
        <v>470</v>
      </c>
      <c r="Q14" s="13" t="s">
        <v>471</v>
      </c>
    </row>
    <row r="15" spans="1:17">
      <c r="A15" s="15" t="s">
        <v>382</v>
      </c>
      <c r="B15" s="13" t="s">
        <v>83</v>
      </c>
      <c r="C15" s="13" t="s">
        <v>387</v>
      </c>
      <c r="D15" s="13" t="s">
        <v>472</v>
      </c>
      <c r="F15" s="13" t="s">
        <v>473</v>
      </c>
      <c r="G15" s="13" t="s">
        <v>474</v>
      </c>
      <c r="H15" s="13"/>
      <c r="I15" s="13"/>
      <c r="J15" s="13" t="s">
        <v>84</v>
      </c>
      <c r="K15" s="13" t="s">
        <v>394</v>
      </c>
      <c r="L15" s="13"/>
      <c r="M15" s="13" t="s">
        <v>83</v>
      </c>
      <c r="N15" s="13"/>
      <c r="O15" s="13" t="s">
        <v>475</v>
      </c>
      <c r="P15" s="13" t="s">
        <v>476</v>
      </c>
      <c r="Q15" s="13" t="s">
        <v>477</v>
      </c>
    </row>
    <row r="16" spans="1:17">
      <c r="A16" s="15" t="s">
        <v>478</v>
      </c>
      <c r="B16" s="12">
        <v>49</v>
      </c>
      <c r="C16" s="12">
        <v>53</v>
      </c>
      <c r="D16" s="12">
        <v>53</v>
      </c>
      <c r="F16" s="12">
        <v>48</v>
      </c>
      <c r="G16" s="12">
        <v>51</v>
      </c>
      <c r="H16" s="12"/>
      <c r="I16" s="12"/>
      <c r="J16" s="12">
        <v>47</v>
      </c>
      <c r="K16" s="12">
        <v>53</v>
      </c>
      <c r="L16" s="12"/>
      <c r="M16" s="12">
        <v>53</v>
      </c>
      <c r="N16" s="12"/>
      <c r="O16" s="12">
        <v>57</v>
      </c>
      <c r="P16" s="12">
        <v>60</v>
      </c>
      <c r="Q16" s="12">
        <v>41</v>
      </c>
    </row>
    <row r="17" spans="1:18">
      <c r="A17" s="15" t="s">
        <v>479</v>
      </c>
      <c r="B17" s="12">
        <v>49</v>
      </c>
      <c r="C17" s="12">
        <v>45</v>
      </c>
      <c r="D17" s="12">
        <v>46</v>
      </c>
      <c r="F17" s="12">
        <v>48</v>
      </c>
      <c r="G17" s="12">
        <v>46</v>
      </c>
      <c r="H17" s="12"/>
      <c r="I17" s="12"/>
      <c r="J17" s="12">
        <v>48</v>
      </c>
      <c r="K17" s="12">
        <v>45</v>
      </c>
      <c r="L17" s="12"/>
      <c r="M17" s="12">
        <v>45</v>
      </c>
      <c r="N17" s="12"/>
      <c r="O17" s="12">
        <v>36</v>
      </c>
      <c r="P17" s="12">
        <v>37</v>
      </c>
      <c r="Q17" s="12">
        <v>56</v>
      </c>
    </row>
    <row r="18" spans="1:18">
      <c r="A18" s="15" t="s">
        <v>480</v>
      </c>
      <c r="B18" s="12">
        <v>2</v>
      </c>
      <c r="C18" s="12">
        <v>2</v>
      </c>
      <c r="D18" s="12">
        <v>1</v>
      </c>
      <c r="F18" s="12">
        <v>4</v>
      </c>
      <c r="G18" s="12">
        <v>3</v>
      </c>
      <c r="H18" s="12"/>
      <c r="I18" s="12"/>
      <c r="J18" s="12">
        <v>5</v>
      </c>
      <c r="K18" s="12">
        <v>2</v>
      </c>
      <c r="L18" s="12"/>
      <c r="M18" s="12">
        <v>2</v>
      </c>
      <c r="N18" s="12"/>
      <c r="O18" s="12">
        <v>7</v>
      </c>
      <c r="P18" s="12">
        <v>3</v>
      </c>
      <c r="Q18" s="12">
        <v>3</v>
      </c>
    </row>
    <row r="19" spans="1:18">
      <c r="A19" s="15" t="s">
        <v>401</v>
      </c>
      <c r="B19" s="12">
        <v>100</v>
      </c>
      <c r="C19" s="12">
        <v>100</v>
      </c>
      <c r="D19" s="12">
        <v>100</v>
      </c>
      <c r="F19" s="12">
        <v>100</v>
      </c>
      <c r="G19" s="12">
        <v>100</v>
      </c>
      <c r="H19" s="12"/>
      <c r="I19" s="12"/>
      <c r="J19" s="12">
        <v>100</v>
      </c>
      <c r="K19" s="12">
        <v>100</v>
      </c>
      <c r="L19" s="12"/>
      <c r="M19" s="12">
        <v>100</v>
      </c>
      <c r="N19" s="12"/>
      <c r="O19" s="12">
        <v>100</v>
      </c>
      <c r="P19" s="12">
        <v>100</v>
      </c>
      <c r="Q19" s="12">
        <v>100</v>
      </c>
    </row>
    <row r="20" spans="1:18">
      <c r="A20" s="17" t="s">
        <v>481</v>
      </c>
    </row>
    <row r="21" spans="1:18">
      <c r="A21" s="17" t="s">
        <v>482</v>
      </c>
    </row>
    <row r="22" spans="1:18">
      <c r="A22" s="17" t="s">
        <v>483</v>
      </c>
    </row>
    <row r="23" spans="1:18">
      <c r="A23" s="17" t="s">
        <v>484</v>
      </c>
    </row>
    <row r="24" spans="1:18">
      <c r="A24" s="17" t="s">
        <v>485</v>
      </c>
    </row>
    <row r="26" spans="1:18" ht="17">
      <c r="A26" s="8" t="s">
        <v>252</v>
      </c>
      <c r="B26" s="23" t="str">
        <f>LEFT(B6,LEN(B6)-3)</f>
        <v>51.8</v>
      </c>
      <c r="C26" s="23" t="str">
        <f t="shared" ref="C26:R35" si="0">LEFT(C6,LEN(C6)-3)</f>
        <v>50</v>
      </c>
      <c r="D26" s="23" t="str">
        <f t="shared" si="0"/>
        <v>50.0</v>
      </c>
      <c r="E26" s="23"/>
      <c r="F26" s="23" t="str">
        <f t="shared" si="0"/>
        <v>49.9</v>
      </c>
      <c r="G26" s="23" t="str">
        <f t="shared" si="0"/>
        <v>53</v>
      </c>
      <c r="H26" s="23"/>
      <c r="I26" s="23"/>
      <c r="J26" s="23" t="str">
        <f t="shared" si="0"/>
        <v>51</v>
      </c>
      <c r="K26" s="23" t="str">
        <f t="shared" si="0"/>
        <v>51</v>
      </c>
      <c r="L26" s="23"/>
      <c r="M26" s="23" t="str">
        <f t="shared" si="0"/>
        <v>50.9</v>
      </c>
      <c r="N26" s="23"/>
      <c r="O26" s="23" t="str">
        <f t="shared" si="0"/>
        <v>48</v>
      </c>
      <c r="P26" s="23" t="str">
        <f t="shared" si="0"/>
        <v>49</v>
      </c>
      <c r="Q26" s="23" t="str">
        <f t="shared" si="0"/>
        <v>52.7</v>
      </c>
      <c r="R26" s="23"/>
    </row>
    <row r="27" spans="1:18" ht="17">
      <c r="A27" s="8" t="s">
        <v>265</v>
      </c>
      <c r="B27" s="23" t="e">
        <f t="shared" ref="B27:Q35" si="1">LEFT(B7,LEN(B7)-3)</f>
        <v>#VALUE!</v>
      </c>
      <c r="C27" s="23" t="str">
        <f t="shared" si="1"/>
        <v>0.2</v>
      </c>
      <c r="D27" s="23" t="str">
        <f t="shared" si="1"/>
        <v>0.05</v>
      </c>
      <c r="E27" s="23"/>
      <c r="F27" s="23" t="str">
        <f t="shared" si="1"/>
        <v>0.3</v>
      </c>
      <c r="G27" s="23" t="str">
        <f t="shared" si="1"/>
        <v>0.2</v>
      </c>
      <c r="H27" s="23"/>
      <c r="I27" s="23"/>
      <c r="J27" s="23" t="str">
        <f t="shared" si="1"/>
        <v>0.15</v>
      </c>
      <c r="K27" s="23" t="str">
        <f t="shared" si="1"/>
        <v>0.09</v>
      </c>
      <c r="L27" s="23"/>
      <c r="M27" s="23" t="str">
        <f t="shared" si="1"/>
        <v>0.06</v>
      </c>
      <c r="N27" s="23"/>
      <c r="O27" s="23" t="str">
        <f t="shared" si="1"/>
        <v>0.5</v>
      </c>
      <c r="P27" s="23" t="str">
        <f t="shared" si="1"/>
        <v>0.23</v>
      </c>
      <c r="Q27" s="23" t="str">
        <f t="shared" si="1"/>
        <v>0.09</v>
      </c>
      <c r="R27" s="23"/>
    </row>
    <row r="28" spans="1:18" ht="17">
      <c r="A28" s="8" t="s">
        <v>280</v>
      </c>
      <c r="B28" s="23" t="str">
        <f t="shared" si="1"/>
        <v>30</v>
      </c>
      <c r="C28" s="23" t="str">
        <f t="shared" si="0"/>
        <v>28</v>
      </c>
      <c r="D28" s="23" t="str">
        <f t="shared" si="0"/>
        <v>30.0</v>
      </c>
      <c r="E28" s="23"/>
      <c r="F28" s="23" t="str">
        <f t="shared" si="0"/>
        <v>27</v>
      </c>
      <c r="G28" s="23" t="str">
        <f t="shared" si="0"/>
        <v>29.9</v>
      </c>
      <c r="H28" s="23"/>
      <c r="I28" s="23"/>
      <c r="J28" s="23" t="str">
        <f t="shared" si="0"/>
        <v>28.6</v>
      </c>
      <c r="K28" s="23" t="str">
        <f t="shared" si="0"/>
        <v>30.5</v>
      </c>
      <c r="L28" s="23"/>
      <c r="M28" s="23" t="str">
        <f t="shared" si="0"/>
        <v>31.1</v>
      </c>
      <c r="N28" s="23"/>
      <c r="O28" s="23" t="str">
        <f t="shared" si="0"/>
        <v>25</v>
      </c>
      <c r="P28" s="23" t="str">
        <f t="shared" si="0"/>
        <v>30.5</v>
      </c>
      <c r="Q28" s="23" t="str">
        <f t="shared" si="0"/>
        <v>28.3</v>
      </c>
      <c r="R28" s="23"/>
    </row>
    <row r="29" spans="1:18" ht="17">
      <c r="A29" s="8" t="s">
        <v>294</v>
      </c>
      <c r="B29" s="23" t="str">
        <f t="shared" si="1"/>
        <v>2.1</v>
      </c>
      <c r="C29" s="23" t="str">
        <f t="shared" si="0"/>
        <v>3</v>
      </c>
      <c r="D29" s="23" t="str">
        <f t="shared" si="0"/>
        <v>0.9</v>
      </c>
      <c r="E29" s="23"/>
      <c r="F29" s="23" t="str">
        <f t="shared" si="0"/>
        <v>2.4</v>
      </c>
      <c r="G29" s="23" t="str">
        <f t="shared" si="0"/>
        <v>1.2</v>
      </c>
      <c r="H29" s="23"/>
      <c r="I29" s="23"/>
      <c r="J29" s="23" t="str">
        <f t="shared" si="0"/>
        <v>1.3</v>
      </c>
      <c r="K29" s="23" t="str">
        <f t="shared" si="0"/>
        <v>1.3</v>
      </c>
      <c r="L29" s="23"/>
      <c r="M29" s="23" t="str">
        <f t="shared" si="0"/>
        <v>0.9</v>
      </c>
      <c r="N29" s="23"/>
      <c r="O29" s="23" t="str">
        <f t="shared" si="0"/>
        <v>3</v>
      </c>
      <c r="P29" s="23" t="str">
        <f t="shared" si="0"/>
        <v>1.5</v>
      </c>
      <c r="Q29" s="23" t="str">
        <f t="shared" si="0"/>
        <v>0.9</v>
      </c>
      <c r="R29" s="23"/>
    </row>
    <row r="30" spans="1:18" ht="17">
      <c r="A30" s="8" t="s">
        <v>67</v>
      </c>
      <c r="B30" s="23"/>
      <c r="C30" s="23" t="str">
        <f t="shared" si="0"/>
        <v>0.07</v>
      </c>
      <c r="D30" s="23" t="str">
        <f t="shared" si="0"/>
        <v>0.02</v>
      </c>
      <c r="E30" s="23"/>
      <c r="F30" s="23" t="str">
        <f t="shared" si="0"/>
        <v>0.10</v>
      </c>
      <c r="G30" s="23" t="str">
        <f t="shared" si="0"/>
        <v>0.02</v>
      </c>
      <c r="H30" s="23"/>
      <c r="I30" s="23"/>
      <c r="J30" s="23" t="str">
        <f t="shared" si="0"/>
        <v>0.06</v>
      </c>
      <c r="K30" s="23" t="str">
        <f t="shared" si="0"/>
        <v>0.04</v>
      </c>
      <c r="L30" s="23"/>
      <c r="M30" s="23" t="str">
        <f t="shared" si="0"/>
        <v>0.02</v>
      </c>
      <c r="N30" s="23"/>
      <c r="O30" s="23" t="str">
        <f t="shared" si="0"/>
        <v>0.14</v>
      </c>
      <c r="P30" s="23" t="str">
        <f t="shared" si="0"/>
        <v>0.09</v>
      </c>
      <c r="Q30" s="23" t="str">
        <f t="shared" si="0"/>
        <v>0.02</v>
      </c>
      <c r="R30" s="23"/>
    </row>
    <row r="31" spans="1:18" ht="17">
      <c r="A31" s="8" t="s">
        <v>72</v>
      </c>
      <c r="B31" s="23" t="str">
        <f t="shared" si="1"/>
        <v>0.4</v>
      </c>
      <c r="C31" s="23" t="str">
        <f t="shared" si="0"/>
        <v>1.0</v>
      </c>
      <c r="D31" s="23" t="str">
        <f t="shared" si="0"/>
        <v>0.2</v>
      </c>
      <c r="E31" s="23"/>
      <c r="F31" s="23" t="str">
        <f t="shared" si="0"/>
        <v>0.7</v>
      </c>
      <c r="G31" s="23" t="str">
        <f t="shared" si="0"/>
        <v>0.2</v>
      </c>
      <c r="H31" s="23"/>
      <c r="I31" s="23"/>
      <c r="J31" s="23" t="str">
        <f t="shared" si="0"/>
        <v>0.3</v>
      </c>
      <c r="K31" s="23" t="str">
        <f t="shared" si="0"/>
        <v>0.17</v>
      </c>
      <c r="L31" s="23"/>
      <c r="M31" s="23" t="str">
        <f t="shared" si="0"/>
        <v>0.10</v>
      </c>
      <c r="N31" s="23"/>
      <c r="O31" s="23" t="str">
        <f t="shared" si="0"/>
        <v>0.9</v>
      </c>
      <c r="P31" s="23" t="str">
        <f t="shared" si="0"/>
        <v>0.32</v>
      </c>
      <c r="Q31" s="23" t="str">
        <f t="shared" si="0"/>
        <v>0.2</v>
      </c>
      <c r="R31" s="23"/>
    </row>
    <row r="32" spans="1:18" ht="17">
      <c r="A32" s="8" t="s">
        <v>74</v>
      </c>
      <c r="B32" s="23" t="str">
        <f t="shared" si="1"/>
        <v>12.6</v>
      </c>
      <c r="C32" s="23" t="str">
        <f t="shared" si="0"/>
        <v>13.2</v>
      </c>
      <c r="D32" s="23" t="str">
        <f t="shared" si="0"/>
        <v>14.2</v>
      </c>
      <c r="E32" s="23"/>
      <c r="F32" s="23" t="str">
        <f t="shared" si="0"/>
        <v>12.3</v>
      </c>
      <c r="G32" s="23" t="str">
        <f t="shared" si="0"/>
        <v>13</v>
      </c>
      <c r="H32" s="23"/>
      <c r="I32" s="23"/>
      <c r="J32" s="23" t="str">
        <f t="shared" si="0"/>
        <v>12.9</v>
      </c>
      <c r="K32" s="23" t="str">
        <f t="shared" si="0"/>
        <v>14.1</v>
      </c>
      <c r="L32" s="23"/>
      <c r="M32" s="23" t="str">
        <f t="shared" si="0"/>
        <v>13.9</v>
      </c>
      <c r="N32" s="23"/>
      <c r="O32" s="23" t="str">
        <f t="shared" si="0"/>
        <v>18.0</v>
      </c>
      <c r="P32" s="23" t="str">
        <f t="shared" si="0"/>
        <v>16.3</v>
      </c>
      <c r="Q32" s="23" t="str">
        <f t="shared" si="0"/>
        <v>12</v>
      </c>
      <c r="R32" s="23"/>
    </row>
    <row r="33" spans="1:18" ht="17">
      <c r="A33" s="8" t="s">
        <v>352</v>
      </c>
      <c r="B33" s="23" t="str">
        <f t="shared" si="1"/>
        <v>3.5</v>
      </c>
      <c r="C33" s="23" t="str">
        <f t="shared" si="0"/>
        <v>3.1</v>
      </c>
      <c r="D33" s="23" t="str">
        <f t="shared" si="0"/>
        <v>3.4</v>
      </c>
      <c r="E33" s="23"/>
      <c r="F33" s="23" t="str">
        <f t="shared" si="0"/>
        <v>3.4</v>
      </c>
      <c r="G33" s="23" t="str">
        <f t="shared" si="0"/>
        <v>3.3</v>
      </c>
      <c r="H33" s="23"/>
      <c r="I33" s="23"/>
      <c r="J33" s="23" t="str">
        <f t="shared" si="0"/>
        <v>3.6</v>
      </c>
      <c r="K33" s="23" t="str">
        <f t="shared" si="0"/>
        <v>3.4</v>
      </c>
      <c r="L33" s="23"/>
      <c r="M33" s="23" t="str">
        <f t="shared" si="0"/>
        <v>3.2</v>
      </c>
      <c r="N33" s="23"/>
      <c r="O33" s="23" t="str">
        <f t="shared" si="0"/>
        <v>3.1</v>
      </c>
      <c r="P33" s="23" t="str">
        <f t="shared" si="0"/>
        <v>2.8</v>
      </c>
      <c r="Q33" s="23" t="str">
        <f t="shared" si="0"/>
        <v>4.6</v>
      </c>
      <c r="R33" s="23"/>
    </row>
    <row r="34" spans="1:18" ht="17">
      <c r="A34" s="8" t="s">
        <v>367</v>
      </c>
      <c r="B34" s="23" t="str">
        <f t="shared" si="1"/>
        <v>0.26</v>
      </c>
      <c r="C34" s="23" t="str">
        <f t="shared" si="0"/>
        <v>0.21</v>
      </c>
      <c r="D34" s="23" t="str">
        <f t="shared" si="0"/>
        <v>0.13</v>
      </c>
      <c r="E34" s="23"/>
      <c r="F34" s="23" t="str">
        <f t="shared" si="0"/>
        <v>0.4</v>
      </c>
      <c r="G34" s="23" t="str">
        <f t="shared" si="0"/>
        <v>0.3</v>
      </c>
      <c r="H34" s="23"/>
      <c r="I34" s="23"/>
      <c r="J34" s="23" t="str">
        <f t="shared" si="0"/>
        <v>0.6</v>
      </c>
      <c r="K34" s="23" t="str">
        <f t="shared" si="0"/>
        <v>0.25</v>
      </c>
      <c r="L34" s="23"/>
      <c r="M34" s="23" t="str">
        <f t="shared" si="0"/>
        <v>0.22</v>
      </c>
      <c r="N34" s="23"/>
      <c r="O34" s="23"/>
      <c r="P34" s="23" t="str">
        <f t="shared" si="0"/>
        <v>0.32</v>
      </c>
      <c r="Q34" s="23" t="str">
        <f t="shared" si="0"/>
        <v>0.42</v>
      </c>
      <c r="R34" s="23"/>
    </row>
    <row r="35" spans="1:18" ht="17">
      <c r="A35" s="8" t="s">
        <v>382</v>
      </c>
      <c r="B35" s="23" t="str">
        <f t="shared" si="1"/>
        <v>100</v>
      </c>
      <c r="C35" s="23" t="str">
        <f t="shared" si="0"/>
        <v>99</v>
      </c>
      <c r="D35" s="23" t="str">
        <f t="shared" si="0"/>
        <v>98.8</v>
      </c>
      <c r="E35" s="23"/>
      <c r="F35" s="23" t="str">
        <f t="shared" si="0"/>
        <v>96</v>
      </c>
      <c r="G35" s="23" t="str">
        <f t="shared" si="0"/>
        <v>101.1</v>
      </c>
      <c r="H35" s="23"/>
      <c r="I35" s="23"/>
      <c r="J35" s="23" t="str">
        <f t="shared" si="0"/>
        <v>100</v>
      </c>
      <c r="K35" s="23" t="str">
        <f t="shared" si="0"/>
        <v>99.4</v>
      </c>
      <c r="L35" s="23"/>
      <c r="M35" s="23" t="str">
        <f t="shared" si="0"/>
        <v>100</v>
      </c>
      <c r="N35" s="23"/>
      <c r="O35" s="23" t="str">
        <f t="shared" si="0"/>
        <v>100</v>
      </c>
      <c r="P35" s="23" t="str">
        <f t="shared" si="0"/>
        <v>101</v>
      </c>
      <c r="Q35" s="23" t="str">
        <f t="shared" si="0"/>
        <v>99</v>
      </c>
      <c r="R35" s="23"/>
    </row>
    <row r="37" spans="1:18" ht="17">
      <c r="A37" s="8" t="s">
        <v>252</v>
      </c>
      <c r="B37" s="23" t="str">
        <f>RIGHT(B6,3)</f>
        <v>(1)</v>
      </c>
      <c r="C37" s="23" t="str">
        <f t="shared" ref="C37:R46" si="2">RIGHT(C6,3)</f>
        <v>(1)</v>
      </c>
      <c r="D37" s="23" t="str">
        <f t="shared" si="2"/>
        <v>(9)</v>
      </c>
      <c r="E37" s="23" t="str">
        <f t="shared" si="2"/>
        <v/>
      </c>
      <c r="F37" s="23" t="str">
        <f t="shared" si="2"/>
        <v>(5)</v>
      </c>
      <c r="G37" s="23" t="str">
        <f t="shared" si="2"/>
        <v>(1)</v>
      </c>
      <c r="H37" s="23" t="str">
        <f t="shared" si="2"/>
        <v/>
      </c>
      <c r="I37" s="23" t="str">
        <f t="shared" si="2"/>
        <v/>
      </c>
      <c r="J37" s="23" t="str">
        <f t="shared" si="2"/>
        <v>(1)</v>
      </c>
      <c r="K37" s="23" t="str">
        <f t="shared" si="2"/>
        <v>(1)</v>
      </c>
      <c r="L37" s="23" t="str">
        <f t="shared" si="2"/>
        <v/>
      </c>
      <c r="M37" s="23" t="str">
        <f t="shared" si="2"/>
        <v>(5)</v>
      </c>
      <c r="N37" s="23" t="str">
        <f t="shared" si="2"/>
        <v/>
      </c>
      <c r="O37" s="23" t="str">
        <f t="shared" si="2"/>
        <v>(2)</v>
      </c>
      <c r="P37" s="23" t="str">
        <f t="shared" si="2"/>
        <v>(1)</v>
      </c>
      <c r="Q37" s="23" t="str">
        <f t="shared" si="2"/>
        <v>(9)</v>
      </c>
      <c r="R37" s="23"/>
    </row>
    <row r="38" spans="1:18" ht="17">
      <c r="A38" s="8" t="s">
        <v>265</v>
      </c>
      <c r="B38" s="23" t="str">
        <f t="shared" ref="B38:Q46" si="3">RIGHT(B7,3)</f>
        <v>-</v>
      </c>
      <c r="C38" s="23" t="str">
        <f t="shared" si="3"/>
        <v>(1)</v>
      </c>
      <c r="D38" s="23" t="str">
        <f t="shared" si="3"/>
        <v>(5)</v>
      </c>
      <c r="E38" s="23" t="str">
        <f t="shared" si="3"/>
        <v/>
      </c>
      <c r="F38" s="23" t="str">
        <f t="shared" si="3"/>
        <v>(1)</v>
      </c>
      <c r="G38" s="23" t="str">
        <f t="shared" si="3"/>
        <v>(1)</v>
      </c>
      <c r="H38" s="23" t="str">
        <f t="shared" si="3"/>
        <v/>
      </c>
      <c r="I38" s="23" t="str">
        <f t="shared" si="3"/>
        <v/>
      </c>
      <c r="J38" s="23" t="str">
        <f t="shared" si="3"/>
        <v>(9)</v>
      </c>
      <c r="K38" s="23" t="str">
        <f t="shared" si="3"/>
        <v>(6)</v>
      </c>
      <c r="L38" s="23" t="str">
        <f t="shared" si="3"/>
        <v/>
      </c>
      <c r="M38" s="23" t="str">
        <f t="shared" si="3"/>
        <v>(4)</v>
      </c>
      <c r="N38" s="23" t="str">
        <f t="shared" si="3"/>
        <v/>
      </c>
      <c r="O38" s="23" t="str">
        <f t="shared" si="3"/>
        <v>(2)</v>
      </c>
      <c r="P38" s="23" t="str">
        <f t="shared" si="3"/>
        <v>(5)</v>
      </c>
      <c r="Q38" s="23" t="str">
        <f t="shared" si="3"/>
        <v>(2)</v>
      </c>
      <c r="R38" s="23"/>
    </row>
    <row r="39" spans="1:18" ht="17">
      <c r="A39" s="8" t="s">
        <v>280</v>
      </c>
      <c r="B39" s="23" t="str">
        <f t="shared" si="3"/>
        <v>(1)</v>
      </c>
      <c r="C39" s="23" t="str">
        <f t="shared" si="2"/>
        <v>(1)</v>
      </c>
      <c r="D39" s="23" t="str">
        <f t="shared" si="2"/>
        <v>(5)</v>
      </c>
      <c r="E39" s="23" t="str">
        <f t="shared" si="2"/>
        <v/>
      </c>
      <c r="F39" s="23" t="str">
        <f t="shared" si="2"/>
        <v>(2)</v>
      </c>
      <c r="G39" s="23" t="str">
        <f t="shared" si="2"/>
        <v>(9)</v>
      </c>
      <c r="H39" s="23" t="str">
        <f t="shared" si="2"/>
        <v/>
      </c>
      <c r="I39" s="23" t="str">
        <f t="shared" si="2"/>
        <v/>
      </c>
      <c r="J39" s="23" t="str">
        <f t="shared" si="2"/>
        <v>(9)</v>
      </c>
      <c r="K39" s="23" t="str">
        <f t="shared" si="2"/>
        <v>(9)</v>
      </c>
      <c r="L39" s="23" t="str">
        <f t="shared" si="2"/>
        <v/>
      </c>
      <c r="M39" s="23" t="str">
        <f t="shared" si="2"/>
        <v>(3)</v>
      </c>
      <c r="N39" s="23" t="str">
        <f t="shared" si="2"/>
        <v/>
      </c>
      <c r="O39" s="23" t="str">
        <f t="shared" si="2"/>
        <v>(3)</v>
      </c>
      <c r="P39" s="23" t="str">
        <f t="shared" si="2"/>
        <v>(9)</v>
      </c>
      <c r="Q39" s="23" t="str">
        <f t="shared" si="2"/>
        <v>(5)</v>
      </c>
      <c r="R39" s="23" t="str">
        <f t="shared" si="2"/>
        <v/>
      </c>
    </row>
    <row r="40" spans="1:18" ht="17">
      <c r="A40" s="8" t="s">
        <v>294</v>
      </c>
      <c r="B40" s="23" t="str">
        <f t="shared" si="3"/>
        <v>(4)</v>
      </c>
      <c r="C40" s="23" t="str">
        <f t="shared" si="2"/>
        <v>(2)</v>
      </c>
      <c r="D40" s="23" t="str">
        <f t="shared" si="2"/>
        <v>(2)</v>
      </c>
      <c r="E40" s="23" t="str">
        <f t="shared" si="2"/>
        <v/>
      </c>
      <c r="F40" s="23" t="str">
        <f t="shared" si="2"/>
        <v>(7)</v>
      </c>
      <c r="G40" s="23" t="str">
        <f t="shared" si="2"/>
        <v>(6)</v>
      </c>
      <c r="H40" s="23" t="str">
        <f t="shared" si="2"/>
        <v/>
      </c>
      <c r="I40" s="23" t="str">
        <f t="shared" si="2"/>
        <v/>
      </c>
      <c r="J40" s="23" t="str">
        <f t="shared" si="2"/>
        <v>(4)</v>
      </c>
      <c r="K40" s="23" t="str">
        <f t="shared" si="2"/>
        <v>(4)</v>
      </c>
      <c r="L40" s="23" t="str">
        <f t="shared" si="2"/>
        <v/>
      </c>
      <c r="M40" s="23" t="str">
        <f t="shared" si="2"/>
        <v>(1)</v>
      </c>
      <c r="N40" s="23" t="str">
        <f t="shared" si="2"/>
        <v/>
      </c>
      <c r="O40" s="23" t="str">
        <f t="shared" si="2"/>
        <v>(1)</v>
      </c>
      <c r="P40" s="23" t="str">
        <f t="shared" si="2"/>
        <v>(2)</v>
      </c>
      <c r="Q40" s="23" t="str">
        <f t="shared" si="2"/>
        <v>(1)</v>
      </c>
      <c r="R40" s="23" t="str">
        <f t="shared" si="2"/>
        <v/>
      </c>
    </row>
    <row r="41" spans="1:18" ht="17">
      <c r="A41" s="8" t="s">
        <v>67</v>
      </c>
      <c r="B41" s="23" t="str">
        <f t="shared" si="3"/>
        <v>-</v>
      </c>
      <c r="C41" s="23" t="str">
        <f t="shared" si="2"/>
        <v>(5)</v>
      </c>
      <c r="D41" s="23" t="str">
        <f t="shared" si="2"/>
        <v>(2)</v>
      </c>
      <c r="E41" s="23" t="str">
        <f t="shared" si="2"/>
        <v/>
      </c>
      <c r="F41" s="23" t="str">
        <f t="shared" si="2"/>
        <v>(5)</v>
      </c>
      <c r="G41" s="23" t="str">
        <f t="shared" si="2"/>
        <v>(2)</v>
      </c>
      <c r="H41" s="23" t="str">
        <f t="shared" si="2"/>
        <v/>
      </c>
      <c r="I41" s="23" t="str">
        <f t="shared" si="2"/>
        <v/>
      </c>
      <c r="J41" s="23" t="str">
        <f t="shared" si="2"/>
        <v>(6)</v>
      </c>
      <c r="K41" s="23" t="str">
        <f t="shared" si="2"/>
        <v>(3)</v>
      </c>
      <c r="L41" s="23" t="str">
        <f t="shared" si="2"/>
        <v/>
      </c>
      <c r="M41" s="23" t="str">
        <f t="shared" si="2"/>
        <v>(2)</v>
      </c>
      <c r="N41" s="23" t="str">
        <f t="shared" si="2"/>
        <v/>
      </c>
      <c r="O41" s="23" t="str">
        <f t="shared" si="2"/>
        <v>(7)</v>
      </c>
      <c r="P41" s="23" t="str">
        <f t="shared" si="2"/>
        <v>(3)</v>
      </c>
      <c r="Q41" s="23" t="str">
        <f t="shared" si="2"/>
        <v>(1)</v>
      </c>
      <c r="R41" s="23" t="str">
        <f t="shared" si="2"/>
        <v/>
      </c>
    </row>
    <row r="42" spans="1:18" ht="17">
      <c r="A42" s="8" t="s">
        <v>72</v>
      </c>
      <c r="B42" s="23" t="str">
        <f t="shared" si="3"/>
        <v>(2)</v>
      </c>
      <c r="C42" s="23" t="str">
        <f t="shared" si="2"/>
        <v>(7)</v>
      </c>
      <c r="D42" s="23" t="str">
        <f t="shared" si="2"/>
        <v>(2)</v>
      </c>
      <c r="E42" s="23" t="str">
        <f t="shared" si="2"/>
        <v/>
      </c>
      <c r="F42" s="23" t="str">
        <f t="shared" si="2"/>
        <v>(2)</v>
      </c>
      <c r="G42" s="23" t="str">
        <f t="shared" si="2"/>
        <v>(2)</v>
      </c>
      <c r="H42" s="23" t="str">
        <f t="shared" si="2"/>
        <v/>
      </c>
      <c r="I42" s="23" t="str">
        <f t="shared" si="2"/>
        <v/>
      </c>
      <c r="J42" s="23" t="str">
        <f t="shared" si="2"/>
        <v>(1)</v>
      </c>
      <c r="K42" s="23" t="str">
        <f t="shared" si="2"/>
        <v>(8)</v>
      </c>
      <c r="L42" s="23" t="str">
        <f t="shared" si="2"/>
        <v/>
      </c>
      <c r="M42" s="23" t="str">
        <f t="shared" si="2"/>
        <v>(5)</v>
      </c>
      <c r="N42" s="23" t="str">
        <f t="shared" si="2"/>
        <v/>
      </c>
      <c r="O42" s="23" t="str">
        <f t="shared" si="2"/>
        <v>(4)</v>
      </c>
      <c r="P42" s="23" t="str">
        <f t="shared" si="2"/>
        <v>(5)</v>
      </c>
      <c r="Q42" s="23" t="str">
        <f t="shared" si="2"/>
        <v>(2)</v>
      </c>
      <c r="R42" s="23" t="str">
        <f t="shared" si="2"/>
        <v/>
      </c>
    </row>
    <row r="43" spans="1:18" ht="17">
      <c r="A43" s="8" t="s">
        <v>74</v>
      </c>
      <c r="B43" s="23" t="str">
        <f t="shared" si="3"/>
        <v>(2)</v>
      </c>
      <c r="C43" s="23" t="str">
        <f t="shared" si="2"/>
        <v>(5)</v>
      </c>
      <c r="D43" s="23" t="str">
        <f t="shared" si="2"/>
        <v>(4)</v>
      </c>
      <c r="E43" s="23" t="str">
        <f t="shared" si="2"/>
        <v/>
      </c>
      <c r="F43" s="23" t="str">
        <f t="shared" si="2"/>
        <v>(4)</v>
      </c>
      <c r="G43" s="23" t="str">
        <f t="shared" si="2"/>
        <v>(1)</v>
      </c>
      <c r="H43" s="23" t="str">
        <f t="shared" si="2"/>
        <v/>
      </c>
      <c r="I43" s="23" t="str">
        <f t="shared" si="2"/>
        <v/>
      </c>
      <c r="J43" s="23" t="str">
        <f t="shared" si="2"/>
        <v>(9)</v>
      </c>
      <c r="K43" s="23" t="str">
        <f t="shared" si="2"/>
        <v>(9)</v>
      </c>
      <c r="L43" s="23" t="str">
        <f t="shared" si="2"/>
        <v/>
      </c>
      <c r="M43" s="23" t="str">
        <f t="shared" si="2"/>
        <v>(5)</v>
      </c>
      <c r="N43" s="23" t="str">
        <f t="shared" si="2"/>
        <v/>
      </c>
      <c r="O43" s="23" t="str">
        <f t="shared" si="2"/>
        <v>(8)</v>
      </c>
      <c r="P43" s="23" t="str">
        <f t="shared" si="2"/>
        <v>(7)</v>
      </c>
      <c r="Q43" s="23" t="str">
        <f t="shared" si="2"/>
        <v>(1)</v>
      </c>
      <c r="R43" s="23" t="str">
        <f t="shared" si="2"/>
        <v/>
      </c>
    </row>
    <row r="44" spans="1:18" ht="17">
      <c r="A44" s="8" t="s">
        <v>352</v>
      </c>
      <c r="B44" s="23" t="str">
        <f t="shared" si="3"/>
        <v>(3)</v>
      </c>
      <c r="C44" s="23" t="str">
        <f t="shared" si="2"/>
        <v>(5)</v>
      </c>
      <c r="D44" s="23" t="str">
        <f t="shared" si="2"/>
        <v>(2)</v>
      </c>
      <c r="E44" s="23" t="str">
        <f t="shared" si="2"/>
        <v/>
      </c>
      <c r="F44" s="23" t="str">
        <f t="shared" si="2"/>
        <v>(2)</v>
      </c>
      <c r="G44" s="23" t="str">
        <f t="shared" si="2"/>
        <v>(3)</v>
      </c>
      <c r="H44" s="23" t="str">
        <f t="shared" si="2"/>
        <v/>
      </c>
      <c r="I44" s="23" t="str">
        <f t="shared" si="2"/>
        <v/>
      </c>
      <c r="J44" s="23" t="str">
        <f t="shared" si="2"/>
        <v>(3)</v>
      </c>
      <c r="K44" s="23" t="str">
        <f t="shared" si="2"/>
        <v>(6)</v>
      </c>
      <c r="L44" s="23" t="str">
        <f t="shared" si="2"/>
        <v/>
      </c>
      <c r="M44" s="23" t="str">
        <f t="shared" si="2"/>
        <v>(2)</v>
      </c>
      <c r="N44" s="23" t="str">
        <f t="shared" si="2"/>
        <v/>
      </c>
      <c r="O44" s="23" t="str">
        <f t="shared" si="2"/>
        <v>(5)</v>
      </c>
      <c r="P44" s="23" t="str">
        <f t="shared" si="2"/>
        <v>(4)</v>
      </c>
      <c r="Q44" s="23" t="str">
        <f t="shared" si="2"/>
        <v>(4)</v>
      </c>
      <c r="R44" s="23" t="str">
        <f t="shared" si="2"/>
        <v/>
      </c>
    </row>
    <row r="45" spans="1:18" ht="17">
      <c r="A45" s="8" t="s">
        <v>367</v>
      </c>
      <c r="B45" s="23" t="str">
        <f t="shared" si="3"/>
        <v>(5)</v>
      </c>
      <c r="C45" s="23" t="str">
        <f t="shared" si="2"/>
        <v>(3)</v>
      </c>
      <c r="D45" s="23" t="str">
        <f t="shared" si="2"/>
        <v>(2)</v>
      </c>
      <c r="E45" s="23" t="str">
        <f t="shared" si="2"/>
        <v/>
      </c>
      <c r="F45" s="23" t="str">
        <f t="shared" si="2"/>
        <v>(1)</v>
      </c>
      <c r="G45" s="23" t="str">
        <f t="shared" si="2"/>
        <v>(2)</v>
      </c>
      <c r="H45" s="23" t="str">
        <f t="shared" si="2"/>
        <v/>
      </c>
      <c r="I45" s="23" t="str">
        <f t="shared" si="2"/>
        <v/>
      </c>
      <c r="J45" s="23" t="str">
        <f t="shared" si="2"/>
        <v>(2)</v>
      </c>
      <c r="K45" s="23" t="str">
        <f t="shared" si="2"/>
        <v>(8)</v>
      </c>
      <c r="L45" s="23" t="str">
        <f t="shared" si="2"/>
        <v/>
      </c>
      <c r="M45" s="23" t="str">
        <f t="shared" si="2"/>
        <v>(3)</v>
      </c>
      <c r="N45" s="23" t="str">
        <f t="shared" si="2"/>
        <v/>
      </c>
      <c r="O45" s="23"/>
      <c r="P45" s="23" t="str">
        <f t="shared" si="2"/>
        <v>(8)</v>
      </c>
      <c r="Q45" s="23" t="str">
        <f t="shared" si="2"/>
        <v>(4)</v>
      </c>
      <c r="R45" s="23" t="str">
        <f t="shared" si="2"/>
        <v/>
      </c>
    </row>
    <row r="46" spans="1:18" ht="17">
      <c r="A46" s="8" t="s">
        <v>382</v>
      </c>
      <c r="B46" s="23" t="str">
        <f t="shared" si="3"/>
        <v>(2)</v>
      </c>
      <c r="C46" s="23" t="str">
        <f t="shared" si="2"/>
        <v>(1)</v>
      </c>
      <c r="D46" s="23" t="str">
        <f t="shared" si="2"/>
        <v>(7)</v>
      </c>
      <c r="E46" s="23" t="str">
        <f t="shared" si="2"/>
        <v/>
      </c>
      <c r="F46" s="23" t="str">
        <f t="shared" si="2"/>
        <v>(1)</v>
      </c>
      <c r="G46" s="23" t="str">
        <f t="shared" si="2"/>
        <v>(7)</v>
      </c>
      <c r="H46" s="23" t="str">
        <f t="shared" si="2"/>
        <v/>
      </c>
      <c r="I46" s="23" t="str">
        <f t="shared" si="2"/>
        <v/>
      </c>
      <c r="J46" s="23" t="str">
        <f t="shared" si="2"/>
        <v>(1)</v>
      </c>
      <c r="K46" s="23" t="str">
        <f t="shared" si="2"/>
        <v>(3)</v>
      </c>
      <c r="L46" s="23" t="str">
        <f t="shared" si="2"/>
        <v/>
      </c>
      <c r="M46" s="23" t="str">
        <f t="shared" si="2"/>
        <v>(2)</v>
      </c>
      <c r="N46" s="23" t="str">
        <f t="shared" si="2"/>
        <v/>
      </c>
      <c r="O46" s="23" t="str">
        <f t="shared" si="2"/>
        <v>(8)</v>
      </c>
      <c r="P46" s="23" t="str">
        <f t="shared" si="2"/>
        <v>(4)</v>
      </c>
      <c r="Q46" s="23" t="str">
        <f t="shared" si="2"/>
        <v>(3)</v>
      </c>
      <c r="R46" s="23" t="str">
        <f t="shared" si="2"/>
        <v/>
      </c>
    </row>
    <row r="48" spans="1:18" ht="17">
      <c r="A48" s="8" t="s">
        <v>252</v>
      </c>
      <c r="B48" s="23">
        <v>1</v>
      </c>
      <c r="C48" s="23">
        <v>1</v>
      </c>
      <c r="D48" s="23">
        <v>9</v>
      </c>
      <c r="E48" s="23" t="s">
        <v>558</v>
      </c>
      <c r="F48" s="23">
        <v>5</v>
      </c>
      <c r="G48" s="23">
        <v>1</v>
      </c>
      <c r="H48" s="23" t="s">
        <v>558</v>
      </c>
      <c r="I48" s="23" t="s">
        <v>558</v>
      </c>
      <c r="J48" s="23">
        <v>1</v>
      </c>
      <c r="K48" s="23">
        <v>1</v>
      </c>
      <c r="L48" s="23" t="s">
        <v>558</v>
      </c>
      <c r="M48" s="23">
        <v>5</v>
      </c>
      <c r="N48" s="23" t="s">
        <v>558</v>
      </c>
      <c r="O48" s="23">
        <v>2</v>
      </c>
      <c r="P48" s="23">
        <v>1</v>
      </c>
      <c r="Q48" s="23">
        <v>9</v>
      </c>
      <c r="R48" s="23"/>
    </row>
    <row r="49" spans="1:18" ht="17">
      <c r="A49" s="8" t="s">
        <v>265</v>
      </c>
      <c r="B49" s="23" t="s">
        <v>411</v>
      </c>
      <c r="C49" s="23">
        <v>1</v>
      </c>
      <c r="D49" s="23">
        <v>5</v>
      </c>
      <c r="E49" s="23" t="s">
        <v>558</v>
      </c>
      <c r="F49" s="23">
        <v>1</v>
      </c>
      <c r="G49" s="23">
        <v>1</v>
      </c>
      <c r="H49" s="23" t="s">
        <v>558</v>
      </c>
      <c r="I49" s="23" t="s">
        <v>558</v>
      </c>
      <c r="J49" s="23">
        <v>9</v>
      </c>
      <c r="K49" s="23">
        <v>6</v>
      </c>
      <c r="L49" s="23" t="s">
        <v>558</v>
      </c>
      <c r="M49" s="23">
        <v>4</v>
      </c>
      <c r="N49" s="23" t="s">
        <v>558</v>
      </c>
      <c r="O49" s="23">
        <v>2</v>
      </c>
      <c r="P49" s="23">
        <v>5</v>
      </c>
      <c r="Q49" s="23">
        <v>2</v>
      </c>
      <c r="R49" s="23"/>
    </row>
    <row r="50" spans="1:18" ht="17">
      <c r="A50" s="8" t="s">
        <v>280</v>
      </c>
      <c r="B50" s="23">
        <v>1</v>
      </c>
      <c r="C50" s="23">
        <v>1</v>
      </c>
      <c r="D50" s="23">
        <v>5</v>
      </c>
      <c r="E50" s="23" t="s">
        <v>558</v>
      </c>
      <c r="F50" s="23">
        <v>2</v>
      </c>
      <c r="G50" s="23">
        <v>9</v>
      </c>
      <c r="H50" s="23" t="s">
        <v>558</v>
      </c>
      <c r="I50" s="23" t="s">
        <v>558</v>
      </c>
      <c r="J50" s="23">
        <v>9</v>
      </c>
      <c r="K50" s="23">
        <v>9</v>
      </c>
      <c r="L50" s="23" t="s">
        <v>558</v>
      </c>
      <c r="M50" s="23">
        <v>3</v>
      </c>
      <c r="N50" s="23" t="s">
        <v>558</v>
      </c>
      <c r="O50" s="23">
        <v>3</v>
      </c>
      <c r="P50" s="23">
        <v>9</v>
      </c>
      <c r="Q50" s="23">
        <v>5</v>
      </c>
      <c r="R50" s="23"/>
    </row>
    <row r="51" spans="1:18" ht="17">
      <c r="A51" s="8" t="s">
        <v>294</v>
      </c>
      <c r="B51" s="23">
        <v>4</v>
      </c>
      <c r="C51" s="23">
        <v>2</v>
      </c>
      <c r="D51" s="23">
        <v>2</v>
      </c>
      <c r="E51" s="23" t="s">
        <v>558</v>
      </c>
      <c r="F51" s="23">
        <v>7</v>
      </c>
      <c r="G51" s="23">
        <v>6</v>
      </c>
      <c r="H51" s="23" t="s">
        <v>558</v>
      </c>
      <c r="I51" s="23" t="s">
        <v>558</v>
      </c>
      <c r="J51" s="23">
        <v>4</v>
      </c>
      <c r="K51" s="23">
        <v>4</v>
      </c>
      <c r="L51" s="23" t="s">
        <v>558</v>
      </c>
      <c r="M51" s="23">
        <v>1</v>
      </c>
      <c r="N51" s="23" t="s">
        <v>558</v>
      </c>
      <c r="O51" s="23">
        <v>1</v>
      </c>
      <c r="P51" s="23">
        <v>2</v>
      </c>
      <c r="Q51" s="23">
        <v>1</v>
      </c>
      <c r="R51" s="23"/>
    </row>
    <row r="52" spans="1:18" ht="17">
      <c r="A52" s="8" t="s">
        <v>67</v>
      </c>
      <c r="B52" s="23"/>
      <c r="C52" s="23">
        <v>5</v>
      </c>
      <c r="D52" s="23">
        <v>2</v>
      </c>
      <c r="E52" s="23" t="s">
        <v>558</v>
      </c>
      <c r="F52" s="23">
        <v>5</v>
      </c>
      <c r="G52" s="23">
        <v>2</v>
      </c>
      <c r="H52" s="23" t="s">
        <v>558</v>
      </c>
      <c r="I52" s="23" t="s">
        <v>558</v>
      </c>
      <c r="J52" s="23">
        <v>6</v>
      </c>
      <c r="K52" s="23">
        <v>3</v>
      </c>
      <c r="L52" s="23" t="s">
        <v>558</v>
      </c>
      <c r="M52" s="23">
        <v>2</v>
      </c>
      <c r="N52" s="23" t="s">
        <v>558</v>
      </c>
      <c r="O52" s="23">
        <v>7</v>
      </c>
      <c r="P52" s="23">
        <v>3</v>
      </c>
      <c r="Q52" s="23">
        <v>1</v>
      </c>
      <c r="R52" s="23"/>
    </row>
    <row r="53" spans="1:18" ht="17">
      <c r="A53" s="8" t="s">
        <v>72</v>
      </c>
      <c r="B53" s="23">
        <v>2</v>
      </c>
      <c r="C53" s="23">
        <v>7</v>
      </c>
      <c r="D53" s="23">
        <v>2</v>
      </c>
      <c r="E53" s="23" t="s">
        <v>558</v>
      </c>
      <c r="F53" s="23">
        <v>2</v>
      </c>
      <c r="G53" s="23">
        <v>2</v>
      </c>
      <c r="H53" s="23" t="s">
        <v>558</v>
      </c>
      <c r="I53" s="23" t="s">
        <v>558</v>
      </c>
      <c r="J53" s="23">
        <v>1</v>
      </c>
      <c r="K53" s="23">
        <v>8</v>
      </c>
      <c r="L53" s="23" t="s">
        <v>558</v>
      </c>
      <c r="M53" s="23">
        <v>5</v>
      </c>
      <c r="N53" s="23" t="s">
        <v>558</v>
      </c>
      <c r="O53" s="23">
        <v>4</v>
      </c>
      <c r="P53" s="23">
        <v>5</v>
      </c>
      <c r="Q53" s="23">
        <v>2</v>
      </c>
      <c r="R53" s="23"/>
    </row>
    <row r="54" spans="1:18" ht="17">
      <c r="A54" s="8" t="s">
        <v>74</v>
      </c>
      <c r="B54" s="23">
        <v>2</v>
      </c>
      <c r="C54" s="23">
        <v>5</v>
      </c>
      <c r="D54" s="23">
        <v>4</v>
      </c>
      <c r="E54" s="23" t="s">
        <v>558</v>
      </c>
      <c r="F54" s="23">
        <v>4</v>
      </c>
      <c r="G54" s="23">
        <v>1</v>
      </c>
      <c r="H54" s="23" t="s">
        <v>558</v>
      </c>
      <c r="I54" s="23" t="s">
        <v>558</v>
      </c>
      <c r="J54" s="23">
        <v>9</v>
      </c>
      <c r="K54" s="23">
        <v>9</v>
      </c>
      <c r="L54" s="23" t="s">
        <v>558</v>
      </c>
      <c r="M54" s="23">
        <v>5</v>
      </c>
      <c r="N54" s="23" t="s">
        <v>558</v>
      </c>
      <c r="O54" s="23">
        <v>8</v>
      </c>
      <c r="P54" s="23">
        <v>7</v>
      </c>
      <c r="Q54" s="23">
        <v>1</v>
      </c>
      <c r="R54" s="23"/>
    </row>
    <row r="55" spans="1:18" ht="17">
      <c r="A55" s="8" t="s">
        <v>352</v>
      </c>
      <c r="B55" s="23">
        <v>3</v>
      </c>
      <c r="C55" s="23">
        <v>5</v>
      </c>
      <c r="D55" s="23">
        <v>2</v>
      </c>
      <c r="E55" s="23" t="s">
        <v>558</v>
      </c>
      <c r="F55" s="23">
        <v>2</v>
      </c>
      <c r="G55" s="23">
        <v>3</v>
      </c>
      <c r="H55" s="23" t="s">
        <v>558</v>
      </c>
      <c r="I55" s="23" t="s">
        <v>558</v>
      </c>
      <c r="J55" s="23">
        <v>3</v>
      </c>
      <c r="K55" s="23">
        <v>6</v>
      </c>
      <c r="L55" s="23" t="s">
        <v>558</v>
      </c>
      <c r="M55" s="23">
        <v>2</v>
      </c>
      <c r="N55" s="23" t="s">
        <v>558</v>
      </c>
      <c r="O55" s="23">
        <v>5</v>
      </c>
      <c r="P55" s="23">
        <v>4</v>
      </c>
      <c r="Q55" s="23">
        <v>4</v>
      </c>
      <c r="R55" s="23"/>
    </row>
    <row r="56" spans="1:18" ht="17">
      <c r="A56" s="8" t="s">
        <v>367</v>
      </c>
      <c r="B56" s="23">
        <v>5</v>
      </c>
      <c r="C56" s="23">
        <v>3</v>
      </c>
      <c r="D56" s="23">
        <v>2</v>
      </c>
      <c r="E56" s="23" t="s">
        <v>558</v>
      </c>
      <c r="F56" s="23">
        <v>1</v>
      </c>
      <c r="G56" s="23">
        <v>2</v>
      </c>
      <c r="H56" s="23" t="s">
        <v>558</v>
      </c>
      <c r="I56" s="23" t="s">
        <v>558</v>
      </c>
      <c r="J56" s="23">
        <v>2</v>
      </c>
      <c r="K56" s="23">
        <v>8</v>
      </c>
      <c r="L56" s="23" t="s">
        <v>558</v>
      </c>
      <c r="M56" s="23">
        <v>3</v>
      </c>
      <c r="N56" s="23" t="s">
        <v>558</v>
      </c>
      <c r="O56" s="23"/>
      <c r="P56" s="23">
        <v>8</v>
      </c>
      <c r="Q56" s="23">
        <v>4</v>
      </c>
      <c r="R56" s="23"/>
    </row>
    <row r="57" spans="1:18" ht="17">
      <c r="A57" s="8" t="s">
        <v>382</v>
      </c>
      <c r="B57" s="23">
        <v>2</v>
      </c>
      <c r="C57" s="23">
        <v>1</v>
      </c>
      <c r="D57" s="23">
        <v>7</v>
      </c>
      <c r="E57" s="23" t="s">
        <v>558</v>
      </c>
      <c r="F57" s="23">
        <v>1</v>
      </c>
      <c r="G57" s="23">
        <v>7</v>
      </c>
      <c r="H57" s="23" t="s">
        <v>558</v>
      </c>
      <c r="I57" s="23" t="s">
        <v>558</v>
      </c>
      <c r="J57" s="23">
        <v>1</v>
      </c>
      <c r="K57" s="23">
        <v>3</v>
      </c>
      <c r="L57" s="23" t="s">
        <v>558</v>
      </c>
      <c r="M57" s="23">
        <v>2</v>
      </c>
      <c r="N57" s="23" t="s">
        <v>558</v>
      </c>
      <c r="O57" s="23">
        <v>8</v>
      </c>
      <c r="P57" s="23">
        <v>4</v>
      </c>
      <c r="Q57" s="23">
        <v>3</v>
      </c>
      <c r="R57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D884-FC34-FF41-9640-B72967CA06FE}">
  <dimension ref="A1:N57"/>
  <sheetViews>
    <sheetView topLeftCell="A3" workbookViewId="0">
      <selection activeCell="C36" sqref="C36:M36"/>
    </sheetView>
  </sheetViews>
  <sheetFormatPr baseColWidth="10" defaultRowHeight="16"/>
  <sheetData>
    <row r="1" spans="1:13">
      <c r="A1" s="14" t="s">
        <v>486</v>
      </c>
    </row>
    <row r="2" spans="1:13">
      <c r="A2" s="6" t="s">
        <v>0</v>
      </c>
      <c r="C2" s="6" t="s">
        <v>18</v>
      </c>
      <c r="D2" s="6" t="s">
        <v>19</v>
      </c>
      <c r="E2" s="6" t="s">
        <v>49</v>
      </c>
      <c r="F2" s="6"/>
      <c r="G2" s="6" t="s">
        <v>22</v>
      </c>
      <c r="H2" s="6" t="s">
        <v>23</v>
      </c>
      <c r="I2" s="6" t="s">
        <v>24</v>
      </c>
      <c r="J2" s="6" t="s">
        <v>25</v>
      </c>
      <c r="K2" s="6"/>
      <c r="L2" s="6" t="s">
        <v>27</v>
      </c>
      <c r="M2" s="6" t="s">
        <v>28</v>
      </c>
    </row>
    <row r="3" spans="1:13">
      <c r="A3" s="6" t="s">
        <v>250</v>
      </c>
      <c r="C3" s="18">
        <v>1</v>
      </c>
      <c r="D3" s="18">
        <v>1</v>
      </c>
      <c r="E3" s="18">
        <v>1</v>
      </c>
      <c r="F3" s="18"/>
      <c r="G3" s="18">
        <v>0.8</v>
      </c>
      <c r="H3" s="18">
        <v>0.8</v>
      </c>
      <c r="I3" s="18">
        <v>0.8</v>
      </c>
      <c r="J3" s="18">
        <v>0.8</v>
      </c>
      <c r="K3" s="18"/>
      <c r="L3" s="18">
        <v>0.5</v>
      </c>
      <c r="M3" s="18">
        <v>0.5</v>
      </c>
    </row>
    <row r="4" spans="1:13">
      <c r="A4" s="6" t="s">
        <v>251</v>
      </c>
      <c r="C4" s="19">
        <v>1150</v>
      </c>
      <c r="D4" s="19">
        <v>1175</v>
      </c>
      <c r="E4" s="19">
        <v>1200</v>
      </c>
      <c r="F4" s="19"/>
      <c r="G4" s="19">
        <v>1125</v>
      </c>
      <c r="H4" s="19">
        <v>1150</v>
      </c>
      <c r="I4" s="19">
        <v>1175</v>
      </c>
      <c r="J4" s="19">
        <v>1200</v>
      </c>
      <c r="K4" s="19"/>
      <c r="L4" s="19">
        <v>1125</v>
      </c>
      <c r="M4" s="19">
        <v>1150</v>
      </c>
    </row>
    <row r="5" spans="1:13">
      <c r="A5" s="20" t="s">
        <v>53</v>
      </c>
      <c r="C5" s="21">
        <v>4</v>
      </c>
      <c r="D5" s="21">
        <v>7</v>
      </c>
      <c r="E5" s="21">
        <v>10</v>
      </c>
      <c r="F5" s="21"/>
      <c r="G5" s="21">
        <v>5</v>
      </c>
      <c r="H5" s="21">
        <v>7</v>
      </c>
      <c r="I5" s="21">
        <v>4</v>
      </c>
      <c r="J5" s="21">
        <v>4</v>
      </c>
      <c r="K5" s="21"/>
      <c r="L5" s="21">
        <v>7</v>
      </c>
      <c r="M5" s="21">
        <v>5</v>
      </c>
    </row>
    <row r="6" spans="1:13">
      <c r="A6" s="6" t="s">
        <v>252</v>
      </c>
      <c r="C6" s="22" t="s">
        <v>487</v>
      </c>
      <c r="D6" s="22" t="s">
        <v>488</v>
      </c>
      <c r="E6" s="22" t="s">
        <v>489</v>
      </c>
      <c r="F6" s="22"/>
      <c r="G6" s="22" t="s">
        <v>490</v>
      </c>
      <c r="H6" s="22" t="s">
        <v>490</v>
      </c>
      <c r="I6" s="22" t="s">
        <v>77</v>
      </c>
      <c r="J6" s="22" t="s">
        <v>491</v>
      </c>
      <c r="K6" s="22"/>
      <c r="L6" s="22" t="s">
        <v>492</v>
      </c>
      <c r="M6" s="22" t="s">
        <v>58</v>
      </c>
    </row>
    <row r="7" spans="1:13">
      <c r="A7" s="6" t="s">
        <v>265</v>
      </c>
      <c r="C7" s="22" t="s">
        <v>493</v>
      </c>
      <c r="D7" s="22" t="s">
        <v>379</v>
      </c>
      <c r="E7" s="22" t="s">
        <v>380</v>
      </c>
      <c r="F7" s="22"/>
      <c r="G7" s="22" t="s">
        <v>380</v>
      </c>
      <c r="H7" s="22" t="s">
        <v>380</v>
      </c>
      <c r="I7" s="22" t="s">
        <v>321</v>
      </c>
      <c r="J7" s="22" t="s">
        <v>494</v>
      </c>
      <c r="K7" s="22"/>
      <c r="L7" s="22" t="s">
        <v>370</v>
      </c>
      <c r="M7" s="22" t="s">
        <v>494</v>
      </c>
    </row>
    <row r="8" spans="1:13">
      <c r="A8" s="8" t="s">
        <v>280</v>
      </c>
      <c r="C8" s="22" t="s">
        <v>495</v>
      </c>
      <c r="D8" s="22" t="s">
        <v>496</v>
      </c>
      <c r="E8" s="22" t="s">
        <v>497</v>
      </c>
      <c r="F8" s="22"/>
      <c r="G8" s="22" t="s">
        <v>498</v>
      </c>
      <c r="H8" s="22" t="s">
        <v>498</v>
      </c>
      <c r="I8" s="22" t="s">
        <v>499</v>
      </c>
      <c r="J8" s="22" t="s">
        <v>500</v>
      </c>
      <c r="K8" s="22"/>
      <c r="L8" s="22" t="s">
        <v>501</v>
      </c>
      <c r="M8" s="22" t="s">
        <v>502</v>
      </c>
    </row>
    <row r="9" spans="1:13">
      <c r="A9" s="6" t="s">
        <v>294</v>
      </c>
      <c r="C9" s="22" t="s">
        <v>277</v>
      </c>
      <c r="D9" s="22" t="s">
        <v>503</v>
      </c>
      <c r="E9" s="22" t="s">
        <v>504</v>
      </c>
      <c r="F9" s="22"/>
      <c r="G9" s="22" t="s">
        <v>505</v>
      </c>
      <c r="H9" s="22" t="s">
        <v>505</v>
      </c>
      <c r="I9" s="22" t="s">
        <v>506</v>
      </c>
      <c r="J9" s="22" t="s">
        <v>507</v>
      </c>
      <c r="K9" s="22"/>
      <c r="L9" s="22" t="s">
        <v>508</v>
      </c>
      <c r="M9" s="22" t="s">
        <v>275</v>
      </c>
    </row>
    <row r="10" spans="1:13">
      <c r="A10" s="6" t="s">
        <v>67</v>
      </c>
      <c r="C10" s="22" t="s">
        <v>509</v>
      </c>
      <c r="D10" s="22" t="s">
        <v>494</v>
      </c>
      <c r="E10" s="22" t="s">
        <v>510</v>
      </c>
      <c r="F10" s="22"/>
      <c r="G10" s="22" t="s">
        <v>379</v>
      </c>
      <c r="H10" s="22" t="s">
        <v>379</v>
      </c>
      <c r="I10" s="22" t="s">
        <v>511</v>
      </c>
      <c r="J10" s="22" t="s">
        <v>379</v>
      </c>
      <c r="K10" s="22"/>
      <c r="L10" s="22" t="s">
        <v>379</v>
      </c>
      <c r="M10" s="22" t="s">
        <v>371</v>
      </c>
    </row>
    <row r="11" spans="1:13">
      <c r="A11" s="6" t="s">
        <v>72</v>
      </c>
      <c r="C11" s="22" t="s">
        <v>365</v>
      </c>
      <c r="D11" s="22" t="s">
        <v>512</v>
      </c>
      <c r="E11" s="22" t="s">
        <v>513</v>
      </c>
      <c r="F11" s="22"/>
      <c r="G11" s="22" t="s">
        <v>514</v>
      </c>
      <c r="H11" s="22" t="s">
        <v>514</v>
      </c>
      <c r="I11" s="22" t="s">
        <v>515</v>
      </c>
      <c r="J11" s="22" t="s">
        <v>516</v>
      </c>
      <c r="K11" s="22"/>
      <c r="L11" s="22" t="s">
        <v>513</v>
      </c>
      <c r="M11" s="22" t="s">
        <v>517</v>
      </c>
    </row>
    <row r="12" spans="1:13">
      <c r="A12" s="6" t="s">
        <v>74</v>
      </c>
      <c r="C12" s="22" t="s">
        <v>344</v>
      </c>
      <c r="D12" s="22" t="s">
        <v>518</v>
      </c>
      <c r="E12" s="22" t="s">
        <v>519</v>
      </c>
      <c r="F12" s="22"/>
      <c r="G12" s="22" t="s">
        <v>520</v>
      </c>
      <c r="H12" s="22" t="s">
        <v>520</v>
      </c>
      <c r="I12" s="22" t="s">
        <v>521</v>
      </c>
      <c r="J12" s="22" t="s">
        <v>522</v>
      </c>
      <c r="K12" s="22"/>
      <c r="L12" s="22" t="s">
        <v>523</v>
      </c>
      <c r="M12" s="22" t="s">
        <v>524</v>
      </c>
    </row>
    <row r="13" spans="1:13">
      <c r="A13" s="6" t="s">
        <v>352</v>
      </c>
      <c r="C13" s="22" t="s">
        <v>525</v>
      </c>
      <c r="D13" s="22" t="s">
        <v>505</v>
      </c>
      <c r="E13" s="22" t="s">
        <v>526</v>
      </c>
      <c r="F13" s="22"/>
      <c r="G13" s="22" t="s">
        <v>270</v>
      </c>
      <c r="H13" s="22" t="s">
        <v>270</v>
      </c>
      <c r="I13" s="22" t="s">
        <v>527</v>
      </c>
      <c r="J13" s="22" t="s">
        <v>528</v>
      </c>
      <c r="K13" s="22"/>
      <c r="L13" s="22" t="s">
        <v>529</v>
      </c>
      <c r="M13" s="22" t="s">
        <v>466</v>
      </c>
    </row>
    <row r="14" spans="1:13">
      <c r="A14" s="6" t="s">
        <v>367</v>
      </c>
      <c r="C14" s="22" t="s">
        <v>530</v>
      </c>
      <c r="D14" s="22" t="s">
        <v>531</v>
      </c>
      <c r="E14" s="22" t="s">
        <v>532</v>
      </c>
      <c r="F14" s="22"/>
      <c r="G14" s="22" t="s">
        <v>416</v>
      </c>
      <c r="H14" s="22" t="s">
        <v>416</v>
      </c>
      <c r="I14" s="22" t="s">
        <v>533</v>
      </c>
      <c r="J14" s="22" t="s">
        <v>534</v>
      </c>
      <c r="K14" s="22"/>
      <c r="L14" s="22" t="s">
        <v>493</v>
      </c>
      <c r="M14" s="22" t="s">
        <v>379</v>
      </c>
    </row>
    <row r="15" spans="1:13">
      <c r="A15" s="6" t="s">
        <v>535</v>
      </c>
      <c r="C15" s="22" t="s">
        <v>66</v>
      </c>
      <c r="D15" s="22" t="s">
        <v>536</v>
      </c>
      <c r="E15" s="22" t="s">
        <v>75</v>
      </c>
      <c r="F15" s="22"/>
      <c r="G15" s="22" t="s">
        <v>326</v>
      </c>
      <c r="H15" s="22" t="s">
        <v>326</v>
      </c>
      <c r="I15" s="22" t="s">
        <v>537</v>
      </c>
      <c r="J15" s="22" t="s">
        <v>538</v>
      </c>
      <c r="K15" s="22"/>
      <c r="L15" s="22" t="s">
        <v>539</v>
      </c>
      <c r="M15" s="22" t="s">
        <v>540</v>
      </c>
    </row>
    <row r="16" spans="1:13">
      <c r="A16" s="6" t="s">
        <v>382</v>
      </c>
      <c r="C16" s="22" t="s">
        <v>541</v>
      </c>
      <c r="D16" s="22" t="s">
        <v>542</v>
      </c>
      <c r="E16" s="22" t="s">
        <v>543</v>
      </c>
      <c r="F16" s="22"/>
      <c r="G16" s="22" t="s">
        <v>544</v>
      </c>
      <c r="H16" s="22" t="s">
        <v>544</v>
      </c>
      <c r="I16" s="22" t="s">
        <v>545</v>
      </c>
      <c r="J16" s="22" t="s">
        <v>84</v>
      </c>
      <c r="K16" s="22"/>
      <c r="L16" s="22" t="s">
        <v>83</v>
      </c>
      <c r="M16" s="22" t="s">
        <v>546</v>
      </c>
    </row>
    <row r="17" spans="1:14">
      <c r="A17" s="6" t="s">
        <v>547</v>
      </c>
      <c r="C17" s="21">
        <v>95</v>
      </c>
      <c r="D17" s="21">
        <v>93</v>
      </c>
      <c r="E17" s="21">
        <v>93</v>
      </c>
      <c r="F17" s="21"/>
      <c r="G17" s="21">
        <v>94</v>
      </c>
      <c r="H17" s="21">
        <v>94</v>
      </c>
      <c r="I17" s="21">
        <v>89</v>
      </c>
      <c r="J17" s="21">
        <v>96</v>
      </c>
      <c r="K17" s="21"/>
      <c r="L17" s="21">
        <v>94</v>
      </c>
      <c r="M17" s="21">
        <v>97</v>
      </c>
    </row>
    <row r="18" spans="1:14">
      <c r="A18" s="6" t="s">
        <v>548</v>
      </c>
      <c r="C18" s="21">
        <v>95</v>
      </c>
      <c r="D18" s="21">
        <v>92</v>
      </c>
      <c r="E18" s="21">
        <v>93</v>
      </c>
      <c r="F18" s="21"/>
      <c r="G18" s="21">
        <v>94</v>
      </c>
      <c r="H18" s="21">
        <v>94</v>
      </c>
      <c r="I18" s="21">
        <v>89</v>
      </c>
      <c r="J18" s="21">
        <v>96</v>
      </c>
      <c r="K18" s="21"/>
      <c r="L18" s="21">
        <v>94</v>
      </c>
      <c r="M18" s="21">
        <v>97</v>
      </c>
    </row>
    <row r="19" spans="1:14">
      <c r="A19" s="6" t="s">
        <v>549</v>
      </c>
      <c r="C19" s="21">
        <v>83</v>
      </c>
      <c r="D19" s="21">
        <v>84</v>
      </c>
      <c r="E19" s="21">
        <v>92</v>
      </c>
      <c r="F19" s="21"/>
      <c r="G19" s="21">
        <v>80</v>
      </c>
      <c r="H19" s="21">
        <v>80</v>
      </c>
      <c r="I19" s="21">
        <v>81</v>
      </c>
      <c r="J19" s="21">
        <v>91</v>
      </c>
      <c r="K19" s="21"/>
      <c r="L19" s="21">
        <v>89</v>
      </c>
      <c r="M19" s="21">
        <v>95</v>
      </c>
    </row>
    <row r="20" spans="1:14">
      <c r="A20" s="17" t="s">
        <v>550</v>
      </c>
    </row>
    <row r="21" spans="1:14">
      <c r="A21" s="17" t="s">
        <v>551</v>
      </c>
    </row>
    <row r="22" spans="1:14">
      <c r="A22" s="17" t="s">
        <v>484</v>
      </c>
    </row>
    <row r="23" spans="1:14">
      <c r="A23" s="17" t="s">
        <v>552</v>
      </c>
      <c r="F23" s="17" t="s">
        <v>554</v>
      </c>
    </row>
    <row r="24" spans="1:14">
      <c r="A24" s="17" t="s">
        <v>553</v>
      </c>
      <c r="F24" s="17" t="s">
        <v>555</v>
      </c>
    </row>
    <row r="26" spans="1:14" ht="17">
      <c r="A26" s="8" t="s">
        <v>252</v>
      </c>
      <c r="B26" s="23"/>
      <c r="C26" s="23" t="str">
        <f>LEFT(C6,LEN(C6)-3)</f>
        <v>43</v>
      </c>
      <c r="D26" s="23" t="str">
        <f t="shared" ref="C26:M36" si="0">LEFT(D6,LEN(D6)-3)</f>
        <v>40.6</v>
      </c>
      <c r="E26" s="23" t="str">
        <f t="shared" si="0"/>
        <v>37</v>
      </c>
      <c r="F26" s="23"/>
      <c r="G26" s="23" t="str">
        <f t="shared" si="0"/>
        <v>37.4</v>
      </c>
      <c r="H26" s="23" t="str">
        <f t="shared" si="0"/>
        <v>37.4</v>
      </c>
      <c r="I26" s="23" t="str">
        <f t="shared" si="0"/>
        <v>41</v>
      </c>
      <c r="J26" s="23" t="str">
        <f t="shared" si="0"/>
        <v>39.8</v>
      </c>
      <c r="K26" s="23"/>
      <c r="L26" s="23" t="str">
        <f t="shared" si="0"/>
        <v>40.4</v>
      </c>
      <c r="M26" s="23" t="str">
        <f t="shared" si="0"/>
        <v>39</v>
      </c>
      <c r="N26" s="23"/>
    </row>
    <row r="27" spans="1:14" ht="17">
      <c r="A27" s="8" t="s">
        <v>265</v>
      </c>
      <c r="B27" s="23"/>
      <c r="C27" s="23" t="str">
        <f t="shared" ref="C27:M27" si="1">LEFT(C7,LEN(C7)-3)</f>
        <v>0.05</v>
      </c>
      <c r="D27" s="23" t="str">
        <f t="shared" si="1"/>
        <v>0.02</v>
      </c>
      <c r="E27" s="23" t="str">
        <f t="shared" si="1"/>
        <v>0.03</v>
      </c>
      <c r="F27" s="23"/>
      <c r="G27" s="23" t="str">
        <f t="shared" si="1"/>
        <v>0.03</v>
      </c>
      <c r="H27" s="23" t="str">
        <f t="shared" si="1"/>
        <v>0.03</v>
      </c>
      <c r="I27" s="23" t="str">
        <f t="shared" si="1"/>
        <v>0.04</v>
      </c>
      <c r="J27" s="23" t="str">
        <f t="shared" si="1"/>
        <v>0.03</v>
      </c>
      <c r="K27" s="23"/>
      <c r="L27" s="23" t="str">
        <f t="shared" si="1"/>
        <v>0.02</v>
      </c>
      <c r="M27" s="23" t="str">
        <f t="shared" si="1"/>
        <v>0.03</v>
      </c>
      <c r="N27" s="23"/>
    </row>
    <row r="28" spans="1:14" ht="17">
      <c r="A28" s="8" t="s">
        <v>280</v>
      </c>
      <c r="B28" s="23"/>
      <c r="C28" s="23" t="str">
        <f t="shared" si="0"/>
        <v>30</v>
      </c>
      <c r="D28" s="23" t="str">
        <f t="shared" si="0"/>
        <v>29.3</v>
      </c>
      <c r="E28" s="23" t="str">
        <f t="shared" si="0"/>
        <v>29.4</v>
      </c>
      <c r="F28" s="23"/>
      <c r="G28" s="23" t="str">
        <f t="shared" si="0"/>
        <v>26.1</v>
      </c>
      <c r="H28" s="23" t="str">
        <f t="shared" si="0"/>
        <v>26.1</v>
      </c>
      <c r="I28" s="23" t="str">
        <f t="shared" si="0"/>
        <v>29.0</v>
      </c>
      <c r="J28" s="23" t="str">
        <f t="shared" si="0"/>
        <v>30.7</v>
      </c>
      <c r="K28" s="23"/>
      <c r="L28" s="23" t="str">
        <f t="shared" si="0"/>
        <v>30.8</v>
      </c>
      <c r="M28" s="23" t="str">
        <f t="shared" si="0"/>
        <v>31.3</v>
      </c>
      <c r="N28" s="23"/>
    </row>
    <row r="29" spans="1:14" ht="17">
      <c r="A29" s="8" t="s">
        <v>294</v>
      </c>
      <c r="B29" s="23"/>
      <c r="C29" s="23" t="str">
        <f t="shared" si="0"/>
        <v>0.8</v>
      </c>
      <c r="D29" s="23" t="str">
        <f t="shared" si="0"/>
        <v>0.6</v>
      </c>
      <c r="E29" s="23" t="str">
        <f t="shared" si="0"/>
        <v>0.51</v>
      </c>
      <c r="F29" s="23"/>
      <c r="G29" s="23" t="str">
        <f t="shared" si="0"/>
        <v>1.0</v>
      </c>
      <c r="H29" s="23" t="str">
        <f t="shared" si="0"/>
        <v>1.0</v>
      </c>
      <c r="I29" s="23" t="str">
        <f t="shared" si="0"/>
        <v>0.59</v>
      </c>
      <c r="J29" s="23" t="str">
        <f t="shared" si="0"/>
        <v>0.62</v>
      </c>
      <c r="K29" s="23"/>
      <c r="L29" s="23" t="str">
        <f t="shared" si="0"/>
        <v>0.49</v>
      </c>
      <c r="M29" s="23" t="str">
        <f t="shared" si="0"/>
        <v>0.7</v>
      </c>
      <c r="N29" s="23"/>
    </row>
    <row r="30" spans="1:14" ht="17">
      <c r="A30" s="8" t="s">
        <v>67</v>
      </c>
      <c r="B30" s="23"/>
      <c r="C30" s="23" t="str">
        <f t="shared" si="0"/>
        <v>0.03</v>
      </c>
      <c r="D30" s="23" t="str">
        <f t="shared" si="0"/>
        <v>0.03</v>
      </c>
      <c r="E30" s="23" t="str">
        <f t="shared" si="0"/>
        <v>0.02</v>
      </c>
      <c r="F30" s="23"/>
      <c r="G30" s="23" t="str">
        <f t="shared" si="0"/>
        <v>0.02</v>
      </c>
      <c r="H30" s="23" t="str">
        <f t="shared" si="0"/>
        <v>0.02</v>
      </c>
      <c r="I30" s="23" t="str">
        <f t="shared" si="0"/>
        <v>0.01</v>
      </c>
      <c r="J30" s="23" t="str">
        <f t="shared" si="0"/>
        <v>0.02</v>
      </c>
      <c r="K30" s="23"/>
      <c r="L30" s="23" t="str">
        <f t="shared" si="0"/>
        <v>0.02</v>
      </c>
      <c r="M30" s="23" t="str">
        <f t="shared" si="0"/>
        <v>0.01</v>
      </c>
      <c r="N30" s="23"/>
    </row>
    <row r="31" spans="1:14" ht="17">
      <c r="A31" s="8" t="s">
        <v>72</v>
      </c>
      <c r="B31" s="23"/>
      <c r="C31" s="23" t="str">
        <f t="shared" si="0"/>
        <v>0.2</v>
      </c>
      <c r="D31" s="23" t="str">
        <f t="shared" si="0"/>
        <v>0.14</v>
      </c>
      <c r="E31" s="23" t="str">
        <f t="shared" si="0"/>
        <v>0.17</v>
      </c>
      <c r="F31" s="23"/>
      <c r="G31" s="23" t="str">
        <f t="shared" si="0"/>
        <v>0.18</v>
      </c>
      <c r="H31" s="23" t="str">
        <f t="shared" si="0"/>
        <v>0.18</v>
      </c>
      <c r="I31" s="23" t="str">
        <f t="shared" si="0"/>
        <v>0.15</v>
      </c>
      <c r="J31" s="23" t="str">
        <f t="shared" si="0"/>
        <v>0.16</v>
      </c>
      <c r="K31" s="23"/>
      <c r="L31" s="23" t="str">
        <f t="shared" si="0"/>
        <v>0.17</v>
      </c>
      <c r="M31" s="23" t="str">
        <f t="shared" si="0"/>
        <v>0.13</v>
      </c>
      <c r="N31" s="23"/>
    </row>
    <row r="32" spans="1:14" ht="17">
      <c r="A32" s="8" t="s">
        <v>74</v>
      </c>
      <c r="B32" s="23"/>
      <c r="C32" s="23" t="str">
        <f t="shared" si="0"/>
        <v>21</v>
      </c>
      <c r="D32" s="23" t="str">
        <f t="shared" si="0"/>
        <v>21.9</v>
      </c>
      <c r="E32" s="23" t="str">
        <f t="shared" si="0"/>
        <v>21.8</v>
      </c>
      <c r="F32" s="23"/>
      <c r="G32" s="23" t="str">
        <f t="shared" si="0"/>
        <v>22.8</v>
      </c>
      <c r="H32" s="23" t="str">
        <f t="shared" si="0"/>
        <v>22.8</v>
      </c>
      <c r="I32" s="23" t="str">
        <f t="shared" si="0"/>
        <v>21.1</v>
      </c>
      <c r="J32" s="23" t="str">
        <f t="shared" si="0"/>
        <v>22.4</v>
      </c>
      <c r="K32" s="23"/>
      <c r="L32" s="23" t="str">
        <f t="shared" si="0"/>
        <v>22.2</v>
      </c>
      <c r="M32" s="23" t="str">
        <f t="shared" si="0"/>
        <v>22.8</v>
      </c>
      <c r="N32" s="23"/>
    </row>
    <row r="33" spans="1:14" ht="17">
      <c r="A33" s="8" t="s">
        <v>352</v>
      </c>
      <c r="B33" s="23"/>
      <c r="C33" s="23" t="str">
        <f t="shared" si="0"/>
        <v>1.1</v>
      </c>
      <c r="D33" s="23" t="str">
        <f t="shared" si="0"/>
        <v>1.0</v>
      </c>
      <c r="E33" s="23" t="str">
        <f t="shared" si="0"/>
        <v>0.86</v>
      </c>
      <c r="F33" s="23"/>
      <c r="G33" s="23" t="str">
        <f t="shared" si="0"/>
        <v>0.8</v>
      </c>
      <c r="H33" s="23" t="str">
        <f t="shared" si="0"/>
        <v>0.8</v>
      </c>
      <c r="I33" s="23" t="str">
        <f t="shared" si="0"/>
        <v>1.5</v>
      </c>
      <c r="J33" s="23" t="str">
        <f t="shared" si="0"/>
        <v>0.47</v>
      </c>
      <c r="K33" s="23"/>
      <c r="L33" s="23" t="str">
        <f t="shared" si="0"/>
        <v>0.73</v>
      </c>
      <c r="M33" s="23" t="str">
        <f t="shared" si="0"/>
        <v>0.4</v>
      </c>
      <c r="N33" s="23"/>
    </row>
    <row r="34" spans="1:14" ht="17">
      <c r="A34" s="8" t="s">
        <v>367</v>
      </c>
      <c r="B34" s="23"/>
      <c r="C34" s="23" t="str">
        <f t="shared" si="0"/>
        <v>0.12</v>
      </c>
      <c r="D34" s="23" t="str">
        <f t="shared" si="0"/>
        <v>0.07</v>
      </c>
      <c r="E34" s="23" t="str">
        <f t="shared" si="0"/>
        <v>0.06</v>
      </c>
      <c r="F34" s="23"/>
      <c r="G34" s="23" t="str">
        <f t="shared" si="0"/>
        <v>0.06</v>
      </c>
      <c r="H34" s="23" t="str">
        <f t="shared" si="0"/>
        <v>0.06</v>
      </c>
      <c r="I34" s="23" t="str">
        <f t="shared" si="0"/>
        <v>0.11</v>
      </c>
      <c r="J34" s="23" t="str">
        <f t="shared" si="0"/>
        <v>0.04</v>
      </c>
      <c r="K34" s="23"/>
      <c r="L34" s="23" t="str">
        <f t="shared" si="0"/>
        <v>0.05</v>
      </c>
      <c r="M34" s="23" t="str">
        <f t="shared" si="0"/>
        <v>0.02</v>
      </c>
      <c r="N34" s="23"/>
    </row>
    <row r="35" spans="1:14" ht="17">
      <c r="A35" s="8" t="s">
        <v>382</v>
      </c>
      <c r="B35" s="23"/>
      <c r="C35" s="23" t="str">
        <f>LEFT(C15,LEN(C15)-3)</f>
        <v>4</v>
      </c>
      <c r="D35" s="23" t="str">
        <f t="shared" si="0"/>
        <v>6.4</v>
      </c>
      <c r="E35" s="23" t="str">
        <f t="shared" si="0"/>
        <v>10</v>
      </c>
      <c r="F35" s="23"/>
      <c r="G35" s="23" t="str">
        <f t="shared" si="0"/>
        <v>12</v>
      </c>
      <c r="H35" s="23" t="str">
        <f t="shared" si="0"/>
        <v>12</v>
      </c>
      <c r="I35" s="23" t="str">
        <f t="shared" si="0"/>
        <v>6</v>
      </c>
      <c r="J35" s="23" t="str">
        <f t="shared" si="0"/>
        <v>5.8</v>
      </c>
      <c r="K35" s="23"/>
      <c r="L35" s="23" t="str">
        <f t="shared" si="0"/>
        <v>5</v>
      </c>
      <c r="M35" s="23" t="str">
        <f t="shared" si="0"/>
        <v>5.6</v>
      </c>
      <c r="N35" s="23"/>
    </row>
    <row r="36" spans="1:14" ht="17">
      <c r="C36" s="23" t="str">
        <f>LEFT(C16,LEN(C16)-3)</f>
        <v>98.4</v>
      </c>
      <c r="D36" s="23" t="str">
        <f t="shared" si="0"/>
        <v>100.3</v>
      </c>
      <c r="E36" s="23" t="str">
        <f t="shared" si="0"/>
        <v>100.4</v>
      </c>
      <c r="F36" s="23"/>
      <c r="G36" s="23" t="str">
        <f t="shared" si="0"/>
        <v>100.8</v>
      </c>
      <c r="H36" s="23" t="str">
        <f t="shared" si="0"/>
        <v>100.8</v>
      </c>
      <c r="I36" s="23" t="str">
        <f t="shared" si="0"/>
        <v>100</v>
      </c>
      <c r="J36" s="23" t="str">
        <f t="shared" si="0"/>
        <v>100</v>
      </c>
      <c r="K36" s="23"/>
      <c r="L36" s="23" t="str">
        <f t="shared" si="0"/>
        <v>100</v>
      </c>
      <c r="M36" s="23" t="str">
        <f t="shared" si="0"/>
        <v>100</v>
      </c>
    </row>
    <row r="37" spans="1:14" ht="17">
      <c r="A37" s="8" t="s">
        <v>252</v>
      </c>
      <c r="B37" s="23" t="str">
        <f>RIGHT(B6,3)</f>
        <v/>
      </c>
      <c r="C37" s="23" t="str">
        <f t="shared" ref="C37:N46" si="2">RIGHT(C6,3)</f>
        <v>(3)</v>
      </c>
      <c r="D37" s="23" t="str">
        <f t="shared" si="2"/>
        <v>(5)</v>
      </c>
      <c r="E37" s="23" t="str">
        <f t="shared" si="2"/>
        <v>(1)</v>
      </c>
      <c r="F37" s="23" t="str">
        <f t="shared" si="2"/>
        <v/>
      </c>
      <c r="G37" s="23" t="str">
        <f t="shared" si="2"/>
        <v>(9)</v>
      </c>
      <c r="H37" s="23" t="str">
        <f t="shared" si="2"/>
        <v>(9)</v>
      </c>
      <c r="I37" s="23" t="str">
        <f t="shared" si="2"/>
        <v>(1)</v>
      </c>
      <c r="J37" s="23" t="str">
        <f t="shared" si="2"/>
        <v>(3)</v>
      </c>
      <c r="K37" s="23" t="str">
        <f t="shared" si="2"/>
        <v/>
      </c>
      <c r="L37" s="23" t="str">
        <f t="shared" si="2"/>
        <v>(5)</v>
      </c>
      <c r="M37" s="23" t="str">
        <f t="shared" si="2"/>
        <v>(1)</v>
      </c>
      <c r="N37" s="23" t="str">
        <f t="shared" si="2"/>
        <v/>
      </c>
    </row>
    <row r="38" spans="1:14" ht="17">
      <c r="A38" s="8" t="s">
        <v>265</v>
      </c>
      <c r="B38" s="23" t="str">
        <f t="shared" ref="B38:M46" si="3">RIGHT(B7,3)</f>
        <v/>
      </c>
      <c r="C38" s="23" t="str">
        <f t="shared" si="3"/>
        <v>(2)</v>
      </c>
      <c r="D38" s="23" t="str">
        <f t="shared" si="3"/>
        <v>(2)</v>
      </c>
      <c r="E38" s="23" t="str">
        <f t="shared" si="3"/>
        <v>(2)</v>
      </c>
      <c r="F38" s="23" t="str">
        <f t="shared" si="3"/>
        <v/>
      </c>
      <c r="G38" s="23" t="str">
        <f t="shared" si="3"/>
        <v>(2)</v>
      </c>
      <c r="H38" s="23" t="str">
        <f t="shared" si="3"/>
        <v>(2)</v>
      </c>
      <c r="I38" s="23" t="str">
        <f t="shared" si="3"/>
        <v>(3)</v>
      </c>
      <c r="J38" s="23" t="str">
        <f t="shared" si="3"/>
        <v>(3)</v>
      </c>
      <c r="K38" s="23" t="str">
        <f t="shared" si="3"/>
        <v/>
      </c>
      <c r="L38" s="23" t="str">
        <f t="shared" si="3"/>
        <v>(1)</v>
      </c>
      <c r="M38" s="23" t="str">
        <f t="shared" si="3"/>
        <v>(3)</v>
      </c>
      <c r="N38" s="23" t="str">
        <f t="shared" si="2"/>
        <v/>
      </c>
    </row>
    <row r="39" spans="1:14" ht="17">
      <c r="A39" s="8" t="s">
        <v>280</v>
      </c>
      <c r="B39" s="23" t="str">
        <f t="shared" si="3"/>
        <v/>
      </c>
      <c r="C39" s="23" t="str">
        <f t="shared" si="2"/>
        <v>(3)</v>
      </c>
      <c r="D39" s="23" t="str">
        <f t="shared" si="2"/>
        <v>(3)</v>
      </c>
      <c r="E39" s="23" t="str">
        <f t="shared" si="2"/>
        <v>(9)</v>
      </c>
      <c r="F39" s="23" t="str">
        <f t="shared" si="2"/>
        <v/>
      </c>
      <c r="G39" s="23" t="str">
        <f t="shared" si="2"/>
        <v>(8)</v>
      </c>
      <c r="H39" s="23" t="str">
        <f t="shared" si="2"/>
        <v>(8)</v>
      </c>
      <c r="I39" s="23" t="str">
        <f t="shared" si="2"/>
        <v>(8)</v>
      </c>
      <c r="J39" s="23" t="str">
        <f t="shared" si="2"/>
        <v>(2)</v>
      </c>
      <c r="K39" s="23" t="str">
        <f t="shared" si="2"/>
        <v/>
      </c>
      <c r="L39" s="23" t="str">
        <f t="shared" si="2"/>
        <v>(5)</v>
      </c>
      <c r="M39" s="23" t="str">
        <f t="shared" si="2"/>
        <v>(8)</v>
      </c>
      <c r="N39" s="23" t="str">
        <f t="shared" si="2"/>
        <v/>
      </c>
    </row>
    <row r="40" spans="1:14" ht="17">
      <c r="A40" s="8" t="s">
        <v>294</v>
      </c>
      <c r="B40" s="23" t="str">
        <f t="shared" si="3"/>
        <v/>
      </c>
      <c r="C40" s="23" t="str">
        <f t="shared" si="2"/>
        <v>(1)</v>
      </c>
      <c r="D40" s="23" t="str">
        <f t="shared" si="2"/>
        <v>(1)</v>
      </c>
      <c r="E40" s="23" t="str">
        <f t="shared" si="2"/>
        <v>(5)</v>
      </c>
      <c r="F40" s="23" t="str">
        <f t="shared" si="2"/>
        <v/>
      </c>
      <c r="G40" s="23" t="str">
        <f t="shared" si="2"/>
        <v>(2)</v>
      </c>
      <c r="H40" s="23" t="str">
        <f t="shared" si="2"/>
        <v>(2)</v>
      </c>
      <c r="I40" s="23" t="str">
        <f t="shared" si="2"/>
        <v>(9)</v>
      </c>
      <c r="J40" s="23" t="str">
        <f t="shared" si="2"/>
        <v>(5)</v>
      </c>
      <c r="K40" s="23" t="str">
        <f t="shared" si="2"/>
        <v/>
      </c>
      <c r="L40" s="23" t="str">
        <f t="shared" si="2"/>
        <v>(3)</v>
      </c>
      <c r="M40" s="23" t="str">
        <f t="shared" si="2"/>
        <v>(1)</v>
      </c>
      <c r="N40" s="23" t="str">
        <f t="shared" si="2"/>
        <v/>
      </c>
    </row>
    <row r="41" spans="1:14" ht="17">
      <c r="A41" s="8" t="s">
        <v>67</v>
      </c>
      <c r="B41" s="23" t="str">
        <f t="shared" si="3"/>
        <v/>
      </c>
      <c r="C41" s="23" t="str">
        <f t="shared" si="2"/>
        <v>(1)</v>
      </c>
      <c r="D41" s="23" t="str">
        <f t="shared" si="2"/>
        <v>(3)</v>
      </c>
      <c r="E41" s="23" t="str">
        <f t="shared" si="2"/>
        <v>(3)</v>
      </c>
      <c r="F41" s="23" t="str">
        <f t="shared" si="2"/>
        <v/>
      </c>
      <c r="G41" s="23" t="str">
        <f t="shared" si="2"/>
        <v>(2)</v>
      </c>
      <c r="H41" s="23" t="str">
        <f t="shared" si="2"/>
        <v>(2)</v>
      </c>
      <c r="I41" s="23" t="str">
        <f t="shared" si="2"/>
        <v>(2)</v>
      </c>
      <c r="J41" s="23" t="str">
        <f t="shared" si="2"/>
        <v>(2)</v>
      </c>
      <c r="K41" s="23" t="str">
        <f t="shared" si="2"/>
        <v/>
      </c>
      <c r="L41" s="23" t="str">
        <f t="shared" si="2"/>
        <v>(2)</v>
      </c>
      <c r="M41" s="23" t="str">
        <f t="shared" si="2"/>
        <v>(1)</v>
      </c>
      <c r="N41" s="23" t="str">
        <f t="shared" si="2"/>
        <v/>
      </c>
    </row>
    <row r="42" spans="1:14" ht="17">
      <c r="A42" s="8" t="s">
        <v>72</v>
      </c>
      <c r="B42" s="23" t="str">
        <f t="shared" si="3"/>
        <v/>
      </c>
      <c r="C42" s="23" t="str">
        <f t="shared" si="2"/>
        <v>(1)</v>
      </c>
      <c r="D42" s="23" t="str">
        <f t="shared" si="2"/>
        <v>(1)</v>
      </c>
      <c r="E42" s="23" t="str">
        <f t="shared" si="2"/>
        <v>(2)</v>
      </c>
      <c r="F42" s="23" t="str">
        <f t="shared" si="2"/>
        <v/>
      </c>
      <c r="G42" s="23" t="str">
        <f t="shared" si="2"/>
        <v>(8)</v>
      </c>
      <c r="H42" s="23" t="str">
        <f t="shared" si="2"/>
        <v>(8)</v>
      </c>
      <c r="I42" s="23" t="str">
        <f t="shared" si="2"/>
        <v>(2)</v>
      </c>
      <c r="J42" s="23" t="str">
        <f t="shared" si="2"/>
        <v>(3)</v>
      </c>
      <c r="K42" s="23" t="str">
        <f t="shared" si="2"/>
        <v/>
      </c>
      <c r="L42" s="23" t="str">
        <f t="shared" si="2"/>
        <v>(2)</v>
      </c>
      <c r="M42" s="23" t="str">
        <f t="shared" si="2"/>
        <v>(5)</v>
      </c>
      <c r="N42" s="23" t="str">
        <f t="shared" si="2"/>
        <v/>
      </c>
    </row>
    <row r="43" spans="1:14" ht="17">
      <c r="A43" s="8" t="s">
        <v>74</v>
      </c>
      <c r="B43" s="23" t="str">
        <f t="shared" si="3"/>
        <v/>
      </c>
      <c r="C43" s="23" t="str">
        <f t="shared" si="2"/>
        <v>(1)</v>
      </c>
      <c r="D43" s="23" t="str">
        <f t="shared" si="2"/>
        <v>(4)</v>
      </c>
      <c r="E43" s="23" t="str">
        <f t="shared" si="2"/>
        <v>(4)</v>
      </c>
      <c r="F43" s="23" t="str">
        <f t="shared" si="2"/>
        <v/>
      </c>
      <c r="G43" s="23" t="str">
        <f t="shared" si="2"/>
        <v>(4)</v>
      </c>
      <c r="H43" s="23" t="str">
        <f t="shared" si="2"/>
        <v>(4)</v>
      </c>
      <c r="I43" s="23" t="str">
        <f t="shared" si="2"/>
        <v>(5)</v>
      </c>
      <c r="J43" s="23" t="str">
        <f t="shared" si="2"/>
        <v>(1)</v>
      </c>
      <c r="K43" s="23" t="str">
        <f t="shared" si="2"/>
        <v/>
      </c>
      <c r="L43" s="23" t="str">
        <f t="shared" si="2"/>
        <v>(3)</v>
      </c>
      <c r="M43" s="23" t="str">
        <f t="shared" si="2"/>
        <v>(9)</v>
      </c>
      <c r="N43" s="23" t="str">
        <f t="shared" si="2"/>
        <v/>
      </c>
    </row>
    <row r="44" spans="1:14" ht="17">
      <c r="A44" s="8" t="s">
        <v>352</v>
      </c>
      <c r="B44" s="23" t="str">
        <f t="shared" si="3"/>
        <v/>
      </c>
      <c r="C44" s="23" t="str">
        <f t="shared" si="2"/>
        <v>(7)</v>
      </c>
      <c r="D44" s="23" t="str">
        <f t="shared" si="2"/>
        <v>(2)</v>
      </c>
      <c r="E44" s="23" t="str">
        <f t="shared" si="2"/>
        <v>(5)</v>
      </c>
      <c r="F44" s="23" t="str">
        <f t="shared" si="2"/>
        <v/>
      </c>
      <c r="G44" s="23" t="str">
        <f t="shared" si="2"/>
        <v>(2)</v>
      </c>
      <c r="H44" s="23" t="str">
        <f t="shared" si="2"/>
        <v>(2)</v>
      </c>
      <c r="I44" s="23" t="str">
        <f t="shared" si="2"/>
        <v>(3)</v>
      </c>
      <c r="J44" s="23" t="str">
        <f t="shared" si="2"/>
        <v>(4)</v>
      </c>
      <c r="K44" s="23" t="str">
        <f t="shared" si="2"/>
        <v/>
      </c>
      <c r="L44" s="23" t="str">
        <f t="shared" si="2"/>
        <v>(9)</v>
      </c>
      <c r="M44" s="23" t="str">
        <f t="shared" si="2"/>
        <v>(1)</v>
      </c>
      <c r="N44" s="23" t="str">
        <f t="shared" si="2"/>
        <v/>
      </c>
    </row>
    <row r="45" spans="1:14" ht="17">
      <c r="A45" s="8" t="s">
        <v>367</v>
      </c>
      <c r="B45" s="23" t="str">
        <f t="shared" si="3"/>
        <v/>
      </c>
      <c r="C45" s="23" t="str">
        <f t="shared" si="2"/>
        <v>(5)</v>
      </c>
      <c r="D45" s="23" t="str">
        <f t="shared" si="2"/>
        <v>(1)</v>
      </c>
      <c r="E45" s="23" t="str">
        <f t="shared" si="2"/>
        <v>(2)</v>
      </c>
      <c r="F45" s="23" t="str">
        <f t="shared" si="2"/>
        <v/>
      </c>
      <c r="G45" s="23" t="str">
        <f t="shared" si="2"/>
        <v>(4)</v>
      </c>
      <c r="H45" s="23" t="str">
        <f t="shared" si="2"/>
        <v>(4)</v>
      </c>
      <c r="I45" s="23" t="str">
        <f t="shared" si="2"/>
        <v>(1)</v>
      </c>
      <c r="J45" s="23" t="str">
        <f t="shared" si="2"/>
        <v>(2)</v>
      </c>
      <c r="K45" s="23"/>
      <c r="L45" s="23" t="str">
        <f t="shared" si="2"/>
        <v>(2)</v>
      </c>
      <c r="M45" s="23" t="str">
        <f t="shared" si="2"/>
        <v>(2)</v>
      </c>
      <c r="N45" s="23" t="str">
        <f t="shared" si="2"/>
        <v/>
      </c>
    </row>
    <row r="46" spans="1:14" ht="17">
      <c r="A46" s="8" t="s">
        <v>382</v>
      </c>
      <c r="B46" s="23" t="str">
        <f t="shared" si="3"/>
        <v/>
      </c>
      <c r="C46" s="23" t="str">
        <f t="shared" si="2"/>
        <v>(1)</v>
      </c>
      <c r="D46" s="23" t="str">
        <f t="shared" si="2"/>
        <v>(1)</v>
      </c>
      <c r="E46" s="23" t="str">
        <f t="shared" si="2"/>
        <v>(2)</v>
      </c>
      <c r="F46" s="23" t="str">
        <f t="shared" si="2"/>
        <v/>
      </c>
      <c r="G46" s="23" t="str">
        <f t="shared" si="2"/>
        <v>(2)</v>
      </c>
      <c r="H46" s="23" t="str">
        <f t="shared" si="2"/>
        <v>(2)</v>
      </c>
      <c r="I46" s="23" t="str">
        <f t="shared" si="2"/>
        <v>(2)</v>
      </c>
      <c r="J46" s="23" t="str">
        <f t="shared" si="2"/>
        <v>(6)</v>
      </c>
      <c r="K46" s="23" t="str">
        <f t="shared" si="2"/>
        <v/>
      </c>
      <c r="L46" s="23" t="str">
        <f t="shared" si="2"/>
        <v>(1)</v>
      </c>
      <c r="M46" s="23" t="str">
        <f t="shared" si="2"/>
        <v>(9)</v>
      </c>
      <c r="N46" s="23" t="str">
        <f t="shared" si="2"/>
        <v/>
      </c>
    </row>
    <row r="48" spans="1:14" ht="17">
      <c r="A48" s="8" t="s">
        <v>252</v>
      </c>
      <c r="B48" s="23"/>
      <c r="C48" s="23">
        <v>3</v>
      </c>
      <c r="D48" s="23">
        <v>5</v>
      </c>
      <c r="E48" s="23">
        <v>1</v>
      </c>
      <c r="F48" s="23" t="s">
        <v>558</v>
      </c>
      <c r="G48" s="23">
        <v>9</v>
      </c>
      <c r="H48" s="23">
        <v>9</v>
      </c>
      <c r="I48" s="23">
        <v>1</v>
      </c>
      <c r="J48" s="23">
        <v>3</v>
      </c>
      <c r="K48" s="23" t="s">
        <v>558</v>
      </c>
      <c r="L48" s="23">
        <v>5</v>
      </c>
      <c r="M48" s="23">
        <v>1</v>
      </c>
      <c r="N48" s="23"/>
    </row>
    <row r="49" spans="1:14" ht="17">
      <c r="A49" s="8" t="s">
        <v>265</v>
      </c>
      <c r="B49" s="23"/>
      <c r="C49" s="23">
        <v>2</v>
      </c>
      <c r="D49" s="23">
        <v>2</v>
      </c>
      <c r="E49" s="23">
        <v>2</v>
      </c>
      <c r="F49" s="23" t="s">
        <v>558</v>
      </c>
      <c r="G49" s="23">
        <v>2</v>
      </c>
      <c r="H49" s="23">
        <v>2</v>
      </c>
      <c r="I49" s="23">
        <v>3</v>
      </c>
      <c r="J49" s="23">
        <v>3</v>
      </c>
      <c r="K49" s="23" t="s">
        <v>558</v>
      </c>
      <c r="L49" s="23">
        <v>1</v>
      </c>
      <c r="M49" s="23">
        <v>3</v>
      </c>
      <c r="N49" s="23"/>
    </row>
    <row r="50" spans="1:14" ht="17">
      <c r="A50" s="8" t="s">
        <v>280</v>
      </c>
      <c r="B50" s="23"/>
      <c r="C50" s="23">
        <v>3</v>
      </c>
      <c r="D50" s="23">
        <v>3</v>
      </c>
      <c r="E50" s="23">
        <v>9</v>
      </c>
      <c r="F50" s="23" t="s">
        <v>558</v>
      </c>
      <c r="G50" s="23">
        <v>8</v>
      </c>
      <c r="H50" s="23">
        <v>8</v>
      </c>
      <c r="I50" s="23">
        <v>8</v>
      </c>
      <c r="J50" s="23">
        <v>2</v>
      </c>
      <c r="K50" s="23" t="s">
        <v>558</v>
      </c>
      <c r="L50" s="23">
        <v>5</v>
      </c>
      <c r="M50" s="23">
        <v>8</v>
      </c>
      <c r="N50" s="23"/>
    </row>
    <row r="51" spans="1:14" ht="17">
      <c r="A51" s="8" t="s">
        <v>294</v>
      </c>
      <c r="B51" s="23"/>
      <c r="C51" s="23">
        <v>1</v>
      </c>
      <c r="D51" s="23">
        <v>1</v>
      </c>
      <c r="E51" s="23">
        <v>5</v>
      </c>
      <c r="F51" s="23" t="s">
        <v>558</v>
      </c>
      <c r="G51" s="23">
        <v>2</v>
      </c>
      <c r="H51" s="23">
        <v>2</v>
      </c>
      <c r="I51" s="23">
        <v>9</v>
      </c>
      <c r="J51" s="23">
        <v>5</v>
      </c>
      <c r="K51" s="23" t="s">
        <v>558</v>
      </c>
      <c r="L51" s="23">
        <v>3</v>
      </c>
      <c r="M51" s="23">
        <v>1</v>
      </c>
      <c r="N51" s="23"/>
    </row>
    <row r="52" spans="1:14" ht="17">
      <c r="A52" s="8" t="s">
        <v>67</v>
      </c>
      <c r="B52" s="23"/>
      <c r="C52" s="23">
        <v>1</v>
      </c>
      <c r="D52" s="23">
        <v>3</v>
      </c>
      <c r="E52" s="23">
        <v>3</v>
      </c>
      <c r="F52" s="23" t="s">
        <v>558</v>
      </c>
      <c r="G52" s="23">
        <v>2</v>
      </c>
      <c r="H52" s="23">
        <v>2</v>
      </c>
      <c r="I52" s="23">
        <v>2</v>
      </c>
      <c r="J52" s="23">
        <v>2</v>
      </c>
      <c r="K52" s="23" t="s">
        <v>558</v>
      </c>
      <c r="L52" s="23">
        <v>2</v>
      </c>
      <c r="M52" s="23">
        <v>1</v>
      </c>
      <c r="N52" s="23"/>
    </row>
    <row r="53" spans="1:14" ht="17">
      <c r="A53" s="8" t="s">
        <v>72</v>
      </c>
      <c r="B53" s="23"/>
      <c r="C53" s="23">
        <v>1</v>
      </c>
      <c r="D53" s="23">
        <v>1</v>
      </c>
      <c r="E53" s="23">
        <v>2</v>
      </c>
      <c r="F53" s="23" t="s">
        <v>558</v>
      </c>
      <c r="G53" s="23">
        <v>8</v>
      </c>
      <c r="H53" s="23">
        <v>8</v>
      </c>
      <c r="I53" s="23">
        <v>2</v>
      </c>
      <c r="J53" s="23">
        <v>3</v>
      </c>
      <c r="K53" s="23" t="s">
        <v>558</v>
      </c>
      <c r="L53" s="23">
        <v>2</v>
      </c>
      <c r="M53" s="23">
        <v>5</v>
      </c>
      <c r="N53" s="23"/>
    </row>
    <row r="54" spans="1:14" ht="17">
      <c r="A54" s="8" t="s">
        <v>74</v>
      </c>
      <c r="B54" s="23"/>
      <c r="C54" s="23">
        <v>1</v>
      </c>
      <c r="D54" s="23">
        <v>4</v>
      </c>
      <c r="E54" s="23">
        <v>4</v>
      </c>
      <c r="F54" s="23" t="s">
        <v>558</v>
      </c>
      <c r="G54" s="23">
        <v>4</v>
      </c>
      <c r="H54" s="23">
        <v>4</v>
      </c>
      <c r="I54" s="23">
        <v>5</v>
      </c>
      <c r="J54" s="23">
        <v>1</v>
      </c>
      <c r="K54" s="23" t="s">
        <v>558</v>
      </c>
      <c r="L54" s="23">
        <v>3</v>
      </c>
      <c r="M54" s="23">
        <v>9</v>
      </c>
      <c r="N54" s="23"/>
    </row>
    <row r="55" spans="1:14" ht="17">
      <c r="A55" s="8" t="s">
        <v>352</v>
      </c>
      <c r="B55" s="23"/>
      <c r="C55" s="23">
        <v>7</v>
      </c>
      <c r="D55" s="23">
        <v>2</v>
      </c>
      <c r="E55" s="23">
        <v>5</v>
      </c>
      <c r="F55" s="23" t="s">
        <v>558</v>
      </c>
      <c r="G55" s="23">
        <v>2</v>
      </c>
      <c r="H55" s="23">
        <v>2</v>
      </c>
      <c r="I55" s="23">
        <v>3</v>
      </c>
      <c r="J55" s="23">
        <v>4</v>
      </c>
      <c r="K55" s="23" t="s">
        <v>558</v>
      </c>
      <c r="L55" s="23">
        <v>9</v>
      </c>
      <c r="M55" s="23">
        <v>1</v>
      </c>
      <c r="N55" s="23"/>
    </row>
    <row r="56" spans="1:14" ht="17">
      <c r="A56" s="8" t="s">
        <v>367</v>
      </c>
      <c r="B56" s="23"/>
      <c r="C56" s="23">
        <v>5</v>
      </c>
      <c r="D56" s="23">
        <v>1</v>
      </c>
      <c r="E56" s="23">
        <v>2</v>
      </c>
      <c r="F56" s="23" t="s">
        <v>558</v>
      </c>
      <c r="G56" s="23">
        <v>4</v>
      </c>
      <c r="H56" s="23">
        <v>4</v>
      </c>
      <c r="I56" s="23">
        <v>1</v>
      </c>
      <c r="J56" s="23">
        <v>2</v>
      </c>
      <c r="K56" s="23"/>
      <c r="L56" s="23">
        <v>2</v>
      </c>
      <c r="M56" s="23">
        <v>2</v>
      </c>
      <c r="N56" s="23"/>
    </row>
    <row r="57" spans="1:14" ht="17">
      <c r="A57" s="8" t="s">
        <v>382</v>
      </c>
      <c r="B57" s="23"/>
      <c r="C57" s="23">
        <v>1</v>
      </c>
      <c r="D57" s="23">
        <v>1</v>
      </c>
      <c r="E57" s="23">
        <v>2</v>
      </c>
      <c r="F57" s="23" t="s">
        <v>558</v>
      </c>
      <c r="G57" s="23">
        <v>2</v>
      </c>
      <c r="H57" s="23">
        <v>2</v>
      </c>
      <c r="I57" s="23">
        <v>2</v>
      </c>
      <c r="J57" s="23">
        <v>6</v>
      </c>
      <c r="K57" s="23" t="s">
        <v>558</v>
      </c>
      <c r="L57" s="23">
        <v>1</v>
      </c>
      <c r="M57" s="23">
        <v>9</v>
      </c>
      <c r="N5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 cond</vt:lpstr>
      <vt:lpstr>melt+glass</vt:lpstr>
      <vt:lpstr>cpx</vt:lpstr>
      <vt:lpstr>Sheet7</vt:lpstr>
      <vt:lpstr>plag</vt:lpstr>
      <vt:lpstr>scapolite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2022-11-07T17:45:02Z</dcterms:created>
  <dcterms:modified xsi:type="dcterms:W3CDTF">2022-11-07T21:13:16Z</dcterms:modified>
</cp:coreProperties>
</file>