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data\"/>
    </mc:Choice>
  </mc:AlternateContent>
  <xr:revisionPtr revIDLastSave="0" documentId="13_ncr:1_{1DD604D9-5776-4999-86AB-74532E5C996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_FilterDatabase" localSheetId="0" hidden="1">Sheet1!$A$1:$S$41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1" i="1" l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" i="1"/>
  <c r="Q4" i="1"/>
  <c r="Q5" i="1"/>
  <c r="Q3" i="1"/>
  <c r="Q6" i="1"/>
  <c r="Q7" i="1"/>
  <c r="Q9" i="1"/>
  <c r="Q10" i="1"/>
  <c r="Q8" i="1"/>
  <c r="Q11" i="1"/>
  <c r="Q12" i="1"/>
  <c r="Q14" i="1"/>
  <c r="Q15" i="1"/>
  <c r="Q13" i="1"/>
  <c r="Q16" i="1"/>
  <c r="Q17" i="1"/>
  <c r="Q19" i="1"/>
  <c r="Q20" i="1"/>
  <c r="Q18" i="1"/>
  <c r="Q21" i="1"/>
  <c r="Q22" i="1"/>
  <c r="Q24" i="1"/>
  <c r="Q25" i="1"/>
  <c r="Q23" i="1"/>
  <c r="Q26" i="1"/>
</calcChain>
</file>

<file path=xl/sharedStrings.xml><?xml version="1.0" encoding="utf-8"?>
<sst xmlns="http://schemas.openxmlformats.org/spreadsheetml/2006/main" count="299" uniqueCount="29">
  <si>
    <t>loc</t>
  </si>
  <si>
    <t>lat</t>
  </si>
  <si>
    <t>lon</t>
  </si>
  <si>
    <t>date</t>
  </si>
  <si>
    <t>species</t>
  </si>
  <si>
    <t>full_id</t>
  </si>
  <si>
    <t>treatment</t>
  </si>
  <si>
    <t>pae_ugL</t>
  </si>
  <si>
    <t>n</t>
  </si>
  <si>
    <t>combo_time</t>
  </si>
  <si>
    <t>vial_id</t>
  </si>
  <si>
    <t>m-capitata</t>
  </si>
  <si>
    <t>control</t>
  </si>
  <si>
    <t>low</t>
  </si>
  <si>
    <t>mid</t>
  </si>
  <si>
    <t>high</t>
  </si>
  <si>
    <t>peak</t>
  </si>
  <si>
    <t>sample</t>
  </si>
  <si>
    <t>cryo</t>
  </si>
  <si>
    <t>collect_time</t>
  </si>
  <si>
    <t>freeze_time</t>
  </si>
  <si>
    <t>vial_type</t>
  </si>
  <si>
    <t>vial_vol_mL</t>
  </si>
  <si>
    <t>bundles_mL</t>
  </si>
  <si>
    <t>specific_collection_site</t>
  </si>
  <si>
    <t>yo-omics</t>
  </si>
  <si>
    <t>bead-omics</t>
  </si>
  <si>
    <t>bead_per_mL</t>
  </si>
  <si>
    <t>bead-only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</si>
</sst>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topLeftCell="A46" workbookViewId="0">
      <selection activeCell="F50" sqref="F50:F71"/>
    </sheetView>
  </sheetViews>
  <sheetFormatPr defaultRowHeight="14.25" x14ac:dyDescent="0.45"/>
  <cols>
    <col min="1" max="1" width="3" style="2" bestFit="1" customWidth="1"/>
    <col min="2" max="2" width="18.265625" style="2" bestFit="1" customWidth="1"/>
    <col min="3" max="3" width="2.796875" style="2" bestFit="1" customWidth="1"/>
    <col min="4" max="4" width="3.19921875" style="2" bestFit="1" customWidth="1"/>
    <col min="5" max="5" width="9.19921875" style="2" bestFit="1" customWidth="1"/>
    <col min="6" max="6" width="9.265625" style="2" bestFit="1" customWidth="1"/>
    <col min="7" max="7" width="5.6640625" style="2" bestFit="1" customWidth="1"/>
    <col min="8" max="8" width="8.73046875" style="2" bestFit="1" customWidth="1"/>
    <col min="9" max="9" width="7.265625" style="2" bestFit="1" customWidth="1"/>
    <col min="10" max="10" width="6.33203125" style="2" bestFit="1" customWidth="1"/>
    <col min="11" max="11" width="2.59765625" style="2" customWidth="1"/>
    <col min="12" max="13" width="10.86328125" style="2" customWidth="1"/>
    <col min="14" max="14" width="10.3984375" style="2" bestFit="1" customWidth="1"/>
    <col min="15" max="15" width="10.59765625" style="2" bestFit="1" customWidth="1"/>
    <col min="16" max="16" width="10.06640625" style="2" bestFit="1" customWidth="1"/>
    <col min="17" max="17" width="7.53125" style="2" bestFit="1" customWidth="1"/>
    <col min="18" max="18" width="8" style="2" customWidth="1"/>
    <col min="19" max="19" width="9.796875" style="2" customWidth="1"/>
    <col min="20" max="16384" width="9.06640625" style="2"/>
  </cols>
  <sheetData>
    <row r="1" spans="1:19" s="5" customFormat="1" x14ac:dyDescent="0.45">
      <c r="A1" s="4" t="s">
        <v>0</v>
      </c>
      <c r="B1" s="4" t="s">
        <v>24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17</v>
      </c>
      <c r="K1" s="4" t="s">
        <v>8</v>
      </c>
      <c r="L1" s="4" t="s">
        <v>23</v>
      </c>
      <c r="M1" s="4" t="s">
        <v>27</v>
      </c>
      <c r="N1" s="4" t="s">
        <v>19</v>
      </c>
      <c r="O1" s="4" t="s">
        <v>9</v>
      </c>
      <c r="P1" s="4" t="s">
        <v>20</v>
      </c>
      <c r="Q1" s="4" t="s">
        <v>10</v>
      </c>
      <c r="R1" s="4" t="s">
        <v>21</v>
      </c>
      <c r="S1" s="4" t="s">
        <v>22</v>
      </c>
    </row>
    <row r="2" spans="1:19" x14ac:dyDescent="0.45">
      <c r="E2" s="3">
        <v>44770</v>
      </c>
      <c r="F2" s="1" t="s">
        <v>11</v>
      </c>
      <c r="H2" s="1" t="s">
        <v>12</v>
      </c>
      <c r="I2" s="1">
        <v>0</v>
      </c>
      <c r="J2" s="2" t="s">
        <v>25</v>
      </c>
      <c r="K2" s="2">
        <v>1</v>
      </c>
      <c r="M2" s="2">
        <v>0</v>
      </c>
      <c r="Q2" s="2" t="str">
        <f>CONCATENATE(LEFT(H2,1), LEFT(J2,1), K2)</f>
        <v>cy1</v>
      </c>
      <c r="R2" s="2" t="s">
        <v>18</v>
      </c>
      <c r="S2" s="2">
        <v>1.2</v>
      </c>
    </row>
    <row r="3" spans="1:19" x14ac:dyDescent="0.45">
      <c r="E3" s="3">
        <v>44770</v>
      </c>
      <c r="F3" s="1" t="s">
        <v>11</v>
      </c>
      <c r="H3" s="1" t="s">
        <v>15</v>
      </c>
      <c r="I3" s="1">
        <v>50</v>
      </c>
      <c r="J3" s="2" t="s">
        <v>25</v>
      </c>
      <c r="K3" s="2">
        <v>1</v>
      </c>
      <c r="M3" s="2">
        <v>0</v>
      </c>
      <c r="Q3" s="2" t="str">
        <f>CONCATENATE(LEFT(H3,1),LEFT(J3,1), K3)</f>
        <v>hy1</v>
      </c>
      <c r="R3" s="2" t="s">
        <v>18</v>
      </c>
      <c r="S3" s="2">
        <v>1.2</v>
      </c>
    </row>
    <row r="4" spans="1:19" x14ac:dyDescent="0.45">
      <c r="E4" s="3">
        <v>44770</v>
      </c>
      <c r="F4" s="1" t="s">
        <v>11</v>
      </c>
      <c r="H4" s="1" t="s">
        <v>13</v>
      </c>
      <c r="I4" s="1">
        <v>0.5</v>
      </c>
      <c r="J4" s="2" t="s">
        <v>25</v>
      </c>
      <c r="K4" s="2">
        <v>1</v>
      </c>
      <c r="M4" s="2">
        <v>0</v>
      </c>
      <c r="Q4" s="2" t="str">
        <f>CONCATENATE(LEFT(H4,1),LEFT(J4,1), K4)</f>
        <v>ly1</v>
      </c>
      <c r="R4" s="2" t="s">
        <v>18</v>
      </c>
      <c r="S4" s="2">
        <v>1.2</v>
      </c>
    </row>
    <row r="5" spans="1:19" x14ac:dyDescent="0.45">
      <c r="E5" s="3">
        <v>44770</v>
      </c>
      <c r="F5" s="1" t="s">
        <v>11</v>
      </c>
      <c r="H5" s="1" t="s">
        <v>14</v>
      </c>
      <c r="I5" s="1">
        <v>5</v>
      </c>
      <c r="J5" s="2" t="s">
        <v>25</v>
      </c>
      <c r="K5" s="2">
        <v>1</v>
      </c>
      <c r="M5" s="2">
        <v>0</v>
      </c>
      <c r="Q5" s="2" t="str">
        <f>CONCATENATE(LEFT(H5,1),LEFT(J5,1), K5)</f>
        <v>my1</v>
      </c>
      <c r="R5" s="2" t="s">
        <v>18</v>
      </c>
      <c r="S5" s="2">
        <v>1.2</v>
      </c>
    </row>
    <row r="6" spans="1:19" x14ac:dyDescent="0.45">
      <c r="E6" s="3">
        <v>44770</v>
      </c>
      <c r="F6" s="1" t="s">
        <v>11</v>
      </c>
      <c r="H6" s="1" t="s">
        <v>16</v>
      </c>
      <c r="I6" s="1">
        <v>150</v>
      </c>
      <c r="J6" s="2" t="s">
        <v>25</v>
      </c>
      <c r="K6" s="2">
        <v>1</v>
      </c>
      <c r="M6" s="2">
        <v>0</v>
      </c>
      <c r="Q6" s="2" t="str">
        <f>CONCATENATE(LEFT(H6,1),LEFT(J6,1), K6)</f>
        <v>py1</v>
      </c>
      <c r="R6" s="2" t="s">
        <v>18</v>
      </c>
      <c r="S6" s="2">
        <v>1.2</v>
      </c>
    </row>
    <row r="7" spans="1:19" x14ac:dyDescent="0.45">
      <c r="E7" s="3">
        <v>44770</v>
      </c>
      <c r="F7" s="1" t="s">
        <v>11</v>
      </c>
      <c r="H7" s="1" t="s">
        <v>12</v>
      </c>
      <c r="I7" s="1">
        <v>0</v>
      </c>
      <c r="J7" s="2" t="s">
        <v>25</v>
      </c>
      <c r="K7" s="2">
        <v>2</v>
      </c>
      <c r="M7" s="2">
        <v>0</v>
      </c>
      <c r="Q7" s="2" t="str">
        <f>CONCATENATE(LEFT(H7,1),LEFT(J7,1), K7)</f>
        <v>cy2</v>
      </c>
      <c r="R7" s="2" t="s">
        <v>18</v>
      </c>
      <c r="S7" s="2">
        <v>1.2</v>
      </c>
    </row>
    <row r="8" spans="1:19" x14ac:dyDescent="0.45">
      <c r="E8" s="3">
        <v>44770</v>
      </c>
      <c r="F8" s="1" t="s">
        <v>11</v>
      </c>
      <c r="H8" s="1" t="s">
        <v>15</v>
      </c>
      <c r="I8" s="1">
        <v>50</v>
      </c>
      <c r="J8" s="2" t="s">
        <v>25</v>
      </c>
      <c r="K8" s="2">
        <v>2</v>
      </c>
      <c r="M8" s="2">
        <v>0</v>
      </c>
      <c r="Q8" s="2" t="str">
        <f>CONCATENATE(LEFT(H8,1),LEFT(J8,1), K8)</f>
        <v>hy2</v>
      </c>
      <c r="R8" s="2" t="s">
        <v>18</v>
      </c>
      <c r="S8" s="2">
        <v>1.2</v>
      </c>
    </row>
    <row r="9" spans="1:19" x14ac:dyDescent="0.45">
      <c r="E9" s="3">
        <v>44770</v>
      </c>
      <c r="F9" s="1" t="s">
        <v>11</v>
      </c>
      <c r="H9" s="1" t="s">
        <v>13</v>
      </c>
      <c r="I9" s="1">
        <v>0.5</v>
      </c>
      <c r="J9" s="2" t="s">
        <v>25</v>
      </c>
      <c r="K9" s="2">
        <v>2</v>
      </c>
      <c r="M9" s="2">
        <v>0</v>
      </c>
      <c r="Q9" s="2" t="str">
        <f>CONCATENATE(LEFT(H9,1),LEFT(J9,1), K9)</f>
        <v>ly2</v>
      </c>
      <c r="R9" s="2" t="s">
        <v>18</v>
      </c>
      <c r="S9" s="2">
        <v>1.2</v>
      </c>
    </row>
    <row r="10" spans="1:19" x14ac:dyDescent="0.45">
      <c r="E10" s="3">
        <v>44770</v>
      </c>
      <c r="F10" s="1" t="s">
        <v>11</v>
      </c>
      <c r="H10" s="1" t="s">
        <v>14</v>
      </c>
      <c r="I10" s="1">
        <v>5</v>
      </c>
      <c r="J10" s="2" t="s">
        <v>25</v>
      </c>
      <c r="K10" s="2">
        <v>2</v>
      </c>
      <c r="M10" s="2">
        <v>0</v>
      </c>
      <c r="Q10" s="2" t="str">
        <f>CONCATENATE(LEFT(H10,1),LEFT(J10,1), K10)</f>
        <v>my2</v>
      </c>
      <c r="R10" s="2" t="s">
        <v>18</v>
      </c>
      <c r="S10" s="2">
        <v>1.2</v>
      </c>
    </row>
    <row r="11" spans="1:19" x14ac:dyDescent="0.45">
      <c r="E11" s="3">
        <v>44770</v>
      </c>
      <c r="F11" s="1" t="s">
        <v>11</v>
      </c>
      <c r="H11" s="1" t="s">
        <v>16</v>
      </c>
      <c r="I11" s="1">
        <v>150</v>
      </c>
      <c r="J11" s="2" t="s">
        <v>25</v>
      </c>
      <c r="K11" s="2">
        <v>2</v>
      </c>
      <c r="M11" s="2">
        <v>0</v>
      </c>
      <c r="Q11" s="2" t="str">
        <f>CONCATENATE(LEFT(H11,1),LEFT(J11,1), K11)</f>
        <v>py2</v>
      </c>
      <c r="R11" s="2" t="s">
        <v>18</v>
      </c>
      <c r="S11" s="2">
        <v>1.2</v>
      </c>
    </row>
    <row r="12" spans="1:19" x14ac:dyDescent="0.45">
      <c r="E12" s="3">
        <v>44770</v>
      </c>
      <c r="F12" s="1" t="s">
        <v>11</v>
      </c>
      <c r="H12" s="1" t="s">
        <v>12</v>
      </c>
      <c r="I12" s="1">
        <v>0</v>
      </c>
      <c r="J12" s="2" t="s">
        <v>25</v>
      </c>
      <c r="K12" s="2">
        <v>3</v>
      </c>
      <c r="M12" s="2">
        <v>0</v>
      </c>
      <c r="Q12" s="2" t="str">
        <f>CONCATENATE(LEFT(H12,1),LEFT(J12,1), K12)</f>
        <v>cy3</v>
      </c>
      <c r="R12" s="2" t="s">
        <v>18</v>
      </c>
      <c r="S12" s="2">
        <v>1.2</v>
      </c>
    </row>
    <row r="13" spans="1:19" x14ac:dyDescent="0.45">
      <c r="E13" s="3">
        <v>44770</v>
      </c>
      <c r="F13" s="1" t="s">
        <v>11</v>
      </c>
      <c r="H13" s="1" t="s">
        <v>15</v>
      </c>
      <c r="I13" s="1">
        <v>50</v>
      </c>
      <c r="J13" s="2" t="s">
        <v>25</v>
      </c>
      <c r="K13" s="2">
        <v>3</v>
      </c>
      <c r="M13" s="2">
        <v>0</v>
      </c>
      <c r="Q13" s="2" t="str">
        <f>CONCATENATE(LEFT(H13,1),LEFT(J13,1), K13)</f>
        <v>hy3</v>
      </c>
      <c r="R13" s="2" t="s">
        <v>18</v>
      </c>
      <c r="S13" s="2">
        <v>1.2</v>
      </c>
    </row>
    <row r="14" spans="1:19" x14ac:dyDescent="0.45">
      <c r="E14" s="3">
        <v>44770</v>
      </c>
      <c r="F14" s="1" t="s">
        <v>11</v>
      </c>
      <c r="H14" s="1" t="s">
        <v>13</v>
      </c>
      <c r="I14" s="1">
        <v>0.5</v>
      </c>
      <c r="J14" s="2" t="s">
        <v>25</v>
      </c>
      <c r="K14" s="2">
        <v>3</v>
      </c>
      <c r="M14" s="2">
        <v>0</v>
      </c>
      <c r="Q14" s="2" t="str">
        <f>CONCATENATE(LEFT(H14,1),LEFT(J14,1), K14)</f>
        <v>ly3</v>
      </c>
      <c r="R14" s="2" t="s">
        <v>18</v>
      </c>
      <c r="S14" s="2">
        <v>1.2</v>
      </c>
    </row>
    <row r="15" spans="1:19" x14ac:dyDescent="0.45">
      <c r="E15" s="3">
        <v>44770</v>
      </c>
      <c r="F15" s="1" t="s">
        <v>11</v>
      </c>
      <c r="H15" s="1" t="s">
        <v>14</v>
      </c>
      <c r="I15" s="1">
        <v>5</v>
      </c>
      <c r="J15" s="2" t="s">
        <v>25</v>
      </c>
      <c r="K15" s="2">
        <v>3</v>
      </c>
      <c r="M15" s="2">
        <v>0</v>
      </c>
      <c r="Q15" s="2" t="str">
        <f>CONCATENATE(LEFT(H15,1),LEFT(J15,1), K15)</f>
        <v>my3</v>
      </c>
      <c r="R15" s="2" t="s">
        <v>18</v>
      </c>
      <c r="S15" s="2">
        <v>1.2</v>
      </c>
    </row>
    <row r="16" spans="1:19" x14ac:dyDescent="0.45">
      <c r="E16" s="3">
        <v>44770</v>
      </c>
      <c r="F16" s="1" t="s">
        <v>11</v>
      </c>
      <c r="H16" s="1" t="s">
        <v>16</v>
      </c>
      <c r="I16" s="1">
        <v>150</v>
      </c>
      <c r="J16" s="2" t="s">
        <v>25</v>
      </c>
      <c r="K16" s="2">
        <v>3</v>
      </c>
      <c r="M16" s="2">
        <v>0</v>
      </c>
      <c r="Q16" s="2" t="str">
        <f>CONCATENATE(LEFT(H16,1),LEFT(J16,1), K16)</f>
        <v>py3</v>
      </c>
      <c r="R16" s="2" t="s">
        <v>18</v>
      </c>
      <c r="S16" s="2">
        <v>1.2</v>
      </c>
    </row>
    <row r="17" spans="5:19" x14ac:dyDescent="0.45">
      <c r="E17" s="3">
        <v>44770</v>
      </c>
      <c r="F17" s="1" t="s">
        <v>11</v>
      </c>
      <c r="H17" s="1" t="s">
        <v>12</v>
      </c>
      <c r="I17" s="1">
        <v>0</v>
      </c>
      <c r="J17" s="2" t="s">
        <v>25</v>
      </c>
      <c r="K17" s="2">
        <v>4</v>
      </c>
      <c r="M17" s="2">
        <v>0</v>
      </c>
      <c r="Q17" s="2" t="str">
        <f>CONCATENATE(LEFT(H17,1),LEFT(J17,1), K17)</f>
        <v>cy4</v>
      </c>
      <c r="R17" s="2" t="s">
        <v>18</v>
      </c>
      <c r="S17" s="2">
        <v>1.2</v>
      </c>
    </row>
    <row r="18" spans="5:19" x14ac:dyDescent="0.45">
      <c r="E18" s="3">
        <v>44770</v>
      </c>
      <c r="F18" s="1" t="s">
        <v>11</v>
      </c>
      <c r="H18" s="1" t="s">
        <v>15</v>
      </c>
      <c r="I18" s="1">
        <v>50</v>
      </c>
      <c r="J18" s="2" t="s">
        <v>25</v>
      </c>
      <c r="K18" s="2">
        <v>4</v>
      </c>
      <c r="M18" s="2">
        <v>0</v>
      </c>
      <c r="Q18" s="2" t="str">
        <f>CONCATENATE(LEFT(H18,1),LEFT(J18,1), K18)</f>
        <v>hy4</v>
      </c>
      <c r="R18" s="2" t="s">
        <v>18</v>
      </c>
      <c r="S18" s="2">
        <v>1.2</v>
      </c>
    </row>
    <row r="19" spans="5:19" x14ac:dyDescent="0.45">
      <c r="E19" s="3">
        <v>44770</v>
      </c>
      <c r="F19" s="1" t="s">
        <v>11</v>
      </c>
      <c r="H19" s="1" t="s">
        <v>13</v>
      </c>
      <c r="I19" s="1">
        <v>0.5</v>
      </c>
      <c r="J19" s="2" t="s">
        <v>25</v>
      </c>
      <c r="K19" s="2">
        <v>4</v>
      </c>
      <c r="M19" s="2">
        <v>0</v>
      </c>
      <c r="Q19" s="2" t="str">
        <f>CONCATENATE(LEFT(H19,1),LEFT(J19,1), K19)</f>
        <v>ly4</v>
      </c>
      <c r="R19" s="2" t="s">
        <v>18</v>
      </c>
      <c r="S19" s="2">
        <v>1.2</v>
      </c>
    </row>
    <row r="20" spans="5:19" x14ac:dyDescent="0.45">
      <c r="E20" s="3">
        <v>44770</v>
      </c>
      <c r="F20" s="1" t="s">
        <v>11</v>
      </c>
      <c r="H20" s="1" t="s">
        <v>14</v>
      </c>
      <c r="I20" s="1">
        <v>5</v>
      </c>
      <c r="J20" s="2" t="s">
        <v>25</v>
      </c>
      <c r="K20" s="2">
        <v>4</v>
      </c>
      <c r="M20" s="2">
        <v>0</v>
      </c>
      <c r="Q20" s="2" t="str">
        <f>CONCATENATE(LEFT(H20,1),LEFT(J20,1), K20)</f>
        <v>my4</v>
      </c>
      <c r="R20" s="2" t="s">
        <v>18</v>
      </c>
      <c r="S20" s="2">
        <v>1.2</v>
      </c>
    </row>
    <row r="21" spans="5:19" x14ac:dyDescent="0.45">
      <c r="E21" s="3">
        <v>44770</v>
      </c>
      <c r="F21" s="1" t="s">
        <v>11</v>
      </c>
      <c r="H21" s="1" t="s">
        <v>16</v>
      </c>
      <c r="I21" s="1">
        <v>150</v>
      </c>
      <c r="J21" s="2" t="s">
        <v>25</v>
      </c>
      <c r="K21" s="2">
        <v>4</v>
      </c>
      <c r="M21" s="2">
        <v>0</v>
      </c>
      <c r="Q21" s="2" t="str">
        <f>CONCATENATE(LEFT(H21,1),LEFT(J21,1), K21)</f>
        <v>py4</v>
      </c>
      <c r="R21" s="2" t="s">
        <v>18</v>
      </c>
      <c r="S21" s="2">
        <v>1.2</v>
      </c>
    </row>
    <row r="22" spans="5:19" x14ac:dyDescent="0.45">
      <c r="E22" s="3">
        <v>44770</v>
      </c>
      <c r="F22" s="1" t="s">
        <v>11</v>
      </c>
      <c r="H22" s="1" t="s">
        <v>12</v>
      </c>
      <c r="I22" s="1">
        <v>0</v>
      </c>
      <c r="J22" s="2" t="s">
        <v>25</v>
      </c>
      <c r="K22" s="2">
        <v>5</v>
      </c>
      <c r="M22" s="2">
        <v>0</v>
      </c>
      <c r="Q22" s="2" t="str">
        <f>CONCATENATE(LEFT(H22,1),LEFT(J22,1), K22)</f>
        <v>cy5</v>
      </c>
      <c r="R22" s="2" t="s">
        <v>18</v>
      </c>
      <c r="S22" s="2">
        <v>1.2</v>
      </c>
    </row>
    <row r="23" spans="5:19" x14ac:dyDescent="0.45">
      <c r="E23" s="3">
        <v>44770</v>
      </c>
      <c r="F23" s="1" t="s">
        <v>11</v>
      </c>
      <c r="H23" s="1" t="s">
        <v>15</v>
      </c>
      <c r="I23" s="1">
        <v>50</v>
      </c>
      <c r="J23" s="2" t="s">
        <v>25</v>
      </c>
      <c r="K23" s="2">
        <v>5</v>
      </c>
      <c r="M23" s="2">
        <v>0</v>
      </c>
      <c r="Q23" s="2" t="str">
        <f>CONCATENATE(LEFT(H23,1),LEFT(J23,1), K23)</f>
        <v>hy5</v>
      </c>
      <c r="R23" s="2" t="s">
        <v>18</v>
      </c>
      <c r="S23" s="2">
        <v>1.2</v>
      </c>
    </row>
    <row r="24" spans="5:19" x14ac:dyDescent="0.45">
      <c r="E24" s="3">
        <v>44770</v>
      </c>
      <c r="F24" s="1" t="s">
        <v>11</v>
      </c>
      <c r="H24" s="1" t="s">
        <v>13</v>
      </c>
      <c r="I24" s="1">
        <v>0.5</v>
      </c>
      <c r="J24" s="2" t="s">
        <v>25</v>
      </c>
      <c r="K24" s="2">
        <v>5</v>
      </c>
      <c r="M24" s="2">
        <v>0</v>
      </c>
      <c r="Q24" s="2" t="str">
        <f>CONCATENATE(LEFT(H24,1),LEFT(J24,1), K24)</f>
        <v>ly5</v>
      </c>
      <c r="R24" s="2" t="s">
        <v>18</v>
      </c>
      <c r="S24" s="2">
        <v>1.2</v>
      </c>
    </row>
    <row r="25" spans="5:19" x14ac:dyDescent="0.45">
      <c r="E25" s="3">
        <v>44770</v>
      </c>
      <c r="F25" s="1" t="s">
        <v>11</v>
      </c>
      <c r="H25" s="1" t="s">
        <v>14</v>
      </c>
      <c r="I25" s="1">
        <v>5</v>
      </c>
      <c r="J25" s="2" t="s">
        <v>25</v>
      </c>
      <c r="K25" s="2">
        <v>5</v>
      </c>
      <c r="M25" s="2">
        <v>0</v>
      </c>
      <c r="Q25" s="2" t="str">
        <f>CONCATENATE(LEFT(H25,1),LEFT(J25,1), K25)</f>
        <v>my5</v>
      </c>
      <c r="R25" s="2" t="s">
        <v>18</v>
      </c>
      <c r="S25" s="2">
        <v>1.2</v>
      </c>
    </row>
    <row r="26" spans="5:19" x14ac:dyDescent="0.45">
      <c r="E26" s="3">
        <v>44770</v>
      </c>
      <c r="F26" s="1" t="s">
        <v>11</v>
      </c>
      <c r="H26" s="1" t="s">
        <v>16</v>
      </c>
      <c r="I26" s="1">
        <v>150</v>
      </c>
      <c r="J26" s="2" t="s">
        <v>25</v>
      </c>
      <c r="K26" s="2">
        <v>5</v>
      </c>
      <c r="M26" s="2">
        <v>0</v>
      </c>
      <c r="Q26" s="2" t="str">
        <f>CONCATENATE(LEFT(H26,1),LEFT(J26,1), K26)</f>
        <v>py5</v>
      </c>
      <c r="R26" s="2" t="s">
        <v>18</v>
      </c>
      <c r="S26" s="2">
        <v>1.2</v>
      </c>
    </row>
    <row r="27" spans="5:19" x14ac:dyDescent="0.45">
      <c r="E27" s="3">
        <v>44771</v>
      </c>
      <c r="F27" s="1" t="s">
        <v>11</v>
      </c>
      <c r="H27" s="1" t="s">
        <v>12</v>
      </c>
      <c r="I27" s="1">
        <v>0</v>
      </c>
      <c r="J27" s="2" t="s">
        <v>25</v>
      </c>
      <c r="K27" s="2">
        <v>6</v>
      </c>
      <c r="M27" s="2">
        <v>0</v>
      </c>
      <c r="Q27" s="2" t="str">
        <f>CONCATENATE(LEFT(H27,1),LEFT(J27,1), K27)</f>
        <v>cy6</v>
      </c>
      <c r="R27" s="2" t="s">
        <v>18</v>
      </c>
      <c r="S27" s="2">
        <v>1.2</v>
      </c>
    </row>
    <row r="28" spans="5:19" x14ac:dyDescent="0.45">
      <c r="E28" s="3">
        <v>44771</v>
      </c>
      <c r="F28" s="1" t="s">
        <v>11</v>
      </c>
      <c r="H28" s="1" t="s">
        <v>15</v>
      </c>
      <c r="I28" s="1">
        <v>50</v>
      </c>
      <c r="J28" s="2" t="s">
        <v>25</v>
      </c>
      <c r="K28" s="2">
        <v>6</v>
      </c>
      <c r="M28" s="2">
        <v>0</v>
      </c>
      <c r="Q28" s="2" t="str">
        <f>CONCATENATE(LEFT(H28,1),LEFT(J28,1), K28)</f>
        <v>hy6</v>
      </c>
      <c r="R28" s="2" t="s">
        <v>18</v>
      </c>
      <c r="S28" s="2">
        <v>1.2</v>
      </c>
    </row>
    <row r="29" spans="5:19" x14ac:dyDescent="0.45">
      <c r="E29" s="3">
        <v>44771</v>
      </c>
      <c r="F29" s="1" t="s">
        <v>11</v>
      </c>
      <c r="H29" s="1" t="s">
        <v>13</v>
      </c>
      <c r="I29" s="1">
        <v>0.5</v>
      </c>
      <c r="J29" s="2" t="s">
        <v>25</v>
      </c>
      <c r="K29" s="2">
        <v>6</v>
      </c>
      <c r="M29" s="2">
        <v>0</v>
      </c>
      <c r="Q29" s="2" t="str">
        <f>CONCATENATE(LEFT(H29,1),LEFT(J29,1), K29)</f>
        <v>ly6</v>
      </c>
      <c r="R29" s="2" t="s">
        <v>18</v>
      </c>
      <c r="S29" s="2">
        <v>1.2</v>
      </c>
    </row>
    <row r="30" spans="5:19" x14ac:dyDescent="0.45">
      <c r="E30" s="3">
        <v>44771</v>
      </c>
      <c r="F30" s="1" t="s">
        <v>11</v>
      </c>
      <c r="H30" s="1" t="s">
        <v>14</v>
      </c>
      <c r="I30" s="1">
        <v>5</v>
      </c>
      <c r="J30" s="2" t="s">
        <v>25</v>
      </c>
      <c r="K30" s="2">
        <v>6</v>
      </c>
      <c r="M30" s="2">
        <v>0</v>
      </c>
      <c r="Q30" s="2" t="str">
        <f>CONCATENATE(LEFT(H30,1),LEFT(J30,1), K30)</f>
        <v>my6</v>
      </c>
      <c r="R30" s="2" t="s">
        <v>18</v>
      </c>
      <c r="S30" s="2">
        <v>1.2</v>
      </c>
    </row>
    <row r="31" spans="5:19" x14ac:dyDescent="0.45">
      <c r="E31" s="3">
        <v>44771</v>
      </c>
      <c r="F31" s="1" t="s">
        <v>11</v>
      </c>
      <c r="H31" s="1" t="s">
        <v>16</v>
      </c>
      <c r="I31" s="1">
        <v>150</v>
      </c>
      <c r="J31" s="2" t="s">
        <v>25</v>
      </c>
      <c r="K31" s="2">
        <v>6</v>
      </c>
      <c r="M31" s="2">
        <v>0</v>
      </c>
      <c r="Q31" s="2" t="str">
        <f>CONCATENATE(LEFT(H31,1),LEFT(J31,1), K31)</f>
        <v>py6</v>
      </c>
      <c r="R31" s="2" t="s">
        <v>18</v>
      </c>
      <c r="S31" s="2">
        <v>1.2</v>
      </c>
    </row>
    <row r="32" spans="5:19" x14ac:dyDescent="0.45">
      <c r="E32" s="3">
        <v>44771</v>
      </c>
      <c r="F32" s="1" t="s">
        <v>11</v>
      </c>
      <c r="H32" s="1" t="s">
        <v>12</v>
      </c>
      <c r="I32" s="1">
        <v>0</v>
      </c>
      <c r="J32" s="2" t="s">
        <v>25</v>
      </c>
      <c r="K32" s="2">
        <v>7</v>
      </c>
      <c r="M32" s="2">
        <v>0</v>
      </c>
      <c r="Q32" s="2" t="str">
        <f>CONCATENATE(LEFT(H32,1),LEFT(J32,1), K32)</f>
        <v>cy7</v>
      </c>
      <c r="R32" s="2" t="s">
        <v>18</v>
      </c>
      <c r="S32" s="2">
        <v>1.2</v>
      </c>
    </row>
    <row r="33" spans="5:19" x14ac:dyDescent="0.45">
      <c r="E33" s="3">
        <v>44771</v>
      </c>
      <c r="F33" s="1" t="s">
        <v>11</v>
      </c>
      <c r="H33" s="1" t="s">
        <v>15</v>
      </c>
      <c r="I33" s="1">
        <v>50</v>
      </c>
      <c r="J33" s="2" t="s">
        <v>25</v>
      </c>
      <c r="K33" s="2">
        <v>7</v>
      </c>
      <c r="M33" s="2">
        <v>0</v>
      </c>
      <c r="Q33" s="2" t="str">
        <f>CONCATENATE(LEFT(H33,1),LEFT(J33,1), K33)</f>
        <v>hy7</v>
      </c>
      <c r="R33" s="2" t="s">
        <v>18</v>
      </c>
      <c r="S33" s="2">
        <v>1.2</v>
      </c>
    </row>
    <row r="34" spans="5:19" x14ac:dyDescent="0.45">
      <c r="E34" s="3">
        <v>44771</v>
      </c>
      <c r="F34" s="1" t="s">
        <v>11</v>
      </c>
      <c r="H34" s="1" t="s">
        <v>13</v>
      </c>
      <c r="I34" s="1">
        <v>0.5</v>
      </c>
      <c r="J34" s="2" t="s">
        <v>25</v>
      </c>
      <c r="K34" s="2">
        <v>7</v>
      </c>
      <c r="M34" s="2">
        <v>0</v>
      </c>
      <c r="Q34" s="2" t="str">
        <f>CONCATENATE(LEFT(H34,1),LEFT(J34,1), K34)</f>
        <v>ly7</v>
      </c>
      <c r="R34" s="2" t="s">
        <v>18</v>
      </c>
      <c r="S34" s="2">
        <v>1.2</v>
      </c>
    </row>
    <row r="35" spans="5:19" x14ac:dyDescent="0.45">
      <c r="E35" s="3">
        <v>44771</v>
      </c>
      <c r="F35" s="1" t="s">
        <v>11</v>
      </c>
      <c r="H35" s="1" t="s">
        <v>14</v>
      </c>
      <c r="I35" s="1">
        <v>5</v>
      </c>
      <c r="J35" s="2" t="s">
        <v>25</v>
      </c>
      <c r="K35" s="2">
        <v>7</v>
      </c>
      <c r="M35" s="2">
        <v>0</v>
      </c>
      <c r="Q35" s="2" t="str">
        <f>CONCATENATE(LEFT(H35,1),LEFT(J35,1), K35)</f>
        <v>my7</v>
      </c>
      <c r="R35" s="2" t="s">
        <v>18</v>
      </c>
      <c r="S35" s="2">
        <v>1.2</v>
      </c>
    </row>
    <row r="36" spans="5:19" x14ac:dyDescent="0.45">
      <c r="E36" s="3">
        <v>44771</v>
      </c>
      <c r="F36" s="1" t="s">
        <v>11</v>
      </c>
      <c r="H36" s="1" t="s">
        <v>16</v>
      </c>
      <c r="I36" s="1">
        <v>150</v>
      </c>
      <c r="J36" s="2" t="s">
        <v>25</v>
      </c>
      <c r="K36" s="2">
        <v>7</v>
      </c>
      <c r="M36" s="2">
        <v>0</v>
      </c>
      <c r="Q36" s="2" t="str">
        <f>CONCATENATE(LEFT(H36,1),LEFT(J36,1), K36)</f>
        <v>py7</v>
      </c>
      <c r="R36" s="2" t="s">
        <v>18</v>
      </c>
      <c r="S36" s="2">
        <v>1.2</v>
      </c>
    </row>
    <row r="37" spans="5:19" x14ac:dyDescent="0.45">
      <c r="E37" s="3">
        <v>44771</v>
      </c>
      <c r="F37" s="1" t="s">
        <v>11</v>
      </c>
      <c r="H37" s="1" t="s">
        <v>12</v>
      </c>
      <c r="I37" s="1">
        <v>0</v>
      </c>
      <c r="J37" s="2" t="s">
        <v>25</v>
      </c>
      <c r="K37" s="2">
        <v>8</v>
      </c>
      <c r="M37" s="2">
        <v>0</v>
      </c>
      <c r="Q37" s="2" t="str">
        <f>CONCATENATE(LEFT(H37,1),LEFT(J37,1), K37)</f>
        <v>cy8</v>
      </c>
      <c r="R37" s="2" t="s">
        <v>18</v>
      </c>
      <c r="S37" s="2">
        <v>1.2</v>
      </c>
    </row>
    <row r="38" spans="5:19" x14ac:dyDescent="0.45">
      <c r="E38" s="3">
        <v>44771</v>
      </c>
      <c r="F38" s="1" t="s">
        <v>11</v>
      </c>
      <c r="H38" s="1" t="s">
        <v>15</v>
      </c>
      <c r="I38" s="1">
        <v>50</v>
      </c>
      <c r="J38" s="2" t="s">
        <v>25</v>
      </c>
      <c r="K38" s="2">
        <v>8</v>
      </c>
      <c r="M38" s="2">
        <v>0</v>
      </c>
      <c r="Q38" s="2" t="str">
        <f>CONCATENATE(LEFT(H38,1),LEFT(J38,1), K38)</f>
        <v>hy8</v>
      </c>
      <c r="R38" s="2" t="s">
        <v>18</v>
      </c>
      <c r="S38" s="2">
        <v>1.2</v>
      </c>
    </row>
    <row r="39" spans="5:19" x14ac:dyDescent="0.45">
      <c r="E39" s="3">
        <v>44771</v>
      </c>
      <c r="F39" s="1" t="s">
        <v>11</v>
      </c>
      <c r="H39" s="1" t="s">
        <v>13</v>
      </c>
      <c r="I39" s="1">
        <v>0.5</v>
      </c>
      <c r="J39" s="2" t="s">
        <v>25</v>
      </c>
      <c r="K39" s="2">
        <v>8</v>
      </c>
      <c r="M39" s="2">
        <v>0</v>
      </c>
      <c r="Q39" s="2" t="str">
        <f>CONCATENATE(LEFT(H39,1),LEFT(J39,1), K39)</f>
        <v>ly8</v>
      </c>
      <c r="R39" s="2" t="s">
        <v>18</v>
      </c>
      <c r="S39" s="2">
        <v>1.2</v>
      </c>
    </row>
    <row r="40" spans="5:19" x14ac:dyDescent="0.45">
      <c r="E40" s="3">
        <v>44771</v>
      </c>
      <c r="F40" s="1" t="s">
        <v>11</v>
      </c>
      <c r="H40" s="1" t="s">
        <v>14</v>
      </c>
      <c r="I40" s="1">
        <v>5</v>
      </c>
      <c r="J40" s="2" t="s">
        <v>25</v>
      </c>
      <c r="K40" s="2">
        <v>8</v>
      </c>
      <c r="M40" s="2">
        <v>0</v>
      </c>
      <c r="Q40" s="2" t="str">
        <f>CONCATENATE(LEFT(H40,1),LEFT(J40,1), K40)</f>
        <v>my8</v>
      </c>
      <c r="R40" s="2" t="s">
        <v>18</v>
      </c>
      <c r="S40" s="2">
        <v>1.2</v>
      </c>
    </row>
    <row r="41" spans="5:19" x14ac:dyDescent="0.45">
      <c r="E41" s="3">
        <v>44771</v>
      </c>
      <c r="F41" s="1" t="s">
        <v>11</v>
      </c>
      <c r="H41" s="1" t="s">
        <v>16</v>
      </c>
      <c r="I41" s="1">
        <v>150</v>
      </c>
      <c r="J41" s="2" t="s">
        <v>25</v>
      </c>
      <c r="K41" s="2">
        <v>8</v>
      </c>
      <c r="M41" s="2">
        <v>0</v>
      </c>
      <c r="Q41" s="2" t="str">
        <f>CONCATENATE(LEFT(H41,1),LEFT(J41,1), K41)</f>
        <v>py8</v>
      </c>
      <c r="R41" s="2" t="s">
        <v>18</v>
      </c>
      <c r="S41" s="2">
        <v>1.2</v>
      </c>
    </row>
    <row r="42" spans="5:19" x14ac:dyDescent="0.45">
      <c r="E42" s="3">
        <v>44771</v>
      </c>
      <c r="F42" s="1" t="s">
        <v>11</v>
      </c>
      <c r="H42" s="1" t="s">
        <v>12</v>
      </c>
      <c r="I42" s="1">
        <v>0</v>
      </c>
      <c r="J42" s="2" t="s">
        <v>25</v>
      </c>
      <c r="K42" s="2">
        <v>9</v>
      </c>
      <c r="M42" s="2">
        <v>0</v>
      </c>
      <c r="Q42" s="2" t="str">
        <f>CONCATENATE(LEFT(H42,1),LEFT(J42,1), K42)</f>
        <v>cy9</v>
      </c>
      <c r="R42" s="2" t="s">
        <v>18</v>
      </c>
      <c r="S42" s="2">
        <v>1.2</v>
      </c>
    </row>
    <row r="43" spans="5:19" x14ac:dyDescent="0.45">
      <c r="E43" s="3">
        <v>44771</v>
      </c>
      <c r="F43" s="1" t="s">
        <v>11</v>
      </c>
      <c r="H43" s="1" t="s">
        <v>15</v>
      </c>
      <c r="I43" s="1">
        <v>50</v>
      </c>
      <c r="J43" s="2" t="s">
        <v>25</v>
      </c>
      <c r="K43" s="2">
        <v>9</v>
      </c>
      <c r="M43" s="2">
        <v>0</v>
      </c>
      <c r="Q43" s="2" t="str">
        <f>CONCATENATE(LEFT(H43,1),LEFT(J43,1), K43)</f>
        <v>hy9</v>
      </c>
      <c r="R43" s="2" t="s">
        <v>18</v>
      </c>
      <c r="S43" s="2">
        <v>1.2</v>
      </c>
    </row>
    <row r="44" spans="5:19" x14ac:dyDescent="0.45">
      <c r="E44" s="3">
        <v>44771</v>
      </c>
      <c r="F44" s="1" t="s">
        <v>11</v>
      </c>
      <c r="H44" s="1" t="s">
        <v>13</v>
      </c>
      <c r="I44" s="1">
        <v>0.5</v>
      </c>
      <c r="J44" s="2" t="s">
        <v>25</v>
      </c>
      <c r="K44" s="2">
        <v>9</v>
      </c>
      <c r="M44" s="2">
        <v>0</v>
      </c>
      <c r="Q44" s="2" t="str">
        <f>CONCATENATE(LEFT(H44,1),LEFT(J44,1), K44)</f>
        <v>ly9</v>
      </c>
      <c r="R44" s="2" t="s">
        <v>18</v>
      </c>
      <c r="S44" s="2">
        <v>1.2</v>
      </c>
    </row>
    <row r="45" spans="5:19" x14ac:dyDescent="0.45">
      <c r="E45" s="3">
        <v>44771</v>
      </c>
      <c r="F45" s="1" t="s">
        <v>11</v>
      </c>
      <c r="H45" s="1" t="s">
        <v>14</v>
      </c>
      <c r="I45" s="1">
        <v>5</v>
      </c>
      <c r="J45" s="2" t="s">
        <v>25</v>
      </c>
      <c r="K45" s="2">
        <v>9</v>
      </c>
      <c r="M45" s="2">
        <v>0</v>
      </c>
      <c r="Q45" s="2" t="str">
        <f>CONCATENATE(LEFT(H45,1),LEFT(J45,1), K45)</f>
        <v>my9</v>
      </c>
      <c r="R45" s="2" t="s">
        <v>18</v>
      </c>
      <c r="S45" s="2">
        <v>1.2</v>
      </c>
    </row>
    <row r="46" spans="5:19" x14ac:dyDescent="0.45">
      <c r="E46" s="3">
        <v>44771</v>
      </c>
      <c r="F46" s="1" t="s">
        <v>11</v>
      </c>
      <c r="H46" s="1" t="s">
        <v>16</v>
      </c>
      <c r="I46" s="1">
        <v>150</v>
      </c>
      <c r="J46" s="2" t="s">
        <v>25</v>
      </c>
      <c r="K46" s="2">
        <v>9</v>
      </c>
      <c r="M46" s="2">
        <v>0</v>
      </c>
      <c r="Q46" s="2" t="str">
        <f>CONCATENATE(LEFT(H46,1),LEFT(J46,1), K46)</f>
        <v>py9</v>
      </c>
      <c r="R46" s="2" t="s">
        <v>18</v>
      </c>
      <c r="S46" s="2">
        <v>1.2</v>
      </c>
    </row>
    <row r="47" spans="5:19" x14ac:dyDescent="0.45">
      <c r="E47" s="3">
        <v>44771</v>
      </c>
      <c r="F47" s="1" t="s">
        <v>11</v>
      </c>
      <c r="H47" s="1" t="s">
        <v>12</v>
      </c>
      <c r="I47" s="1">
        <v>0</v>
      </c>
      <c r="J47" s="2" t="s">
        <v>25</v>
      </c>
      <c r="K47" s="2">
        <v>10</v>
      </c>
      <c r="M47" s="2">
        <v>0</v>
      </c>
      <c r="Q47" s="2" t="str">
        <f>CONCATENATE(LEFT(H47,1),LEFT(J47,1), K47)</f>
        <v>cy10</v>
      </c>
      <c r="R47" s="2" t="s">
        <v>18</v>
      </c>
      <c r="S47" s="2">
        <v>1.2</v>
      </c>
    </row>
    <row r="48" spans="5:19" x14ac:dyDescent="0.45">
      <c r="E48" s="3">
        <v>44771</v>
      </c>
      <c r="F48" s="1" t="s">
        <v>11</v>
      </c>
      <c r="H48" s="1" t="s">
        <v>15</v>
      </c>
      <c r="I48" s="1">
        <v>50</v>
      </c>
      <c r="J48" s="2" t="s">
        <v>25</v>
      </c>
      <c r="K48" s="2">
        <v>10</v>
      </c>
      <c r="M48" s="2">
        <v>0</v>
      </c>
      <c r="Q48" s="2" t="str">
        <f>CONCATENATE(LEFT(H48,1),LEFT(J48,1), K48)</f>
        <v>hy10</v>
      </c>
      <c r="R48" s="2" t="s">
        <v>18</v>
      </c>
      <c r="S48" s="2">
        <v>1.2</v>
      </c>
    </row>
    <row r="49" spans="5:19" x14ac:dyDescent="0.45">
      <c r="E49" s="3">
        <v>44771</v>
      </c>
      <c r="F49" s="1" t="s">
        <v>11</v>
      </c>
      <c r="H49" s="1" t="s">
        <v>13</v>
      </c>
      <c r="I49" s="1">
        <v>0.5</v>
      </c>
      <c r="J49" s="2" t="s">
        <v>25</v>
      </c>
      <c r="K49" s="2">
        <v>10</v>
      </c>
      <c r="M49" s="2">
        <v>0</v>
      </c>
      <c r="Q49" s="2" t="str">
        <f>CONCATENATE(LEFT(H49,1),LEFT(J49,1), K49)</f>
        <v>ly10</v>
      </c>
      <c r="R49" s="2" t="s">
        <v>18</v>
      </c>
      <c r="S49" s="2">
        <v>1.2</v>
      </c>
    </row>
    <row r="50" spans="5:19" x14ac:dyDescent="0.45">
      <c r="E50" s="3">
        <v>44771</v>
      </c>
      <c r="F50" s="1" t="s">
        <v>11</v>
      </c>
      <c r="H50" s="1" t="s">
        <v>14</v>
      </c>
      <c r="I50" s="1">
        <v>5</v>
      </c>
      <c r="J50" s="2" t="s">
        <v>25</v>
      </c>
      <c r="K50" s="2">
        <v>10</v>
      </c>
      <c r="M50" s="2">
        <v>0</v>
      </c>
      <c r="Q50" s="2" t="str">
        <f>CONCATENATE(LEFT(H50,1),LEFT(J50,1), K50)</f>
        <v>my10</v>
      </c>
      <c r="R50" s="2" t="s">
        <v>18</v>
      </c>
      <c r="S50" s="2">
        <v>1.2</v>
      </c>
    </row>
    <row r="51" spans="5:19" x14ac:dyDescent="0.45">
      <c r="E51" s="3">
        <v>44771</v>
      </c>
      <c r="F51" s="1" t="s">
        <v>11</v>
      </c>
      <c r="H51" s="1" t="s">
        <v>16</v>
      </c>
      <c r="I51" s="1">
        <v>150</v>
      </c>
      <c r="J51" s="2" t="s">
        <v>25</v>
      </c>
      <c r="K51" s="2">
        <v>10</v>
      </c>
      <c r="M51" s="2">
        <v>0</v>
      </c>
      <c r="Q51" s="2" t="str">
        <f>CONCATENATE(LEFT(H51,1),LEFT(J51,1), K51)</f>
        <v>py10</v>
      </c>
      <c r="R51" s="2" t="s">
        <v>18</v>
      </c>
      <c r="S51" s="2">
        <v>1.2</v>
      </c>
    </row>
    <row r="52" spans="5:19" x14ac:dyDescent="0.45">
      <c r="F52" s="1" t="s">
        <v>11</v>
      </c>
      <c r="H52" s="1" t="s">
        <v>16</v>
      </c>
      <c r="I52" s="1">
        <v>150</v>
      </c>
      <c r="J52" s="2" t="s">
        <v>26</v>
      </c>
      <c r="K52" s="2">
        <v>1</v>
      </c>
      <c r="M52" s="2">
        <v>1000</v>
      </c>
      <c r="Q52" s="2" t="str">
        <f>CONCATENATE(LEFT(H52,1),LEFT(J52,1), K52)</f>
        <v>pb1</v>
      </c>
      <c r="R52" s="2" t="s">
        <v>18</v>
      </c>
      <c r="S52" s="2">
        <v>1.2</v>
      </c>
    </row>
    <row r="53" spans="5:19" x14ac:dyDescent="0.45">
      <c r="F53" s="1" t="s">
        <v>11</v>
      </c>
      <c r="H53" s="1" t="s">
        <v>16</v>
      </c>
      <c r="I53" s="1">
        <v>150</v>
      </c>
      <c r="J53" s="2" t="s">
        <v>26</v>
      </c>
      <c r="K53" s="2">
        <v>2</v>
      </c>
      <c r="M53" s="2">
        <v>1000</v>
      </c>
      <c r="Q53" s="2" t="str">
        <f>CONCATENATE(LEFT(H53,1),LEFT(J53,1), K53)</f>
        <v>pb2</v>
      </c>
      <c r="R53" s="2" t="s">
        <v>18</v>
      </c>
      <c r="S53" s="2">
        <v>1.2</v>
      </c>
    </row>
    <row r="54" spans="5:19" x14ac:dyDescent="0.45">
      <c r="F54" s="1" t="s">
        <v>11</v>
      </c>
      <c r="H54" s="1" t="s">
        <v>16</v>
      </c>
      <c r="I54" s="1">
        <v>150</v>
      </c>
      <c r="J54" s="2" t="s">
        <v>26</v>
      </c>
      <c r="K54" s="2">
        <v>3</v>
      </c>
      <c r="M54" s="2">
        <v>1000</v>
      </c>
      <c r="Q54" s="2" t="str">
        <f>CONCATENATE(LEFT(H54,1),LEFT(J54,1), K54)</f>
        <v>pb3</v>
      </c>
      <c r="R54" s="2" t="s">
        <v>18</v>
      </c>
      <c r="S54" s="2">
        <v>1.2</v>
      </c>
    </row>
    <row r="55" spans="5:19" x14ac:dyDescent="0.45">
      <c r="F55" s="1" t="s">
        <v>11</v>
      </c>
      <c r="H55" s="1" t="s">
        <v>16</v>
      </c>
      <c r="I55" s="1">
        <v>150</v>
      </c>
      <c r="J55" s="2" t="s">
        <v>26</v>
      </c>
      <c r="K55" s="2">
        <v>4</v>
      </c>
      <c r="M55" s="2">
        <v>1000</v>
      </c>
      <c r="Q55" s="2" t="str">
        <f>CONCATENATE(LEFT(H55,1),LEFT(J55,1), K55)</f>
        <v>pb4</v>
      </c>
      <c r="R55" s="2" t="s">
        <v>18</v>
      </c>
      <c r="S55" s="2">
        <v>1.2</v>
      </c>
    </row>
    <row r="56" spans="5:19" x14ac:dyDescent="0.45">
      <c r="F56" s="1" t="s">
        <v>11</v>
      </c>
      <c r="H56" s="1" t="s">
        <v>16</v>
      </c>
      <c r="I56" s="1">
        <v>150</v>
      </c>
      <c r="J56" s="2" t="s">
        <v>26</v>
      </c>
      <c r="K56" s="2">
        <v>5</v>
      </c>
      <c r="M56" s="2">
        <v>1000</v>
      </c>
      <c r="Q56" s="2" t="str">
        <f>CONCATENATE(LEFT(H56,1),LEFT(J56,1), K56)</f>
        <v>pb5</v>
      </c>
      <c r="R56" s="2" t="s">
        <v>18</v>
      </c>
      <c r="S56" s="2">
        <v>1.2</v>
      </c>
    </row>
    <row r="57" spans="5:19" x14ac:dyDescent="0.45">
      <c r="F57" s="1" t="s">
        <v>11</v>
      </c>
      <c r="H57" s="1" t="s">
        <v>16</v>
      </c>
      <c r="I57" s="1">
        <v>150</v>
      </c>
      <c r="J57" s="2" t="s">
        <v>26</v>
      </c>
      <c r="K57" s="2">
        <v>6</v>
      </c>
      <c r="M57" s="2">
        <v>1000</v>
      </c>
      <c r="Q57" s="2" t="str">
        <f>CONCATENATE(LEFT(H57,1),LEFT(J57,1), K57)</f>
        <v>pb6</v>
      </c>
      <c r="R57" s="2" t="s">
        <v>18</v>
      </c>
      <c r="S57" s="2">
        <v>1.2</v>
      </c>
    </row>
    <row r="58" spans="5:19" x14ac:dyDescent="0.45">
      <c r="F58" s="1" t="s">
        <v>11</v>
      </c>
      <c r="H58" s="1" t="s">
        <v>16</v>
      </c>
      <c r="I58" s="1">
        <v>150</v>
      </c>
      <c r="J58" s="2" t="s">
        <v>26</v>
      </c>
      <c r="K58" s="2">
        <v>7</v>
      </c>
      <c r="M58" s="2">
        <v>1000</v>
      </c>
      <c r="Q58" s="2" t="str">
        <f>CONCATENATE(LEFT(H58,1),LEFT(J58,1), K58)</f>
        <v>pb7</v>
      </c>
      <c r="R58" s="2" t="s">
        <v>18</v>
      </c>
      <c r="S58" s="2">
        <v>1.2</v>
      </c>
    </row>
    <row r="59" spans="5:19" x14ac:dyDescent="0.45">
      <c r="F59" s="1" t="s">
        <v>11</v>
      </c>
      <c r="H59" s="1" t="s">
        <v>16</v>
      </c>
      <c r="I59" s="1">
        <v>150</v>
      </c>
      <c r="J59" s="2" t="s">
        <v>26</v>
      </c>
      <c r="K59" s="2">
        <v>8</v>
      </c>
      <c r="M59" s="2">
        <v>1000</v>
      </c>
      <c r="Q59" s="2" t="str">
        <f>CONCATENATE(LEFT(H59,1),LEFT(J59,1), K59)</f>
        <v>pb8</v>
      </c>
      <c r="R59" s="2" t="s">
        <v>18</v>
      </c>
      <c r="S59" s="2">
        <v>1.2</v>
      </c>
    </row>
    <row r="60" spans="5:19" x14ac:dyDescent="0.45">
      <c r="F60" s="1" t="s">
        <v>11</v>
      </c>
      <c r="H60" s="1" t="s">
        <v>16</v>
      </c>
      <c r="I60" s="1">
        <v>150</v>
      </c>
      <c r="J60" s="2" t="s">
        <v>26</v>
      </c>
      <c r="K60" s="2">
        <v>9</v>
      </c>
      <c r="M60" s="2">
        <v>1000</v>
      </c>
      <c r="Q60" s="2" t="str">
        <f>CONCATENATE(LEFT(H60,1),LEFT(J60,1), K60)</f>
        <v>pb9</v>
      </c>
      <c r="R60" s="2" t="s">
        <v>18</v>
      </c>
      <c r="S60" s="2">
        <v>1.2</v>
      </c>
    </row>
    <row r="61" spans="5:19" x14ac:dyDescent="0.45">
      <c r="F61" s="1" t="s">
        <v>11</v>
      </c>
      <c r="H61" s="1" t="s">
        <v>16</v>
      </c>
      <c r="I61" s="1">
        <v>150</v>
      </c>
      <c r="J61" s="2" t="s">
        <v>26</v>
      </c>
      <c r="K61" s="2">
        <v>10</v>
      </c>
      <c r="M61" s="2">
        <v>1000</v>
      </c>
      <c r="Q61" s="2" t="str">
        <f>CONCATENATE(LEFT(H61,1),LEFT(J61,1), K61)</f>
        <v>pb10</v>
      </c>
      <c r="R61" s="2" t="s">
        <v>18</v>
      </c>
      <c r="S61" s="2">
        <v>1.2</v>
      </c>
    </row>
    <row r="62" spans="5:19" x14ac:dyDescent="0.45">
      <c r="F62" s="1" t="s">
        <v>11</v>
      </c>
      <c r="H62" s="1" t="s">
        <v>28</v>
      </c>
      <c r="I62" s="1">
        <v>0</v>
      </c>
      <c r="J62" s="2" t="s">
        <v>26</v>
      </c>
      <c r="K62" s="2">
        <v>1</v>
      </c>
      <c r="M62" s="2">
        <v>1000</v>
      </c>
      <c r="Q62" s="2" t="str">
        <f>CONCATENATE(LEFT(H62,1),LEFT(J62,1), K62)</f>
        <v>bb1</v>
      </c>
      <c r="R62" s="2" t="s">
        <v>18</v>
      </c>
      <c r="S62" s="2">
        <v>1.2</v>
      </c>
    </row>
    <row r="63" spans="5:19" x14ac:dyDescent="0.45">
      <c r="F63" s="1" t="s">
        <v>11</v>
      </c>
      <c r="H63" s="1" t="s">
        <v>28</v>
      </c>
      <c r="I63" s="1">
        <v>0</v>
      </c>
      <c r="J63" s="2" t="s">
        <v>26</v>
      </c>
      <c r="K63" s="2">
        <v>2</v>
      </c>
      <c r="M63" s="2">
        <v>1000</v>
      </c>
      <c r="Q63" s="2" t="str">
        <f>CONCATENATE(LEFT(H63,1),LEFT(J63,1), K63)</f>
        <v>bb2</v>
      </c>
      <c r="R63" s="2" t="s">
        <v>18</v>
      </c>
      <c r="S63" s="2">
        <v>1.2</v>
      </c>
    </row>
    <row r="64" spans="5:19" x14ac:dyDescent="0.45">
      <c r="F64" s="1" t="s">
        <v>11</v>
      </c>
      <c r="H64" s="1" t="s">
        <v>28</v>
      </c>
      <c r="I64" s="1">
        <v>0</v>
      </c>
      <c r="J64" s="2" t="s">
        <v>26</v>
      </c>
      <c r="K64" s="2">
        <v>3</v>
      </c>
      <c r="M64" s="2">
        <v>1000</v>
      </c>
      <c r="Q64" s="2" t="str">
        <f>CONCATENATE(LEFT(H64,1),LEFT(J64,1), K64)</f>
        <v>bb3</v>
      </c>
      <c r="R64" s="2" t="s">
        <v>18</v>
      </c>
      <c r="S64" s="2">
        <v>1.2</v>
      </c>
    </row>
    <row r="65" spans="6:19" x14ac:dyDescent="0.45">
      <c r="F65" s="1" t="s">
        <v>11</v>
      </c>
      <c r="H65" s="1" t="s">
        <v>28</v>
      </c>
      <c r="I65" s="1">
        <v>0</v>
      </c>
      <c r="J65" s="2" t="s">
        <v>26</v>
      </c>
      <c r="K65" s="2">
        <v>4</v>
      </c>
      <c r="M65" s="2">
        <v>1000</v>
      </c>
      <c r="Q65" s="2" t="str">
        <f>CONCATENATE(LEFT(H65,1),LEFT(J65,1), K65)</f>
        <v>bb4</v>
      </c>
      <c r="R65" s="2" t="s">
        <v>18</v>
      </c>
      <c r="S65" s="2">
        <v>1.2</v>
      </c>
    </row>
    <row r="66" spans="6:19" x14ac:dyDescent="0.45">
      <c r="F66" s="1" t="s">
        <v>11</v>
      </c>
      <c r="H66" s="1" t="s">
        <v>28</v>
      </c>
      <c r="I66" s="1">
        <v>0</v>
      </c>
      <c r="J66" s="2" t="s">
        <v>26</v>
      </c>
      <c r="K66" s="2">
        <v>5</v>
      </c>
      <c r="M66" s="2">
        <v>1000</v>
      </c>
      <c r="Q66" s="2" t="str">
        <f>CONCATENATE(LEFT(H66,1),LEFT(J66,1), K66)</f>
        <v>bb5</v>
      </c>
      <c r="R66" s="2" t="s">
        <v>18</v>
      </c>
      <c r="S66" s="2">
        <v>1.2</v>
      </c>
    </row>
    <row r="67" spans="6:19" x14ac:dyDescent="0.45">
      <c r="F67" s="1" t="s">
        <v>11</v>
      </c>
      <c r="H67" s="1" t="s">
        <v>28</v>
      </c>
      <c r="I67" s="1">
        <v>0</v>
      </c>
      <c r="J67" s="2" t="s">
        <v>26</v>
      </c>
      <c r="K67" s="2">
        <v>6</v>
      </c>
      <c r="M67" s="2">
        <v>1000</v>
      </c>
      <c r="Q67" s="2" t="str">
        <f>CONCATENATE(LEFT(H67,1),LEFT(J67,1), K67)</f>
        <v>bb6</v>
      </c>
      <c r="R67" s="2" t="s">
        <v>18</v>
      </c>
      <c r="S67" s="2">
        <v>1.2</v>
      </c>
    </row>
    <row r="68" spans="6:19" x14ac:dyDescent="0.45">
      <c r="F68" s="1" t="s">
        <v>11</v>
      </c>
      <c r="H68" s="1" t="s">
        <v>28</v>
      </c>
      <c r="I68" s="1">
        <v>0</v>
      </c>
      <c r="J68" s="2" t="s">
        <v>26</v>
      </c>
      <c r="K68" s="2">
        <v>7</v>
      </c>
      <c r="M68" s="2">
        <v>1000</v>
      </c>
      <c r="Q68" s="2" t="str">
        <f>CONCATENATE(LEFT(H68,1),LEFT(J68,1), K68)</f>
        <v>bb7</v>
      </c>
      <c r="R68" s="2" t="s">
        <v>18</v>
      </c>
      <c r="S68" s="2">
        <v>1.2</v>
      </c>
    </row>
    <row r="69" spans="6:19" x14ac:dyDescent="0.45">
      <c r="F69" s="1" t="s">
        <v>11</v>
      </c>
      <c r="H69" s="1" t="s">
        <v>28</v>
      </c>
      <c r="I69" s="1">
        <v>0</v>
      </c>
      <c r="J69" s="2" t="s">
        <v>26</v>
      </c>
      <c r="K69" s="2">
        <v>8</v>
      </c>
      <c r="M69" s="2">
        <v>1000</v>
      </c>
      <c r="Q69" s="2" t="str">
        <f>CONCATENATE(LEFT(H69,1),LEFT(J69,1), K69)</f>
        <v>bb8</v>
      </c>
      <c r="R69" s="2" t="s">
        <v>18</v>
      </c>
      <c r="S69" s="2">
        <v>1.2</v>
      </c>
    </row>
    <row r="70" spans="6:19" x14ac:dyDescent="0.45">
      <c r="F70" s="1" t="s">
        <v>11</v>
      </c>
      <c r="H70" s="1" t="s">
        <v>28</v>
      </c>
      <c r="I70" s="1">
        <v>0</v>
      </c>
      <c r="J70" s="2" t="s">
        <v>26</v>
      </c>
      <c r="K70" s="2">
        <v>9</v>
      </c>
      <c r="M70" s="2">
        <v>1000</v>
      </c>
      <c r="Q70" s="2" t="str">
        <f>CONCATENATE(LEFT(H70,1),LEFT(J70,1), K70)</f>
        <v>bb9</v>
      </c>
      <c r="R70" s="2" t="s">
        <v>18</v>
      </c>
      <c r="S70" s="2">
        <v>1.2</v>
      </c>
    </row>
    <row r="71" spans="6:19" x14ac:dyDescent="0.45">
      <c r="F71" s="1" t="s">
        <v>11</v>
      </c>
      <c r="H71" s="1" t="s">
        <v>28</v>
      </c>
      <c r="I71" s="1">
        <v>0</v>
      </c>
      <c r="J71" s="2" t="s">
        <v>26</v>
      </c>
      <c r="K71" s="2">
        <v>10</v>
      </c>
      <c r="M71" s="2">
        <v>1000</v>
      </c>
      <c r="Q71" s="2" t="str">
        <f>CONCATENATE(LEFT(H71,1),LEFT(J71,1), K71)</f>
        <v>bb10</v>
      </c>
      <c r="R71" s="2" t="s">
        <v>18</v>
      </c>
      <c r="S71" s="2">
        <v>1.2</v>
      </c>
    </row>
  </sheetData>
  <autoFilter ref="A1:S41" xr:uid="{00000000-0001-0000-0000-000000000000}">
    <sortState xmlns:xlrd2="http://schemas.microsoft.com/office/spreadsheetml/2017/richdata2" ref="A2:S41">
      <sortCondition ref="K1:K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2022-07-29T03:29:25Z</dcterms:modified>
</cp:coreProperties>
</file>