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N:\0 PHR - Salé\PHR Salé - Formation Technique &amp; Communication\PHR Salé - Formation Technique\Efront\Courses Training Matrix\"/>
    </mc:Choice>
  </mc:AlternateContent>
  <xr:revisionPtr revIDLastSave="0" documentId="13_ncr:1_{43F3BC16-1CEE-4164-9542-562C187DB4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urses Training Matrix" sheetId="14" r:id="rId1"/>
    <sheet name="DW Matrix" sheetId="8" r:id="rId2"/>
    <sheet name="SW Matrix" sheetId="6" r:id="rId3"/>
    <sheet name="CM Matrix" sheetId="11" r:id="rId4"/>
    <sheet name="AI Matrix" sheetId="13" r:id="rId5"/>
    <sheet name="TW Matrix" sheetId="12" r:id="rId6"/>
    <sheet name="PPE Matrix" sheetId="16" r:id="rId7"/>
    <sheet name="NEW in PPE_add in plants" sheetId="15" r:id="rId8"/>
    <sheet name="Statut" sheetId="21" state="hidden" r:id="rId9"/>
  </sheets>
  <definedNames>
    <definedName name="_xlnm._FilterDatabase" localSheetId="0" hidden="1">'Courses Training Matrix'!$A$4:$BK$4</definedName>
    <definedName name="_xlnm.Print_Area" localSheetId="4">'AI Matrix'!$A$1:$P$8</definedName>
    <definedName name="_xlnm.Print_Area" localSheetId="3">'CM Matrix'!$A$1:$M$7</definedName>
    <definedName name="_xlnm.Print_Area" localSheetId="0">'Courses Training Matrix'!$A$1:$BK$28</definedName>
    <definedName name="_xlnm.Print_Area" localSheetId="1">'DW Matrix'!$A$1:$O$9</definedName>
    <definedName name="_xlnm.Print_Area" localSheetId="7">'NEW in PPE_add in plants'!$A$1:$X$10</definedName>
    <definedName name="_xlnm.Print_Area" localSheetId="6">'PPE Matrix'!$A$1:$W$9</definedName>
    <definedName name="_xlnm.Print_Area" localSheetId="2">'SW Matrix'!$A$1:$Q$8</definedName>
    <definedName name="_xlnm.Print_Area" localSheetId="5">'TW Matrix'!$A$1:$P$8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21" l="1"/>
  <c r="H35" i="21"/>
  <c r="H36" i="21"/>
  <c r="H37" i="21"/>
  <c r="H33" i="21"/>
  <c r="E35" i="21"/>
  <c r="E37" i="21"/>
  <c r="E34" i="21" l="1"/>
  <c r="E33" i="21"/>
  <c r="H30" i="21"/>
  <c r="I30" i="21"/>
  <c r="J30" i="21"/>
  <c r="G30" i="21"/>
  <c r="H25" i="21"/>
  <c r="I25" i="21"/>
  <c r="J25" i="21"/>
  <c r="G25" i="21"/>
  <c r="H20" i="21"/>
  <c r="I20" i="21"/>
  <c r="J20" i="21"/>
  <c r="G20" i="21"/>
  <c r="H16" i="21"/>
  <c r="I16" i="21"/>
  <c r="J16" i="21"/>
  <c r="G16" i="21"/>
  <c r="H11" i="21"/>
  <c r="I11" i="21"/>
  <c r="J11" i="21"/>
  <c r="G11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Magdalena Wojciechowska</author>
  </authors>
  <commentList>
    <comment ref="AX4" authorId="0" shapeId="0" xr:uid="{00000000-0006-0000-0000-000001000000}">
      <text>
        <r>
          <rPr>
            <sz val="11"/>
            <color indexed="81"/>
            <rFont val="Calibri"/>
            <family val="2"/>
            <charset val="238"/>
            <scheme val="minor"/>
          </rPr>
          <t xml:space="preserve">It applies to selected employees, Team Leader decides </t>
        </r>
      </text>
    </comment>
    <comment ref="BK4" authorId="0" shapeId="0" xr:uid="{00000000-0006-0000-0000-000002000000}">
      <text>
        <r>
          <rPr>
            <sz val="9"/>
            <color indexed="81"/>
            <rFont val="Tahoma"/>
            <family val="2"/>
            <charset val="238"/>
          </rPr>
          <t xml:space="preserve">It applies to selected employees, 
Team Leader or Supervisor decides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Magdalena Wojciechowska</author>
  </authors>
  <commentList>
    <comment ref="T4" authorId="0" shapeId="0" xr:uid="{00000000-0006-0000-0100-000001000000}">
      <text>
        <r>
          <rPr>
            <sz val="10"/>
            <color indexed="81"/>
            <rFont val="Calibri"/>
            <family val="2"/>
            <charset val="238"/>
            <scheme val="minor"/>
          </rPr>
          <t xml:space="preserve">It applies to selected employees, 
Team Leader decides </t>
        </r>
      </text>
    </comment>
    <comment ref="AG4" authorId="0" shapeId="0" xr:uid="{00000000-0006-0000-0100-000002000000}">
      <text>
        <r>
          <rPr>
            <sz val="9"/>
            <color indexed="81"/>
            <rFont val="Calibri"/>
            <family val="2"/>
            <charset val="238"/>
          </rPr>
          <t xml:space="preserve">It applies to selected employees, 
Team Leader or Supervisor decides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Magdalena Wojciechowska</author>
  </authors>
  <commentList>
    <comment ref="V4" authorId="0" shapeId="0" xr:uid="{00000000-0006-0000-0200-000001000000}">
      <text>
        <r>
          <rPr>
            <sz val="10"/>
            <color indexed="81"/>
            <rFont val="Calibri"/>
            <family val="2"/>
            <charset val="238"/>
            <scheme val="minor"/>
          </rPr>
          <t xml:space="preserve">It applies to selected employees, 
Team Leader decides </t>
        </r>
      </text>
    </comment>
    <comment ref="AI4" authorId="0" shapeId="0" xr:uid="{00000000-0006-0000-0200-000002000000}">
      <text>
        <r>
          <rPr>
            <sz val="9"/>
            <color indexed="81"/>
            <rFont val="Calibri"/>
            <family val="2"/>
            <charset val="238"/>
          </rPr>
          <t xml:space="preserve">It applies to selected employees, 
Team Leader or Supervisor decides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Magdalena Wojciechowska</author>
  </authors>
  <commentList>
    <comment ref="R4" authorId="0" shapeId="0" xr:uid="{00000000-0006-0000-0300-000001000000}">
      <text>
        <r>
          <rPr>
            <sz val="10"/>
            <color indexed="81"/>
            <rFont val="Calibri"/>
            <family val="2"/>
            <charset val="238"/>
            <scheme val="minor"/>
          </rPr>
          <t xml:space="preserve">It applies to selected employees, 
Team Leader decides </t>
        </r>
      </text>
    </comment>
    <comment ref="AE4" authorId="0" shapeId="0" xr:uid="{00000000-0006-0000-0300-000002000000}">
      <text>
        <r>
          <rPr>
            <sz val="9"/>
            <color indexed="81"/>
            <rFont val="Calibri"/>
            <family val="2"/>
            <charset val="238"/>
          </rPr>
          <t xml:space="preserve">It applies to selected employees, 
Team Leader or Supervisor decides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Magdalena Wojciechowska</author>
  </authors>
  <commentList>
    <comment ref="U4" authorId="0" shapeId="0" xr:uid="{00000000-0006-0000-0400-000001000000}">
      <text>
        <r>
          <rPr>
            <sz val="10"/>
            <color indexed="81"/>
            <rFont val="Calibri"/>
            <family val="2"/>
            <charset val="238"/>
            <scheme val="minor"/>
          </rPr>
          <t xml:space="preserve">It applies to selected employees, 
Team Leader decides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Magdalena Wojciechowska</author>
  </authors>
  <commentList>
    <comment ref="U4" authorId="0" shapeId="0" xr:uid="{00000000-0006-0000-0500-000001000000}">
      <text>
        <r>
          <rPr>
            <sz val="10"/>
            <color indexed="81"/>
            <rFont val="Calibri"/>
            <family val="2"/>
            <charset val="238"/>
            <scheme val="minor"/>
          </rPr>
          <t xml:space="preserve">It applies to selected employees, 
Team Leader decides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Magdalena Wojciechowska</author>
  </authors>
  <commentList>
    <comment ref="G5" authorId="0" shapeId="0" xr:uid="{00000000-0006-0000-0600-000001000000}">
      <text>
        <r>
          <rPr>
            <sz val="11"/>
            <color indexed="81"/>
            <rFont val="Calibri"/>
            <family val="2"/>
            <charset val="238"/>
            <scheme val="minor"/>
          </rPr>
          <t xml:space="preserve">It applies to selected employees, Team Leader decides </t>
        </r>
      </text>
    </comment>
    <comment ref="T5" authorId="0" shapeId="0" xr:uid="{00000000-0006-0000-0600-000002000000}">
      <text>
        <r>
          <rPr>
            <sz val="9"/>
            <color indexed="81"/>
            <rFont val="Calibri"/>
            <family val="2"/>
            <charset val="238"/>
          </rPr>
          <t xml:space="preserve">It applies to selected employees, 
Team Leader or Supervisor decides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Magdalena Wojciechowska</author>
  </authors>
  <commentList>
    <comment ref="H5" authorId="0" shapeId="0" xr:uid="{00000000-0006-0000-0700-000001000000}">
      <text>
        <r>
          <rPr>
            <sz val="11"/>
            <color indexed="81"/>
            <rFont val="Calibri"/>
            <family val="2"/>
            <charset val="238"/>
            <scheme val="minor"/>
          </rPr>
          <t xml:space="preserve">It applies to selected employees, Team Leader decides </t>
        </r>
      </text>
    </comment>
    <comment ref="U5" authorId="0" shapeId="0" xr:uid="{00000000-0006-0000-0700-000002000000}">
      <text>
        <r>
          <rPr>
            <sz val="9"/>
            <color indexed="81"/>
            <rFont val="Calibri"/>
            <family val="2"/>
            <charset val="238"/>
          </rPr>
          <t xml:space="preserve">It applies to selected employees, 
Team Leader or Supervisor decides 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Sabounji, Aya</author>
  </authors>
  <commentList>
    <comment ref="E33" authorId="0" shapeId="0" xr:uid="{410E8AA2-1C3A-4DA1-A6C5-480B69DE407E}">
      <text>
        <r>
          <rPr>
            <b/>
            <sz val="9"/>
            <color indexed="81"/>
            <rFont val="Tahoma"/>
            <family val="2"/>
          </rPr>
          <t>Sabounji, Aya:</t>
        </r>
        <r>
          <rPr>
            <sz val="9"/>
            <color indexed="81"/>
            <rFont val="Tahoma"/>
            <family val="2"/>
          </rPr>
          <t xml:space="preserve">
Basic+opérateur+
formateurs</t>
        </r>
      </text>
    </comment>
  </commentList>
</comments>
</file>

<file path=xl/sharedStrings.xml><?xml version="1.0" encoding="utf-8"?>
<sst xmlns="http://schemas.openxmlformats.org/spreadsheetml/2006/main" count="1096" uniqueCount="146">
  <si>
    <t>Shift Leader Prefabrication</t>
  </si>
  <si>
    <t>Foreman Prefabrication</t>
  </si>
  <si>
    <t>Jumper Prefabrication</t>
  </si>
  <si>
    <t>Reworker Prefabrication</t>
  </si>
  <si>
    <t>Shift Leader Assembly</t>
  </si>
  <si>
    <t>Foreman Assembly</t>
  </si>
  <si>
    <t>Jumper Assembly</t>
  </si>
  <si>
    <t>Reworker Assembly</t>
  </si>
  <si>
    <t>Supervisor Maintenance</t>
  </si>
  <si>
    <t>Machine Setter Maintenance</t>
  </si>
  <si>
    <t>Machine Fitter Maintenance</t>
  </si>
  <si>
    <t>PPR</t>
  </si>
  <si>
    <t>x</t>
  </si>
  <si>
    <t>Sub Department</t>
  </si>
  <si>
    <t>Employee Quality Planning Assembly - KSK</t>
  </si>
  <si>
    <t>PQM</t>
  </si>
  <si>
    <t>EN_CPE_W_520/450_01</t>
  </si>
  <si>
    <t>EN_CPE_W_520/450_02</t>
  </si>
  <si>
    <t>EN_CPE_W_520/450_04</t>
  </si>
  <si>
    <t>EN_CPE_W_450_03</t>
  </si>
  <si>
    <t>EN_CPE_W_520_03</t>
  </si>
  <si>
    <t>DL</t>
  </si>
  <si>
    <t>IDL</t>
  </si>
  <si>
    <t>ADM</t>
  </si>
  <si>
    <t>Worker Assembly: Dynamic Welding</t>
  </si>
  <si>
    <t>BASIC</t>
  </si>
  <si>
    <t>OPERATOR</t>
  </si>
  <si>
    <t>QUALITY</t>
  </si>
  <si>
    <t>MAINTENANCE</t>
  </si>
  <si>
    <t>EN STATIC WELDING 520</t>
  </si>
  <si>
    <t>EN_CPE_W_520_01</t>
  </si>
  <si>
    <t>EN_CPE_W_520_02</t>
  </si>
  <si>
    <t>EN_CPE_W_520_04</t>
  </si>
  <si>
    <t>EN DYNAMIC WELDING 520/450</t>
  </si>
  <si>
    <t>Employee Quality Planning Prefabrication - Prefabrication</t>
  </si>
  <si>
    <t>Employee Equipment Release , Metrology, Laboratory</t>
  </si>
  <si>
    <t xml:space="preserve"> </t>
  </si>
  <si>
    <t>X</t>
  </si>
  <si>
    <t>Machine Fitter/Setter Prefabrication</t>
  </si>
  <si>
    <t>Worker Assembly: KM</t>
  </si>
  <si>
    <t>Worker Assembly: KSK</t>
  </si>
  <si>
    <t>Worker Assembly: Electric Test</t>
  </si>
  <si>
    <t>WELDING</t>
  </si>
  <si>
    <t>Worker Prefabrication: Manual Crimping</t>
  </si>
  <si>
    <t>Worker Prefabrication: Twisting</t>
  </si>
  <si>
    <t>Worker Prefabrication: Heat Shrinking</t>
  </si>
  <si>
    <t>Worker Prefabrication: Welding</t>
  </si>
  <si>
    <t>eFRONT COURSES TRAINING MATRIX</t>
  </si>
  <si>
    <t>Process Owner</t>
  </si>
  <si>
    <t>DYNAMIC WELDING 520/450</t>
  </si>
  <si>
    <t>STATIC WELDING 520</t>
  </si>
  <si>
    <t>Shift Leader Cutting Area</t>
  </si>
  <si>
    <t>Foreman Cutting Area</t>
  </si>
  <si>
    <t>Jumper Cutting Area</t>
  </si>
  <si>
    <t>Worker Cutting Area</t>
  </si>
  <si>
    <t>Reworker Cutting Area</t>
  </si>
  <si>
    <t>Machine Fitter/Setter Cutting Area</t>
  </si>
  <si>
    <t>eFront Job Title</t>
  </si>
  <si>
    <t xml:space="preserve">PPR </t>
  </si>
  <si>
    <t>Category</t>
  </si>
  <si>
    <t>Department</t>
  </si>
  <si>
    <t xml:space="preserve">PPE  </t>
  </si>
  <si>
    <t>DYNAMIC
WELDING
MATRIX</t>
  </si>
  <si>
    <t>STATIC
WELDING
MATRIX</t>
  </si>
  <si>
    <t>Prefabrication</t>
  </si>
  <si>
    <t>Assembly</t>
  </si>
  <si>
    <t>Maintenance</t>
  </si>
  <si>
    <t>Sampling</t>
  </si>
  <si>
    <t>Employee Equipment Release, Metrology, Laboratory</t>
  </si>
  <si>
    <t>Team Leader (QA) Prefabrication</t>
  </si>
  <si>
    <t>Supervisor (QA) Prefabrication</t>
  </si>
  <si>
    <t>Officer (QA) Prefabrication</t>
  </si>
  <si>
    <t>Team Leader (QA) Assembly</t>
  </si>
  <si>
    <t>Supervisor (QA) Assembly</t>
  </si>
  <si>
    <t>Officer (QA) Assembly</t>
  </si>
  <si>
    <t>Officer Initial Sampling, Product Audit</t>
  </si>
  <si>
    <t>Team Leader (QA) Cutting Area</t>
  </si>
  <si>
    <t>Supervisor (QA) Cutting Area</t>
  </si>
  <si>
    <t>Officer (QA) Cutting Area</t>
  </si>
  <si>
    <t>EN_CPE_W_723_01</t>
  </si>
  <si>
    <t>EN_CPE_W_723_02</t>
  </si>
  <si>
    <t>EN_CPE_W_723_04</t>
  </si>
  <si>
    <t>TWISTING</t>
  </si>
  <si>
    <t>Worker Assembly: Cold melt</t>
  </si>
  <si>
    <t>COLDMELT
MATRIX</t>
  </si>
  <si>
    <t>Worker Assembly: Coldmelt</t>
  </si>
  <si>
    <t>COLDMELT</t>
  </si>
  <si>
    <t>TWISTING
MATRIX</t>
  </si>
  <si>
    <t>EN TWISTING 430</t>
  </si>
  <si>
    <t>EN_CPE_W_430_01</t>
  </si>
  <si>
    <t>EN_CPE_W_430_02</t>
  </si>
  <si>
    <t>EN_CPE_W_430_04</t>
  </si>
  <si>
    <t>EN_CPE_W_430_03</t>
  </si>
  <si>
    <t>TWISTING 430</t>
  </si>
  <si>
    <t>AUTOMATIC INSULATION 
WITH TAPE
MATRIX</t>
  </si>
  <si>
    <t>Worker Prefabrication: Insulation with tape</t>
  </si>
  <si>
    <t>EN AUTOMATIC INSULATION WITH TAPE 450</t>
  </si>
  <si>
    <t>EN_CPE_W_450_01</t>
  </si>
  <si>
    <t>EN_CPE_W_450_02</t>
  </si>
  <si>
    <t>EN_CPE_W_450_04</t>
  </si>
  <si>
    <t>AUTOMATIC INSULATION</t>
  </si>
  <si>
    <t>INSULATION 450</t>
  </si>
  <si>
    <t>Group Leader Product Engineering</t>
  </si>
  <si>
    <t>Group Leader Process Engineering</t>
  </si>
  <si>
    <t>Team Leader Product</t>
  </si>
  <si>
    <t xml:space="preserve">Engineer Product </t>
  </si>
  <si>
    <t xml:space="preserve">Technician Product </t>
  </si>
  <si>
    <t xml:space="preserve">Engineer Statistics &amp; Documentation </t>
  </si>
  <si>
    <t xml:space="preserve">Technician Statistics &amp; Documentation </t>
  </si>
  <si>
    <t>Team Leader Sampling</t>
  </si>
  <si>
    <t xml:space="preserve">Supervisor Sampling </t>
  </si>
  <si>
    <t xml:space="preserve">Worker Sampling </t>
  </si>
  <si>
    <t>Team Leader Time &amp; Motion</t>
  </si>
  <si>
    <t xml:space="preserve">Engineer Time &amp; Motion </t>
  </si>
  <si>
    <t xml:space="preserve">Technician Time &amp; Motion </t>
  </si>
  <si>
    <t>Process</t>
  </si>
  <si>
    <t>Product</t>
  </si>
  <si>
    <t xml:space="preserve">Statistics &amp; Documentation </t>
  </si>
  <si>
    <t>Time &amp; Motion</t>
  </si>
  <si>
    <t>Cutting Area</t>
  </si>
  <si>
    <t>DYNAMIC WELDING</t>
  </si>
  <si>
    <t>STATIC WELDING</t>
  </si>
  <si>
    <t>COLDMELT 723</t>
  </si>
  <si>
    <t>Team Leader Statistics &amp; Documentation</t>
  </si>
  <si>
    <t>CPE_W_520/450_01</t>
  </si>
  <si>
    <t>CPE_W_520_01</t>
  </si>
  <si>
    <t>CPE_W_723_01</t>
  </si>
  <si>
    <t>CPE_W_450_01</t>
  </si>
  <si>
    <t>Production Processes &amp; Equipments</t>
  </si>
  <si>
    <t>Team Leader Production Processes &amp; Equipments</t>
  </si>
  <si>
    <t>Engineer Production Processes &amp; Equipments</t>
  </si>
  <si>
    <t>Technician Production Processes &amp; Equipments</t>
  </si>
  <si>
    <r>
      <t xml:space="preserve">Process Owner
</t>
    </r>
    <r>
      <rPr>
        <sz val="9"/>
        <color theme="1"/>
        <rFont val="Calibri"/>
        <family val="2"/>
        <charset val="238"/>
        <scheme val="minor"/>
      </rPr>
      <t>(+ Operator and Quality Courses)</t>
    </r>
  </si>
  <si>
    <t>….._CPE_W_....._01</t>
  </si>
  <si>
    <t>….._CPE_W_....._02</t>
  </si>
  <si>
    <t>….._CPE_W_....._04</t>
  </si>
  <si>
    <t>New position in PPE Matrix</t>
  </si>
  <si>
    <r>
      <t xml:space="preserve">eFRONT COURSES TRAINING MATRIX
</t>
    </r>
    <r>
      <rPr>
        <b/>
        <sz val="12"/>
        <color theme="1"/>
        <rFont val="Calibri"/>
        <family val="2"/>
        <charset val="238"/>
        <scheme val="minor"/>
      </rPr>
      <t>PPE</t>
    </r>
  </si>
  <si>
    <t>New positions in PPE Matrix</t>
  </si>
  <si>
    <t>The BASIC course is carried out once, it is repeated only in the case of issuing the next version of the instruction.</t>
  </si>
  <si>
    <t xml:space="preserve">DYNAMIC WELDING </t>
  </si>
  <si>
    <t xml:space="preserve">Disponibilité </t>
  </si>
  <si>
    <t xml:space="preserve">Planned </t>
  </si>
  <si>
    <t>Trained</t>
  </si>
  <si>
    <t>Need</t>
  </si>
  <si>
    <t xml:space="preserve">comptetion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</si>
</sst>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color rgb="FF0000FF"/>
      <name val="Calibri"/>
      <family val="2"/>
      <charset val="238"/>
      <scheme val="minor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FF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sz val="9"/>
      <color indexed="81"/>
      <name val="Calibri"/>
      <family val="2"/>
      <charset val="238"/>
    </font>
    <font>
      <sz val="10"/>
      <color indexed="81"/>
      <name val="Calibri"/>
      <family val="2"/>
      <charset val="238"/>
      <scheme val="minor"/>
    </font>
    <font>
      <sz val="11"/>
      <color indexed="8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sz val="10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10" fillId="0" borderId="0"/>
    <xf numFmtId="0" fontId="1" fillId="0" borderId="0"/>
    <xf numFmtId="9" fontId="25" fillId="0" borderId="0" applyFont="0" applyFill="0" applyBorder="0" applyAlignment="0" applyProtection="0"/>
  </cellStyleXfs>
  <cellXfs count="339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/>
    <xf numFmtId="0" fontId="2" fillId="0" borderId="1" xfId="0" applyFont="1" applyFill="1" applyBorder="1" applyAlignment="1">
      <alignment horizontal="center" textRotation="90" wrapText="1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textRotation="90" wrapText="1"/>
    </xf>
    <xf numFmtId="0" fontId="2" fillId="0" borderId="35" xfId="0" applyFont="1" applyFill="1" applyBorder="1" applyAlignment="1">
      <alignment horizontal="center" textRotation="90" wrapText="1"/>
    </xf>
    <xf numFmtId="0" fontId="2" fillId="0" borderId="36" xfId="0" applyFont="1" applyFill="1" applyBorder="1" applyAlignment="1">
      <alignment horizontal="center" textRotation="90" wrapText="1"/>
    </xf>
    <xf numFmtId="0" fontId="3" fillId="0" borderId="34" xfId="0" applyFont="1" applyFill="1" applyBorder="1" applyAlignment="1">
      <alignment horizontal="center" textRotation="90" wrapText="1"/>
    </xf>
    <xf numFmtId="0" fontId="3" fillId="0" borderId="35" xfId="0" applyFont="1" applyFill="1" applyBorder="1" applyAlignment="1">
      <alignment horizontal="center" textRotation="90" wrapText="1"/>
    </xf>
    <xf numFmtId="0" fontId="3" fillId="5" borderId="5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7" borderId="5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3" fillId="7" borderId="39" xfId="0" applyFont="1" applyFill="1" applyBorder="1" applyAlignment="1">
      <alignment vertical="center"/>
    </xf>
    <xf numFmtId="0" fontId="3" fillId="7" borderId="40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textRotation="90" wrapText="1"/>
    </xf>
    <xf numFmtId="0" fontId="2" fillId="0" borderId="1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left" vertical="center"/>
    </xf>
    <xf numFmtId="0" fontId="3" fillId="4" borderId="39" xfId="0" applyFont="1" applyFill="1" applyBorder="1" applyAlignment="1">
      <alignment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7" borderId="47" xfId="0" applyFont="1" applyFill="1" applyBorder="1" applyAlignment="1">
      <alignment horizontal="left" vertical="center"/>
    </xf>
    <xf numFmtId="0" fontId="3" fillId="7" borderId="48" xfId="0" applyFont="1" applyFill="1" applyBorder="1" applyAlignment="1">
      <alignment vertical="center"/>
    </xf>
    <xf numFmtId="0" fontId="3" fillId="7" borderId="49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4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0" fillId="0" borderId="0" xfId="1"/>
    <xf numFmtId="0" fontId="5" fillId="2" borderId="36" xfId="1" applyFont="1" applyFill="1" applyBorder="1" applyAlignment="1">
      <alignment horizontal="center" wrapText="1"/>
    </xf>
    <xf numFmtId="0" fontId="5" fillId="2" borderId="33" xfId="1" applyFont="1" applyFill="1" applyBorder="1" applyAlignment="1">
      <alignment horizontal="center" wrapText="1"/>
    </xf>
    <xf numFmtId="0" fontId="3" fillId="0" borderId="26" xfId="1" applyFont="1" applyFill="1" applyBorder="1" applyAlignment="1">
      <alignment horizontal="center" textRotation="90" wrapText="1"/>
    </xf>
    <xf numFmtId="0" fontId="5" fillId="2" borderId="29" xfId="1" applyFont="1" applyFill="1" applyBorder="1" applyAlignment="1">
      <alignment horizontal="center" wrapText="1"/>
    </xf>
    <xf numFmtId="0" fontId="5" fillId="3" borderId="1" xfId="1" applyFont="1" applyFill="1" applyBorder="1" applyAlignment="1">
      <alignment horizontal="center" wrapText="1"/>
    </xf>
    <xf numFmtId="0" fontId="5" fillId="2" borderId="1" xfId="1" applyFont="1" applyFill="1" applyBorder="1" applyAlignment="1">
      <alignment horizontal="center" wrapText="1"/>
    </xf>
    <xf numFmtId="0" fontId="11" fillId="0" borderId="1" xfId="1" applyFont="1" applyFill="1" applyBorder="1" applyAlignment="1">
      <alignment horizontal="center" textRotation="90" wrapText="1"/>
    </xf>
    <xf numFmtId="0" fontId="3" fillId="0" borderId="1" xfId="1" applyFont="1" applyFill="1" applyBorder="1" applyAlignment="1">
      <alignment horizontal="center" textRotation="90" wrapText="1"/>
    </xf>
    <xf numFmtId="0" fontId="2" fillId="0" borderId="1" xfId="1" applyFont="1" applyFill="1" applyBorder="1" applyAlignment="1">
      <alignment horizontal="center" textRotation="90" wrapText="1"/>
    </xf>
    <xf numFmtId="0" fontId="5" fillId="3" borderId="34" xfId="1" applyFont="1" applyFill="1" applyBorder="1" applyAlignment="1">
      <alignment horizontal="center" wrapText="1"/>
    </xf>
    <xf numFmtId="0" fontId="13" fillId="0" borderId="1" xfId="1" applyFont="1" applyBorder="1" applyAlignment="1">
      <alignment vertical="center"/>
    </xf>
    <xf numFmtId="0" fontId="13" fillId="0" borderId="67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6" fillId="0" borderId="0" xfId="0" applyFont="1"/>
    <xf numFmtId="0" fontId="15" fillId="0" borderId="0" xfId="1" applyFont="1"/>
    <xf numFmtId="0" fontId="2" fillId="0" borderId="1" xfId="0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wrapText="1"/>
    </xf>
    <xf numFmtId="0" fontId="5" fillId="2" borderId="1" xfId="2" applyFont="1" applyFill="1" applyBorder="1" applyAlignment="1">
      <alignment horizontal="center" wrapText="1"/>
    </xf>
    <xf numFmtId="0" fontId="11" fillId="0" borderId="1" xfId="2" applyFont="1" applyFill="1" applyBorder="1" applyAlignment="1">
      <alignment horizontal="center" textRotation="90" wrapText="1"/>
    </xf>
    <xf numFmtId="0" fontId="13" fillId="0" borderId="1" xfId="2" applyFont="1" applyBorder="1" applyAlignment="1">
      <alignment horizontal="center" vertical="center"/>
    </xf>
    <xf numFmtId="0" fontId="3" fillId="0" borderId="1" xfId="2" applyFont="1" applyFill="1" applyBorder="1" applyAlignment="1">
      <alignment horizontal="center" textRotation="90" wrapText="1"/>
    </xf>
    <xf numFmtId="0" fontId="5" fillId="3" borderId="1" xfId="1" applyFont="1" applyFill="1" applyBorder="1" applyAlignment="1">
      <alignment wrapText="1"/>
    </xf>
    <xf numFmtId="0" fontId="0" fillId="0" borderId="0" xfId="0" applyBorder="1" applyAlignment="1"/>
    <xf numFmtId="0" fontId="0" fillId="0" borderId="44" xfId="0" applyBorder="1"/>
    <xf numFmtId="0" fontId="0" fillId="0" borderId="0" xfId="0" applyBorder="1"/>
    <xf numFmtId="0" fontId="14" fillId="0" borderId="31" xfId="0" applyFont="1" applyBorder="1" applyAlignment="1"/>
    <xf numFmtId="0" fontId="14" fillId="0" borderId="0" xfId="0" applyFont="1" applyBorder="1" applyAlignment="1"/>
    <xf numFmtId="0" fontId="0" fillId="0" borderId="44" xfId="0" applyBorder="1" applyAlignment="1"/>
    <xf numFmtId="0" fontId="12" fillId="0" borderId="0" xfId="1" applyFont="1"/>
    <xf numFmtId="0" fontId="4" fillId="0" borderId="55" xfId="1" applyFont="1" applyBorder="1" applyAlignment="1">
      <alignment vertical="center" wrapText="1"/>
    </xf>
    <xf numFmtId="0" fontId="2" fillId="0" borderId="46" xfId="1" applyFont="1" applyFill="1" applyBorder="1" applyAlignment="1">
      <alignment horizontal="center" textRotation="90" wrapText="1"/>
    </xf>
    <xf numFmtId="0" fontId="2" fillId="0" borderId="22" xfId="1" applyFont="1" applyFill="1" applyBorder="1" applyAlignment="1">
      <alignment horizontal="center" textRotation="90" wrapText="1"/>
    </xf>
    <xf numFmtId="0" fontId="2" fillId="0" borderId="25" xfId="1" applyFont="1" applyFill="1" applyBorder="1" applyAlignment="1">
      <alignment horizontal="center" textRotation="90" wrapText="1"/>
    </xf>
    <xf numFmtId="0" fontId="2" fillId="0" borderId="26" xfId="1" applyFont="1" applyFill="1" applyBorder="1" applyAlignment="1">
      <alignment horizontal="center" textRotation="90" wrapText="1"/>
    </xf>
    <xf numFmtId="0" fontId="2" fillId="0" borderId="23" xfId="1" applyFont="1" applyFill="1" applyBorder="1" applyAlignment="1">
      <alignment horizontal="center" textRotation="90" wrapText="1"/>
    </xf>
    <xf numFmtId="0" fontId="2" fillId="3" borderId="5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65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60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5" borderId="57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6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4" borderId="5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6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7" borderId="57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5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6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8" xfId="0" applyFont="1" applyFill="1" applyBorder="1" applyAlignment="1">
      <alignment horizontal="center" vertical="center"/>
    </xf>
    <xf numFmtId="0" fontId="2" fillId="7" borderId="47" xfId="0" applyFont="1" applyFill="1" applyBorder="1" applyAlignment="1">
      <alignment horizontal="center" vertical="center"/>
    </xf>
    <xf numFmtId="0" fontId="2" fillId="7" borderId="5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62" xfId="0" applyFont="1" applyFill="1" applyBorder="1" applyAlignment="1">
      <alignment horizontal="center" vertical="center"/>
    </xf>
    <xf numFmtId="0" fontId="2" fillId="7" borderId="50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/>
    </xf>
    <xf numFmtId="0" fontId="2" fillId="7" borderId="59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66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63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40" xfId="0" applyFont="1" applyFill="1" applyBorder="1" applyAlignment="1">
      <alignment horizontal="center" vertical="center"/>
    </xf>
    <xf numFmtId="0" fontId="2" fillId="4" borderId="59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66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63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5" borderId="57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8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3" fillId="3" borderId="71" xfId="0" applyFont="1" applyFill="1" applyBorder="1" applyAlignment="1">
      <alignment vertical="center"/>
    </xf>
    <xf numFmtId="0" fontId="0" fillId="0" borderId="71" xfId="0" applyBorder="1" applyAlignment="1">
      <alignment horizontal="center"/>
    </xf>
    <xf numFmtId="0" fontId="3" fillId="4" borderId="48" xfId="0" applyFont="1" applyFill="1" applyBorder="1" applyAlignment="1">
      <alignment vertical="center"/>
    </xf>
    <xf numFmtId="14" fontId="0" fillId="0" borderId="0" xfId="0" applyNumberFormat="1"/>
    <xf numFmtId="0" fontId="0" fillId="0" borderId="7" xfId="0" applyBorder="1" applyAlignment="1">
      <alignment horizontal="center" vertical="center"/>
    </xf>
    <xf numFmtId="0" fontId="0" fillId="0" borderId="68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10" borderId="43" xfId="0" applyFont="1" applyFill="1" applyBorder="1" applyAlignment="1">
      <alignment vertical="center"/>
    </xf>
    <xf numFmtId="0" fontId="0" fillId="10" borderId="44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/>
    </xf>
    <xf numFmtId="0" fontId="0" fillId="0" borderId="73" xfId="0" applyBorder="1" applyAlignment="1">
      <alignment horizontal="center" vertical="center"/>
    </xf>
    <xf numFmtId="0" fontId="0" fillId="5" borderId="68" xfId="0" applyFill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3" fillId="10" borderId="39" xfId="0" applyFont="1" applyFill="1" applyBorder="1" applyAlignment="1">
      <alignment vertical="center"/>
    </xf>
    <xf numFmtId="0" fontId="0" fillId="10" borderId="75" xfId="0" applyFill="1" applyBorder="1" applyAlignment="1">
      <alignment horizontal="center" vertical="center"/>
    </xf>
    <xf numFmtId="0" fontId="0" fillId="0" borderId="73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10" borderId="39" xfId="0" applyFill="1" applyBorder="1" applyAlignment="1">
      <alignment horizontal="center"/>
    </xf>
    <xf numFmtId="0" fontId="0" fillId="10" borderId="75" xfId="0" applyFill="1" applyBorder="1" applyAlignment="1">
      <alignment horizont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10" borderId="63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10" borderId="37" xfId="0" applyFill="1" applyBorder="1" applyAlignment="1">
      <alignment horizontal="center"/>
    </xf>
    <xf numFmtId="0" fontId="0" fillId="10" borderId="39" xfId="0" applyFill="1" applyBorder="1"/>
    <xf numFmtId="0" fontId="3" fillId="3" borderId="73" xfId="0" applyFont="1" applyFill="1" applyBorder="1" applyAlignment="1">
      <alignment horizontal="left" vertical="center"/>
    </xf>
    <xf numFmtId="0" fontId="3" fillId="5" borderId="68" xfId="0" applyFont="1" applyFill="1" applyBorder="1" applyAlignment="1">
      <alignment horizontal="left" vertical="center"/>
    </xf>
    <xf numFmtId="0" fontId="3" fillId="4" borderId="68" xfId="0" applyFont="1" applyFill="1" applyBorder="1" applyAlignment="1">
      <alignment horizontal="left" vertical="center"/>
    </xf>
    <xf numFmtId="0" fontId="3" fillId="7" borderId="68" xfId="0" applyFont="1" applyFill="1" applyBorder="1" applyAlignment="1">
      <alignment horizontal="left" vertical="center"/>
    </xf>
    <xf numFmtId="0" fontId="3" fillId="7" borderId="74" xfId="0" applyFont="1" applyFill="1" applyBorder="1" applyAlignment="1">
      <alignment horizontal="left" vertical="center"/>
    </xf>
    <xf numFmtId="0" fontId="3" fillId="10" borderId="75" xfId="0" applyFont="1" applyFill="1" applyBorder="1" applyAlignment="1">
      <alignment horizontal="left" vertical="center"/>
    </xf>
    <xf numFmtId="0" fontId="3" fillId="3" borderId="70" xfId="0" applyFont="1" applyFill="1" applyBorder="1" applyAlignment="1">
      <alignment horizontal="left" vertical="center"/>
    </xf>
    <xf numFmtId="0" fontId="3" fillId="4" borderId="74" xfId="0" applyFont="1" applyFill="1" applyBorder="1" applyAlignment="1">
      <alignment horizontal="left" vertical="center"/>
    </xf>
    <xf numFmtId="0" fontId="3" fillId="10" borderId="0" xfId="0" applyFont="1" applyFill="1" applyBorder="1" applyAlignment="1">
      <alignment horizontal="left" vertical="center"/>
    </xf>
    <xf numFmtId="0" fontId="0" fillId="10" borderId="75" xfId="0" applyFill="1" applyBorder="1"/>
    <xf numFmtId="0" fontId="0" fillId="0" borderId="2" xfId="0" applyBorder="1" applyAlignment="1">
      <alignment horizontal="center" vertical="center"/>
    </xf>
    <xf numFmtId="9" fontId="0" fillId="0" borderId="1" xfId="4" applyFont="1" applyBorder="1" applyAlignment="1">
      <alignment horizontal="center" vertical="center"/>
    </xf>
    <xf numFmtId="0" fontId="0" fillId="11" borderId="7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72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64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3" borderId="27" xfId="1" applyFont="1" applyFill="1" applyBorder="1" applyAlignment="1">
      <alignment horizontal="center" wrapText="1"/>
    </xf>
    <xf numFmtId="0" fontId="5" fillId="3" borderId="28" xfId="1" applyFont="1" applyFill="1" applyBorder="1" applyAlignment="1">
      <alignment horizontal="center" wrapText="1"/>
    </xf>
    <xf numFmtId="0" fontId="5" fillId="3" borderId="64" xfId="1" applyFont="1" applyFill="1" applyBorder="1" applyAlignment="1">
      <alignment horizontal="center" wrapText="1"/>
    </xf>
    <xf numFmtId="0" fontId="9" fillId="0" borderId="15" xfId="0" applyFont="1" applyBorder="1" applyAlignment="1">
      <alignment horizontal="center" vertical="center" textRotation="90"/>
    </xf>
    <xf numFmtId="0" fontId="9" fillId="0" borderId="43" xfId="0" applyFont="1" applyBorder="1" applyAlignment="1">
      <alignment horizontal="center" vertical="center" textRotation="90"/>
    </xf>
    <xf numFmtId="0" fontId="9" fillId="0" borderId="19" xfId="0" applyFont="1" applyBorder="1" applyAlignment="1">
      <alignment horizontal="center" vertical="center" textRotation="90"/>
    </xf>
    <xf numFmtId="0" fontId="6" fillId="0" borderId="16" xfId="0" applyFont="1" applyBorder="1" applyAlignment="1">
      <alignment horizontal="center" vertical="center" textRotation="90" wrapText="1"/>
    </xf>
    <xf numFmtId="0" fontId="6" fillId="0" borderId="45" xfId="0" applyFont="1" applyBorder="1" applyAlignment="1">
      <alignment horizontal="center" vertical="center" textRotation="90" wrapText="1"/>
    </xf>
    <xf numFmtId="0" fontId="6" fillId="0" borderId="46" xfId="0" applyFont="1" applyBorder="1" applyAlignment="1">
      <alignment horizontal="center" vertical="center" textRotation="90" wrapText="1"/>
    </xf>
    <xf numFmtId="0" fontId="4" fillId="0" borderId="15" xfId="0" applyFont="1" applyBorder="1" applyAlignment="1">
      <alignment horizontal="center" vertical="center" textRotation="90"/>
    </xf>
    <xf numFmtId="0" fontId="4" fillId="0" borderId="43" xfId="0" applyFont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 textRotation="90"/>
    </xf>
    <xf numFmtId="0" fontId="6" fillId="0" borderId="41" xfId="0" applyFont="1" applyBorder="1" applyAlignment="1">
      <alignment horizontal="center" vertical="center" textRotation="90" wrapText="1"/>
    </xf>
    <xf numFmtId="0" fontId="6" fillId="0" borderId="42" xfId="0" applyFont="1" applyBorder="1" applyAlignment="1">
      <alignment horizontal="center" vertical="center" textRotation="90" wrapText="1"/>
    </xf>
    <xf numFmtId="0" fontId="0" fillId="2" borderId="23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0" fillId="6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 textRotation="90" wrapText="1"/>
    </xf>
    <xf numFmtId="0" fontId="9" fillId="0" borderId="43" xfId="0" applyFont="1" applyBorder="1" applyAlignment="1">
      <alignment horizontal="center" vertical="center" textRotation="90" wrapText="1"/>
    </xf>
    <xf numFmtId="0" fontId="9" fillId="0" borderId="19" xfId="0" applyFont="1" applyBorder="1" applyAlignment="1">
      <alignment horizontal="center" vertical="center" textRotation="90" wrapText="1"/>
    </xf>
    <xf numFmtId="0" fontId="2" fillId="0" borderId="1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51" xfId="0" applyFont="1" applyFill="1" applyBorder="1" applyAlignment="1">
      <alignment horizontal="center" vertical="center" wrapText="1"/>
    </xf>
    <xf numFmtId="0" fontId="0" fillId="0" borderId="50" xfId="0" applyFill="1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54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55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68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68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68" xfId="0" applyFont="1" applyFill="1" applyBorder="1" applyAlignment="1">
      <alignment horizontal="center" vertical="center" wrapText="1"/>
    </xf>
    <xf numFmtId="0" fontId="2" fillId="0" borderId="51" xfId="0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 wrapText="1"/>
    </xf>
    <xf numFmtId="0" fontId="22" fillId="0" borderId="68" xfId="0" applyFont="1" applyFill="1" applyBorder="1" applyAlignment="1">
      <alignment horizontal="center" vertical="center" wrapText="1"/>
    </xf>
    <xf numFmtId="0" fontId="22" fillId="0" borderId="5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50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textRotation="90" wrapText="1"/>
    </xf>
    <xf numFmtId="0" fontId="5" fillId="0" borderId="1" xfId="0" applyFont="1" applyFill="1" applyBorder="1" applyAlignment="1">
      <alignment horizontal="center" vertical="center" wrapText="1"/>
    </xf>
    <xf numFmtId="0" fontId="10" fillId="0" borderId="2" xfId="1" applyBorder="1" applyAlignment="1">
      <alignment horizontal="center"/>
    </xf>
    <xf numFmtId="0" fontId="10" fillId="0" borderId="69" xfId="1" applyBorder="1" applyAlignment="1">
      <alignment horizontal="center"/>
    </xf>
    <xf numFmtId="0" fontId="10" fillId="0" borderId="67" xfId="1" applyBorder="1" applyAlignment="1">
      <alignment horizontal="center"/>
    </xf>
    <xf numFmtId="0" fontId="5" fillId="3" borderId="1" xfId="1" applyFont="1" applyFill="1" applyBorder="1" applyAlignment="1">
      <alignment horizontal="center" wrapText="1"/>
    </xf>
    <xf numFmtId="0" fontId="23" fillId="0" borderId="70" xfId="1" applyFont="1" applyBorder="1" applyAlignment="1">
      <alignment horizontal="center" vertical="center"/>
    </xf>
    <xf numFmtId="0" fontId="23" fillId="0" borderId="52" xfId="1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center" vertical="center" textRotation="90" wrapText="1"/>
    </xf>
    <xf numFmtId="0" fontId="6" fillId="8" borderId="43" xfId="0" applyFont="1" applyFill="1" applyBorder="1" applyAlignment="1">
      <alignment horizontal="center" vertical="center" textRotation="90" wrapText="1"/>
    </xf>
    <xf numFmtId="0" fontId="6" fillId="8" borderId="19" xfId="0" applyFont="1" applyFill="1" applyBorder="1" applyAlignment="1">
      <alignment horizontal="center" vertical="center" textRotation="90" wrapText="1"/>
    </xf>
    <xf numFmtId="0" fontId="6" fillId="9" borderId="15" xfId="0" applyFont="1" applyFill="1" applyBorder="1" applyAlignment="1">
      <alignment horizontal="center" vertical="center" textRotation="90" wrapText="1"/>
    </xf>
    <xf numFmtId="0" fontId="6" fillId="9" borderId="43" xfId="0" applyFont="1" applyFill="1" applyBorder="1" applyAlignment="1">
      <alignment horizontal="center" vertical="center" textRotation="90" wrapText="1"/>
    </xf>
    <xf numFmtId="0" fontId="6" fillId="9" borderId="19" xfId="0" applyFont="1" applyFill="1" applyBorder="1" applyAlignment="1">
      <alignment horizontal="center" vertical="center" textRotation="90" wrapText="1"/>
    </xf>
    <xf numFmtId="0" fontId="6" fillId="5" borderId="15" xfId="0" applyFont="1" applyFill="1" applyBorder="1" applyAlignment="1">
      <alignment horizontal="center" vertical="center" textRotation="90" wrapText="1"/>
    </xf>
    <xf numFmtId="0" fontId="6" fillId="5" borderId="43" xfId="0" applyFont="1" applyFill="1" applyBorder="1" applyAlignment="1">
      <alignment horizontal="center" vertical="center" textRotation="90" wrapText="1"/>
    </xf>
    <xf numFmtId="0" fontId="6" fillId="5" borderId="19" xfId="0" applyFont="1" applyFill="1" applyBorder="1" applyAlignment="1">
      <alignment horizontal="center" vertical="center" textRotation="90" wrapText="1"/>
    </xf>
    <xf numFmtId="0" fontId="6" fillId="7" borderId="15" xfId="0" applyFont="1" applyFill="1" applyBorder="1" applyAlignment="1">
      <alignment horizontal="center" vertical="center" textRotation="90" wrapText="1"/>
    </xf>
    <xf numFmtId="0" fontId="6" fillId="7" borderId="43" xfId="0" applyFont="1" applyFill="1" applyBorder="1" applyAlignment="1">
      <alignment horizontal="center" vertical="center" textRotation="90" wrapText="1"/>
    </xf>
    <xf numFmtId="0" fontId="0" fillId="0" borderId="3" xfId="0" applyBorder="1" applyAlignment="1">
      <alignment horizontal="left"/>
    </xf>
    <xf numFmtId="0" fontId="0" fillId="0" borderId="51" xfId="0" applyBorder="1" applyAlignment="1">
      <alignment horizontal="left"/>
    </xf>
    <xf numFmtId="0" fontId="6" fillId="4" borderId="15" xfId="0" applyFont="1" applyFill="1" applyBorder="1" applyAlignment="1">
      <alignment horizontal="center" vertical="center" textRotation="90" wrapText="1"/>
    </xf>
    <xf numFmtId="0" fontId="6" fillId="4" borderId="43" xfId="0" applyFont="1" applyFill="1" applyBorder="1" applyAlignment="1">
      <alignment horizontal="center" vertical="center" textRotation="90" wrapText="1"/>
    </xf>
    <xf numFmtId="0" fontId="6" fillId="4" borderId="19" xfId="0" applyFont="1" applyFill="1" applyBorder="1" applyAlignment="1">
      <alignment horizontal="center" vertical="center" textRotation="90" wrapText="1"/>
    </xf>
  </cellXfs>
  <cellStyles count="5">
    <cellStyle name="Normal" xfId="0" builtinId="0"/>
    <cellStyle name="Normal 2" xfId="3" xr:uid="{56BC3CFD-45B4-48A1-B07C-E79F5E547D48}"/>
    <cellStyle name="Normalny 2" xfId="1" xr:uid="{00000000-0005-0000-0000-000001000000}"/>
    <cellStyle name="Normalny 2 2" xfId="2" xr:uid="{00000000-0005-0000-0000-000002000000}"/>
    <cellStyle name="Pourcentage" xfId="4" builtinId="5"/>
  </cellStyles>
  <dxfs count="0"/>
  <tableStyles count="0" defaultTableStyle="TableStyleMedium2" defaultPivotStyle="PivotStyleLight16"/>
  <colors>
    <mruColors>
      <color rgb="FF0000FF"/>
      <color rgb="FFFF99CC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195262</xdr:colOff>
      <xdr:row>0</xdr:row>
      <xdr:rowOff>50744</xdr:rowOff>
    </xdr:from>
    <xdr:to>
      <xdr:col>2</xdr:col>
      <xdr:colOff>738187</xdr:colOff>
      <xdr:row>2</xdr:row>
      <xdr:rowOff>47625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" y="50744"/>
          <a:ext cx="1221581" cy="746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66675</xdr:rowOff>
    </xdr:from>
    <xdr:to>
      <xdr:col>1</xdr:col>
      <xdr:colOff>860837</xdr:colOff>
      <xdr:row>2</xdr:row>
      <xdr:rowOff>113581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6675"/>
          <a:ext cx="1060862" cy="646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188703</xdr:colOff>
      <xdr:row>0</xdr:row>
      <xdr:rowOff>71887</xdr:rowOff>
    </xdr:from>
    <xdr:to>
      <xdr:col>1</xdr:col>
      <xdr:colOff>881145</xdr:colOff>
      <xdr:row>2</xdr:row>
      <xdr:rowOff>107830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703" y="71887"/>
          <a:ext cx="1060862" cy="6469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76200</xdr:rowOff>
    </xdr:from>
    <xdr:to>
      <xdr:col>1</xdr:col>
      <xdr:colOff>860837</xdr:colOff>
      <xdr:row>2</xdr:row>
      <xdr:rowOff>123106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76200"/>
          <a:ext cx="1060862" cy="6469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170730</xdr:colOff>
      <xdr:row>0</xdr:row>
      <xdr:rowOff>62902</xdr:rowOff>
    </xdr:from>
    <xdr:to>
      <xdr:col>1</xdr:col>
      <xdr:colOff>863172</xdr:colOff>
      <xdr:row>2</xdr:row>
      <xdr:rowOff>98845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730" y="62902"/>
          <a:ext cx="1060862" cy="6469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161745</xdr:colOff>
      <xdr:row>0</xdr:row>
      <xdr:rowOff>71887</xdr:rowOff>
    </xdr:from>
    <xdr:to>
      <xdr:col>1</xdr:col>
      <xdr:colOff>854187</xdr:colOff>
      <xdr:row>2</xdr:row>
      <xdr:rowOff>116816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745" y="71887"/>
          <a:ext cx="1060862" cy="6469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142875</xdr:rowOff>
    </xdr:from>
    <xdr:to>
      <xdr:col>0</xdr:col>
      <xdr:colOff>1156112</xdr:colOff>
      <xdr:row>2</xdr:row>
      <xdr:rowOff>599356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333375"/>
          <a:ext cx="1060862" cy="6469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Q26"/>
  <sheetViews>
    <sheetView showGridLines="0" tabSelected="1" view="pageBreakPreview" zoomScale="80" zoomScaleNormal="90" zoomScaleSheetLayoutView="80" workbookViewId="0">
      <pane xSplit="4" ySplit="4" topLeftCell="E5" activePane="bottomRight" state="frozenSplit"/>
      <selection sqref="A1:C3"/>
      <selection pane="topRight" activeCell="E1" sqref="E1"/>
      <selection pane="bottomLeft" activeCell="A6" sqref="A6"/>
      <selection pane="bottomRight" activeCell="AD4" sqref="AD4"/>
    </sheetView>
  </sheetViews>
  <sheetFormatPr baseColWidth="10" defaultColWidth="9.140625" defaultRowHeight="15" x14ac:dyDescent="0.25"/>
  <cols>
    <col min="1" max="1" width="4.7109375" customWidth="1"/>
    <col min="2" max="2" width="5.5703125" customWidth="1"/>
    <col min="3" max="3" width="15.7109375" customWidth="1"/>
    <col min="4" max="4" width="23.28515625" customWidth="1"/>
    <col min="5" max="36" width="5.7109375" customWidth="1"/>
    <col min="37" max="37" width="5.42578125" customWidth="1"/>
    <col min="38" max="69" width="5.7109375" customWidth="1"/>
  </cols>
  <sheetData>
    <row r="1" spans="1:69" ht="15.75" customHeight="1" thickBot="1" x14ac:dyDescent="0.3">
      <c r="A1" s="246"/>
      <c r="B1" s="247"/>
      <c r="C1" s="248"/>
      <c r="D1" s="19" t="s">
        <v>60</v>
      </c>
      <c r="E1" s="255" t="s">
        <v>58</v>
      </c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7"/>
      <c r="AP1" s="220" t="s">
        <v>15</v>
      </c>
      <c r="AQ1" s="221"/>
      <c r="AR1" s="221"/>
      <c r="AS1" s="222"/>
      <c r="AT1" s="226" t="s">
        <v>61</v>
      </c>
      <c r="AU1" s="227"/>
      <c r="AV1" s="227"/>
      <c r="AW1" s="227"/>
      <c r="AX1" s="227"/>
      <c r="AY1" s="227"/>
      <c r="AZ1" s="227"/>
      <c r="BA1" s="227"/>
      <c r="BB1" s="227"/>
      <c r="BC1" s="227"/>
      <c r="BD1" s="227"/>
      <c r="BE1" s="227"/>
      <c r="BF1" s="227"/>
      <c r="BG1" s="227"/>
      <c r="BH1" s="227"/>
      <c r="BI1" s="227"/>
      <c r="BJ1" s="227"/>
      <c r="BK1" s="228"/>
      <c r="BL1" s="91"/>
      <c r="BM1" s="86"/>
      <c r="BN1" s="86"/>
      <c r="BO1" s="86"/>
      <c r="BP1" s="86"/>
      <c r="BQ1" s="86"/>
    </row>
    <row r="2" spans="1:69" ht="43.5" customHeight="1" thickBot="1" x14ac:dyDescent="0.3">
      <c r="A2" s="249"/>
      <c r="B2" s="250"/>
      <c r="C2" s="251"/>
      <c r="D2" s="16" t="s">
        <v>13</v>
      </c>
      <c r="E2" s="213" t="s">
        <v>119</v>
      </c>
      <c r="F2" s="214"/>
      <c r="G2" s="214"/>
      <c r="H2" s="214"/>
      <c r="I2" s="214"/>
      <c r="J2" s="214"/>
      <c r="K2" s="214"/>
      <c r="L2" s="214"/>
      <c r="M2" s="215"/>
      <c r="N2" s="213" t="s">
        <v>64</v>
      </c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5"/>
      <c r="AA2" s="213" t="s">
        <v>65</v>
      </c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5"/>
      <c r="AM2" s="213" t="s">
        <v>66</v>
      </c>
      <c r="AN2" s="214"/>
      <c r="AO2" s="215"/>
      <c r="AP2" s="223"/>
      <c r="AQ2" s="224"/>
      <c r="AR2" s="224"/>
      <c r="AS2" s="225"/>
      <c r="AT2" s="213" t="s">
        <v>115</v>
      </c>
      <c r="AU2" s="215"/>
      <c r="AV2" s="213" t="s">
        <v>128</v>
      </c>
      <c r="AW2" s="214"/>
      <c r="AX2" s="215"/>
      <c r="AY2" s="213" t="s">
        <v>118</v>
      </c>
      <c r="AZ2" s="214"/>
      <c r="BA2" s="215"/>
      <c r="BB2" s="213" t="s">
        <v>116</v>
      </c>
      <c r="BC2" s="214"/>
      <c r="BD2" s="214"/>
      <c r="BE2" s="215"/>
      <c r="BF2" s="213" t="s">
        <v>117</v>
      </c>
      <c r="BG2" s="214"/>
      <c r="BH2" s="215"/>
      <c r="BI2" s="213" t="s">
        <v>67</v>
      </c>
      <c r="BJ2" s="214"/>
      <c r="BK2" s="215"/>
    </row>
    <row r="3" spans="1:69" ht="15.75" customHeight="1" thickBot="1" x14ac:dyDescent="0.3">
      <c r="A3" s="252"/>
      <c r="B3" s="253"/>
      <c r="C3" s="254"/>
      <c r="D3" s="20" t="s">
        <v>59</v>
      </c>
      <c r="E3" s="264" t="s">
        <v>21</v>
      </c>
      <c r="F3" s="265"/>
      <c r="G3" s="265"/>
      <c r="H3" s="266"/>
      <c r="I3" s="243" t="s">
        <v>22</v>
      </c>
      <c r="J3" s="244"/>
      <c r="K3" s="244"/>
      <c r="L3" s="244"/>
      <c r="M3" s="245"/>
      <c r="N3" s="264" t="s">
        <v>21</v>
      </c>
      <c r="O3" s="265"/>
      <c r="P3" s="265"/>
      <c r="Q3" s="265"/>
      <c r="R3" s="265"/>
      <c r="S3" s="265"/>
      <c r="T3" s="265"/>
      <c r="U3" s="266"/>
      <c r="V3" s="267" t="s">
        <v>22</v>
      </c>
      <c r="W3" s="267"/>
      <c r="X3" s="267"/>
      <c r="Y3" s="267"/>
      <c r="Z3" s="268"/>
      <c r="AA3" s="269" t="s">
        <v>21</v>
      </c>
      <c r="AB3" s="270"/>
      <c r="AC3" s="270"/>
      <c r="AD3" s="270"/>
      <c r="AE3" s="270"/>
      <c r="AF3" s="270"/>
      <c r="AG3" s="270"/>
      <c r="AH3" s="271"/>
      <c r="AI3" s="272" t="s">
        <v>22</v>
      </c>
      <c r="AJ3" s="259"/>
      <c r="AK3" s="259"/>
      <c r="AL3" s="260"/>
      <c r="AM3" s="258" t="s">
        <v>22</v>
      </c>
      <c r="AN3" s="259"/>
      <c r="AO3" s="260"/>
      <c r="AP3" s="210" t="s">
        <v>22</v>
      </c>
      <c r="AQ3" s="211"/>
      <c r="AR3" s="211"/>
      <c r="AS3" s="212"/>
      <c r="AT3" s="216" t="s">
        <v>23</v>
      </c>
      <c r="AU3" s="219"/>
      <c r="AV3" s="216" t="s">
        <v>23</v>
      </c>
      <c r="AW3" s="218" t="s">
        <v>23</v>
      </c>
      <c r="AX3" s="66" t="s">
        <v>22</v>
      </c>
      <c r="AY3" s="216" t="s">
        <v>23</v>
      </c>
      <c r="AZ3" s="218" t="s">
        <v>23</v>
      </c>
      <c r="BA3" s="66" t="s">
        <v>22</v>
      </c>
      <c r="BB3" s="229" t="s">
        <v>23</v>
      </c>
      <c r="BC3" s="230"/>
      <c r="BD3" s="231"/>
      <c r="BE3" s="64" t="s">
        <v>22</v>
      </c>
      <c r="BF3" s="216" t="s">
        <v>23</v>
      </c>
      <c r="BG3" s="217" t="s">
        <v>23</v>
      </c>
      <c r="BH3" s="63" t="s">
        <v>22</v>
      </c>
      <c r="BI3" s="72" t="s">
        <v>23</v>
      </c>
      <c r="BJ3" s="211" t="s">
        <v>22</v>
      </c>
      <c r="BK3" s="212" t="s">
        <v>22</v>
      </c>
    </row>
    <row r="4" spans="1:69" s="2" customFormat="1" ht="154.5" customHeight="1" thickBot="1" x14ac:dyDescent="0.3">
      <c r="A4" s="261" t="s">
        <v>47</v>
      </c>
      <c r="B4" s="262"/>
      <c r="C4" s="263"/>
      <c r="D4" s="16" t="s">
        <v>57</v>
      </c>
      <c r="E4" s="21" t="s">
        <v>54</v>
      </c>
      <c r="F4" s="22" t="s">
        <v>53</v>
      </c>
      <c r="G4" s="22" t="s">
        <v>55</v>
      </c>
      <c r="H4" s="22" t="s">
        <v>52</v>
      </c>
      <c r="I4" s="22" t="s">
        <v>51</v>
      </c>
      <c r="J4" s="22" t="s">
        <v>76</v>
      </c>
      <c r="K4" s="22" t="s">
        <v>77</v>
      </c>
      <c r="L4" s="22" t="s">
        <v>78</v>
      </c>
      <c r="M4" s="23" t="s">
        <v>56</v>
      </c>
      <c r="N4" s="21" t="s">
        <v>44</v>
      </c>
      <c r="O4" s="22" t="s">
        <v>43</v>
      </c>
      <c r="P4" s="22" t="s">
        <v>95</v>
      </c>
      <c r="Q4" s="22" t="s">
        <v>45</v>
      </c>
      <c r="R4" s="22" t="s">
        <v>46</v>
      </c>
      <c r="S4" s="22" t="s">
        <v>2</v>
      </c>
      <c r="T4" s="22" t="s">
        <v>3</v>
      </c>
      <c r="U4" s="22" t="s">
        <v>1</v>
      </c>
      <c r="V4" s="22" t="s">
        <v>0</v>
      </c>
      <c r="W4" s="22" t="s">
        <v>69</v>
      </c>
      <c r="X4" s="22" t="s">
        <v>70</v>
      </c>
      <c r="Y4" s="22" t="s">
        <v>71</v>
      </c>
      <c r="Z4" s="23" t="s">
        <v>38</v>
      </c>
      <c r="AA4" s="24" t="s">
        <v>39</v>
      </c>
      <c r="AB4" s="25" t="s">
        <v>40</v>
      </c>
      <c r="AC4" s="25" t="s">
        <v>24</v>
      </c>
      <c r="AD4" s="25" t="s">
        <v>83</v>
      </c>
      <c r="AE4" s="25" t="s">
        <v>41</v>
      </c>
      <c r="AF4" s="25" t="s">
        <v>6</v>
      </c>
      <c r="AG4" s="25" t="s">
        <v>7</v>
      </c>
      <c r="AH4" s="25" t="s">
        <v>5</v>
      </c>
      <c r="AI4" s="25" t="s">
        <v>4</v>
      </c>
      <c r="AJ4" s="22" t="s">
        <v>72</v>
      </c>
      <c r="AK4" s="22" t="s">
        <v>73</v>
      </c>
      <c r="AL4" s="23" t="s">
        <v>74</v>
      </c>
      <c r="AM4" s="21" t="s">
        <v>8</v>
      </c>
      <c r="AN4" s="22" t="s">
        <v>9</v>
      </c>
      <c r="AO4" s="23" t="s">
        <v>10</v>
      </c>
      <c r="AP4" s="21" t="s">
        <v>34</v>
      </c>
      <c r="AQ4" s="22" t="s">
        <v>14</v>
      </c>
      <c r="AR4" s="22" t="s">
        <v>75</v>
      </c>
      <c r="AS4" s="23" t="s">
        <v>35</v>
      </c>
      <c r="AT4" s="94" t="s">
        <v>103</v>
      </c>
      <c r="AU4" s="23" t="s">
        <v>48</v>
      </c>
      <c r="AV4" s="95" t="s">
        <v>129</v>
      </c>
      <c r="AW4" s="96" t="s">
        <v>130</v>
      </c>
      <c r="AX4" s="97" t="s">
        <v>131</v>
      </c>
      <c r="AY4" s="95" t="s">
        <v>112</v>
      </c>
      <c r="AZ4" s="96" t="s">
        <v>113</v>
      </c>
      <c r="BA4" s="97" t="s">
        <v>114</v>
      </c>
      <c r="BB4" s="96" t="s">
        <v>102</v>
      </c>
      <c r="BC4" s="96" t="s">
        <v>104</v>
      </c>
      <c r="BD4" s="96" t="s">
        <v>105</v>
      </c>
      <c r="BE4" s="98" t="s">
        <v>106</v>
      </c>
      <c r="BF4" s="94" t="s">
        <v>123</v>
      </c>
      <c r="BG4" s="96" t="s">
        <v>107</v>
      </c>
      <c r="BH4" s="97" t="s">
        <v>108</v>
      </c>
      <c r="BI4" s="94" t="s">
        <v>109</v>
      </c>
      <c r="BJ4" s="96" t="s">
        <v>110</v>
      </c>
      <c r="BK4" s="65" t="s">
        <v>111</v>
      </c>
    </row>
    <row r="5" spans="1:69" ht="20.100000000000001" customHeight="1" x14ac:dyDescent="0.25">
      <c r="A5" s="238" t="s">
        <v>42</v>
      </c>
      <c r="B5" s="241" t="s">
        <v>49</v>
      </c>
      <c r="C5" s="33" t="s">
        <v>25</v>
      </c>
      <c r="D5" s="34" t="s">
        <v>16</v>
      </c>
      <c r="E5" s="35"/>
      <c r="F5" s="36"/>
      <c r="G5" s="36"/>
      <c r="H5" s="36"/>
      <c r="I5" s="36"/>
      <c r="J5" s="36"/>
      <c r="K5" s="36"/>
      <c r="L5" s="36"/>
      <c r="M5" s="37"/>
      <c r="N5" s="35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7"/>
      <c r="AA5" s="35"/>
      <c r="AB5" s="36"/>
      <c r="AC5" s="36"/>
      <c r="AD5" s="36"/>
      <c r="AE5" s="36"/>
      <c r="AF5" s="36"/>
      <c r="AG5" s="36"/>
      <c r="AH5" s="36" t="s">
        <v>37</v>
      </c>
      <c r="AI5" s="36" t="s">
        <v>37</v>
      </c>
      <c r="AJ5" s="36" t="s">
        <v>37</v>
      </c>
      <c r="AK5" s="36"/>
      <c r="AL5" s="37"/>
      <c r="AM5" s="35"/>
      <c r="AN5" s="36"/>
      <c r="AO5" s="37"/>
      <c r="AP5" s="35"/>
      <c r="AQ5" s="36"/>
      <c r="AR5" s="36"/>
      <c r="AS5" s="37"/>
      <c r="AT5" s="99" t="s">
        <v>37</v>
      </c>
      <c r="AU5" s="100" t="s">
        <v>37</v>
      </c>
      <c r="AV5" s="101" t="s">
        <v>37</v>
      </c>
      <c r="AW5" s="102" t="s">
        <v>37</v>
      </c>
      <c r="AX5" s="103" t="s">
        <v>37</v>
      </c>
      <c r="AY5" s="101" t="s">
        <v>37</v>
      </c>
      <c r="AZ5" s="102" t="s">
        <v>37</v>
      </c>
      <c r="BA5" s="103" t="s">
        <v>37</v>
      </c>
      <c r="BB5" s="102" t="s">
        <v>37</v>
      </c>
      <c r="BC5" s="102" t="s">
        <v>37</v>
      </c>
      <c r="BD5" s="102" t="s">
        <v>37</v>
      </c>
      <c r="BE5" s="104" t="s">
        <v>37</v>
      </c>
      <c r="BF5" s="105" t="s">
        <v>37</v>
      </c>
      <c r="BG5" s="102" t="s">
        <v>37</v>
      </c>
      <c r="BH5" s="100" t="s">
        <v>37</v>
      </c>
      <c r="BI5" s="105" t="s">
        <v>37</v>
      </c>
      <c r="BJ5" s="102" t="s">
        <v>37</v>
      </c>
      <c r="BK5" s="37" t="s">
        <v>37</v>
      </c>
    </row>
    <row r="6" spans="1:69" ht="20.100000000000001" customHeight="1" x14ac:dyDescent="0.25">
      <c r="A6" s="239"/>
      <c r="B6" s="242"/>
      <c r="C6" s="26" t="s">
        <v>26</v>
      </c>
      <c r="D6" s="17" t="s">
        <v>17</v>
      </c>
      <c r="E6" s="12"/>
      <c r="F6" s="8"/>
      <c r="G6" s="8"/>
      <c r="H6" s="8"/>
      <c r="I6" s="8"/>
      <c r="J6" s="8"/>
      <c r="K6" s="8"/>
      <c r="L6" s="8"/>
      <c r="M6" s="13"/>
      <c r="N6" s="12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13"/>
      <c r="AA6" s="12"/>
      <c r="AB6" s="8"/>
      <c r="AC6" s="8" t="s">
        <v>37</v>
      </c>
      <c r="AD6" s="8"/>
      <c r="AE6" s="8"/>
      <c r="AF6" s="8" t="s">
        <v>37</v>
      </c>
      <c r="AG6" s="8" t="s">
        <v>37</v>
      </c>
      <c r="AH6" s="8"/>
      <c r="AI6" s="8"/>
      <c r="AJ6" s="8"/>
      <c r="AK6" s="8"/>
      <c r="AL6" s="13"/>
      <c r="AM6" s="12"/>
      <c r="AN6" s="8"/>
      <c r="AO6" s="13"/>
      <c r="AP6" s="12"/>
      <c r="AQ6" s="8"/>
      <c r="AR6" s="8"/>
      <c r="AS6" s="13"/>
      <c r="AT6" s="106"/>
      <c r="AU6" s="107" t="s">
        <v>37</v>
      </c>
      <c r="AV6" s="108"/>
      <c r="AW6" s="109"/>
      <c r="AX6" s="110"/>
      <c r="AY6" s="108"/>
      <c r="AZ6" s="109"/>
      <c r="BA6" s="110"/>
      <c r="BB6" s="109"/>
      <c r="BC6" s="109"/>
      <c r="BD6" s="109"/>
      <c r="BE6" s="111"/>
      <c r="BF6" s="112"/>
      <c r="BG6" s="109"/>
      <c r="BH6" s="107"/>
      <c r="BI6" s="112"/>
      <c r="BJ6" s="109"/>
      <c r="BK6" s="13"/>
    </row>
    <row r="7" spans="1:69" ht="20.100000000000001" customHeight="1" x14ac:dyDescent="0.25">
      <c r="A7" s="239"/>
      <c r="B7" s="242"/>
      <c r="C7" s="27" t="s">
        <v>27</v>
      </c>
      <c r="D7" s="18" t="s">
        <v>18</v>
      </c>
      <c r="E7" s="14"/>
      <c r="F7" s="6"/>
      <c r="G7" s="6"/>
      <c r="H7" s="6"/>
      <c r="I7" s="6"/>
      <c r="J7" s="6"/>
      <c r="K7" s="6"/>
      <c r="L7" s="6"/>
      <c r="M7" s="15"/>
      <c r="N7" s="14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15"/>
      <c r="AA7" s="14"/>
      <c r="AB7" s="6"/>
      <c r="AC7" s="6"/>
      <c r="AD7" s="6"/>
      <c r="AE7" s="6"/>
      <c r="AF7" s="6"/>
      <c r="AG7" s="6"/>
      <c r="AH7" s="6"/>
      <c r="AI7" s="6"/>
      <c r="AJ7" s="6" t="s">
        <v>36</v>
      </c>
      <c r="AK7" s="6" t="s">
        <v>37</v>
      </c>
      <c r="AL7" s="15" t="s">
        <v>37</v>
      </c>
      <c r="AM7" s="14"/>
      <c r="AN7" s="6"/>
      <c r="AO7" s="15"/>
      <c r="AP7" s="14"/>
      <c r="AQ7" s="6" t="s">
        <v>37</v>
      </c>
      <c r="AR7" s="6" t="s">
        <v>37</v>
      </c>
      <c r="AS7" s="15"/>
      <c r="AT7" s="113"/>
      <c r="AU7" s="114" t="s">
        <v>37</v>
      </c>
      <c r="AV7" s="115"/>
      <c r="AW7" s="116"/>
      <c r="AX7" s="117"/>
      <c r="AY7" s="115"/>
      <c r="AZ7" s="116"/>
      <c r="BA7" s="117"/>
      <c r="BB7" s="116"/>
      <c r="BC7" s="116"/>
      <c r="BD7" s="116"/>
      <c r="BE7" s="118"/>
      <c r="BF7" s="119"/>
      <c r="BG7" s="116"/>
      <c r="BH7" s="114"/>
      <c r="BI7" s="119"/>
      <c r="BJ7" s="116"/>
      <c r="BK7" s="15"/>
    </row>
    <row r="8" spans="1:69" ht="20.100000000000001" customHeight="1" x14ac:dyDescent="0.25">
      <c r="A8" s="239"/>
      <c r="B8" s="242"/>
      <c r="C8" s="28" t="s">
        <v>28</v>
      </c>
      <c r="D8" s="29" t="s">
        <v>20</v>
      </c>
      <c r="E8" s="30"/>
      <c r="F8" s="31"/>
      <c r="G8" s="31"/>
      <c r="H8" s="31"/>
      <c r="I8" s="31"/>
      <c r="J8" s="31"/>
      <c r="K8" s="31"/>
      <c r="L8" s="31"/>
      <c r="M8" s="32"/>
      <c r="N8" s="30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2"/>
      <c r="AA8" s="30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2"/>
      <c r="AM8" s="30" t="s">
        <v>37</v>
      </c>
      <c r="AN8" s="31" t="s">
        <v>37</v>
      </c>
      <c r="AO8" s="32"/>
      <c r="AP8" s="30"/>
      <c r="AQ8" s="31"/>
      <c r="AR8" s="31"/>
      <c r="AS8" s="32"/>
      <c r="AT8" s="120"/>
      <c r="AU8" s="121"/>
      <c r="AV8" s="122"/>
      <c r="AW8" s="123"/>
      <c r="AX8" s="124"/>
      <c r="AY8" s="122"/>
      <c r="AZ8" s="123"/>
      <c r="BA8" s="124"/>
      <c r="BB8" s="123"/>
      <c r="BC8" s="123"/>
      <c r="BD8" s="123"/>
      <c r="BE8" s="125"/>
      <c r="BF8" s="126"/>
      <c r="BG8" s="123"/>
      <c r="BH8" s="121"/>
      <c r="BI8" s="126"/>
      <c r="BJ8" s="123"/>
      <c r="BK8" s="32"/>
    </row>
    <row r="9" spans="1:69" ht="20.100000000000001" customHeight="1" thickBot="1" x14ac:dyDescent="0.3">
      <c r="A9" s="239"/>
      <c r="B9" s="242"/>
      <c r="C9" s="55" t="s">
        <v>28</v>
      </c>
      <c r="D9" s="56" t="s">
        <v>19</v>
      </c>
      <c r="E9" s="57"/>
      <c r="F9" s="58"/>
      <c r="G9" s="58"/>
      <c r="H9" s="58"/>
      <c r="I9" s="58"/>
      <c r="J9" s="58"/>
      <c r="K9" s="58"/>
      <c r="L9" s="58"/>
      <c r="M9" s="59"/>
      <c r="N9" s="57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9"/>
      <c r="AA9" s="57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9"/>
      <c r="AM9" s="57" t="s">
        <v>37</v>
      </c>
      <c r="AN9" s="58" t="s">
        <v>37</v>
      </c>
      <c r="AO9" s="59"/>
      <c r="AP9" s="57"/>
      <c r="AQ9" s="58"/>
      <c r="AR9" s="58"/>
      <c r="AS9" s="59"/>
      <c r="AT9" s="127"/>
      <c r="AU9" s="128"/>
      <c r="AV9" s="129"/>
      <c r="AW9" s="130"/>
      <c r="AX9" s="131"/>
      <c r="AY9" s="129"/>
      <c r="AZ9" s="130"/>
      <c r="BA9" s="131"/>
      <c r="BB9" s="130"/>
      <c r="BC9" s="130"/>
      <c r="BD9" s="130"/>
      <c r="BE9" s="132"/>
      <c r="BF9" s="133"/>
      <c r="BG9" s="130"/>
      <c r="BH9" s="128"/>
      <c r="BI9" s="133"/>
      <c r="BJ9" s="130"/>
      <c r="BK9" s="59"/>
    </row>
    <row r="10" spans="1:69" ht="20.100000000000001" customHeight="1" x14ac:dyDescent="0.25">
      <c r="A10" s="239"/>
      <c r="B10" s="235" t="s">
        <v>50</v>
      </c>
      <c r="C10" s="33" t="s">
        <v>25</v>
      </c>
      <c r="D10" s="34" t="s">
        <v>30</v>
      </c>
      <c r="E10" s="35"/>
      <c r="F10" s="36"/>
      <c r="G10" s="36"/>
      <c r="H10" s="36"/>
      <c r="I10" s="36"/>
      <c r="J10" s="36"/>
      <c r="K10" s="36"/>
      <c r="L10" s="36"/>
      <c r="M10" s="37"/>
      <c r="N10" s="35"/>
      <c r="O10" s="36"/>
      <c r="P10" s="36"/>
      <c r="Q10" s="36"/>
      <c r="R10" s="36"/>
      <c r="S10" s="36"/>
      <c r="T10" s="36"/>
      <c r="U10" s="36" t="s">
        <v>37</v>
      </c>
      <c r="V10" s="36" t="s">
        <v>37</v>
      </c>
      <c r="W10" s="36" t="s">
        <v>37</v>
      </c>
      <c r="X10" s="36"/>
      <c r="Y10" s="36"/>
      <c r="Z10" s="37"/>
      <c r="AA10" s="35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7"/>
      <c r="AM10" s="35"/>
      <c r="AN10" s="36"/>
      <c r="AO10" s="37"/>
      <c r="AP10" s="35"/>
      <c r="AQ10" s="36"/>
      <c r="AR10" s="36"/>
      <c r="AS10" s="37"/>
      <c r="AT10" s="99" t="s">
        <v>37</v>
      </c>
      <c r="AU10" s="100" t="s">
        <v>37</v>
      </c>
      <c r="AV10" s="101" t="s">
        <v>37</v>
      </c>
      <c r="AW10" s="102" t="s">
        <v>37</v>
      </c>
      <c r="AX10" s="103" t="s">
        <v>37</v>
      </c>
      <c r="AY10" s="101" t="s">
        <v>37</v>
      </c>
      <c r="AZ10" s="102" t="s">
        <v>37</v>
      </c>
      <c r="BA10" s="103" t="s">
        <v>37</v>
      </c>
      <c r="BB10" s="102" t="s">
        <v>37</v>
      </c>
      <c r="BC10" s="102" t="s">
        <v>37</v>
      </c>
      <c r="BD10" s="102" t="s">
        <v>37</v>
      </c>
      <c r="BE10" s="104" t="s">
        <v>37</v>
      </c>
      <c r="BF10" s="105" t="s">
        <v>37</v>
      </c>
      <c r="BG10" s="102" t="s">
        <v>37</v>
      </c>
      <c r="BH10" s="100" t="s">
        <v>37</v>
      </c>
      <c r="BI10" s="105" t="s">
        <v>37</v>
      </c>
      <c r="BJ10" s="102" t="s">
        <v>37</v>
      </c>
      <c r="BK10" s="37"/>
    </row>
    <row r="11" spans="1:69" ht="20.100000000000001" customHeight="1" x14ac:dyDescent="0.25">
      <c r="A11" s="239"/>
      <c r="B11" s="236"/>
      <c r="C11" s="26" t="s">
        <v>26</v>
      </c>
      <c r="D11" s="17" t="s">
        <v>31</v>
      </c>
      <c r="E11" s="12"/>
      <c r="F11" s="8"/>
      <c r="G11" s="8"/>
      <c r="H11" s="8"/>
      <c r="I11" s="8"/>
      <c r="J11" s="8"/>
      <c r="K11" s="8"/>
      <c r="L11" s="8"/>
      <c r="M11" s="13"/>
      <c r="N11" s="12"/>
      <c r="O11" s="8"/>
      <c r="P11" s="8"/>
      <c r="Q11" s="8"/>
      <c r="R11" s="8" t="s">
        <v>37</v>
      </c>
      <c r="S11" s="8" t="s">
        <v>37</v>
      </c>
      <c r="T11" s="8" t="s">
        <v>37</v>
      </c>
      <c r="U11" s="8"/>
      <c r="V11" s="8"/>
      <c r="W11" s="8"/>
      <c r="X11" s="8"/>
      <c r="Y11" s="8"/>
      <c r="Z11" s="13" t="s">
        <v>37</v>
      </c>
      <c r="AA11" s="12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13"/>
      <c r="AM11" s="12"/>
      <c r="AN11" s="8"/>
      <c r="AO11" s="13"/>
      <c r="AP11" s="12"/>
      <c r="AQ11" s="8"/>
      <c r="AR11" s="8"/>
      <c r="AS11" s="13"/>
      <c r="AT11" s="106"/>
      <c r="AU11" s="107" t="s">
        <v>37</v>
      </c>
      <c r="AV11" s="108"/>
      <c r="AW11" s="109"/>
      <c r="AX11" s="110"/>
      <c r="AY11" s="108"/>
      <c r="AZ11" s="109"/>
      <c r="BA11" s="110"/>
      <c r="BB11" s="109"/>
      <c r="BC11" s="109"/>
      <c r="BD11" s="109"/>
      <c r="BE11" s="111"/>
      <c r="BF11" s="112"/>
      <c r="BG11" s="109"/>
      <c r="BH11" s="107"/>
      <c r="BI11" s="112"/>
      <c r="BJ11" s="109"/>
      <c r="BK11" s="13" t="s">
        <v>37</v>
      </c>
    </row>
    <row r="12" spans="1:69" ht="20.100000000000001" customHeight="1" x14ac:dyDescent="0.25">
      <c r="A12" s="239"/>
      <c r="B12" s="236"/>
      <c r="C12" s="27" t="s">
        <v>27</v>
      </c>
      <c r="D12" s="18" t="s">
        <v>32</v>
      </c>
      <c r="E12" s="14"/>
      <c r="F12" s="6"/>
      <c r="G12" s="6"/>
      <c r="H12" s="6"/>
      <c r="I12" s="6"/>
      <c r="J12" s="6"/>
      <c r="K12" s="6"/>
      <c r="L12" s="6"/>
      <c r="M12" s="15"/>
      <c r="N12" s="14"/>
      <c r="O12" s="6"/>
      <c r="P12" s="6"/>
      <c r="Q12" s="6"/>
      <c r="R12" s="6"/>
      <c r="S12" s="6"/>
      <c r="T12" s="6"/>
      <c r="U12" s="6"/>
      <c r="V12" s="6"/>
      <c r="W12" s="6"/>
      <c r="X12" s="6" t="s">
        <v>37</v>
      </c>
      <c r="Y12" s="6" t="s">
        <v>37</v>
      </c>
      <c r="Z12" s="15"/>
      <c r="AA12" s="14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15"/>
      <c r="AM12" s="14"/>
      <c r="AN12" s="6"/>
      <c r="AO12" s="15"/>
      <c r="AP12" s="14" t="s">
        <v>37</v>
      </c>
      <c r="AQ12" s="6"/>
      <c r="AR12" s="6" t="s">
        <v>37</v>
      </c>
      <c r="AS12" s="15" t="s">
        <v>37</v>
      </c>
      <c r="AT12" s="113"/>
      <c r="AU12" s="114" t="s">
        <v>37</v>
      </c>
      <c r="AV12" s="115"/>
      <c r="AW12" s="116"/>
      <c r="AX12" s="117"/>
      <c r="AY12" s="115"/>
      <c r="AZ12" s="116"/>
      <c r="BA12" s="117"/>
      <c r="BB12" s="116"/>
      <c r="BC12" s="116"/>
      <c r="BD12" s="116"/>
      <c r="BE12" s="118"/>
      <c r="BF12" s="119"/>
      <c r="BG12" s="116"/>
      <c r="BH12" s="114"/>
      <c r="BI12" s="119"/>
      <c r="BJ12" s="116"/>
      <c r="BK12" s="15"/>
    </row>
    <row r="13" spans="1:69" ht="20.100000000000001" customHeight="1" thickBot="1" x14ac:dyDescent="0.3">
      <c r="A13" s="240"/>
      <c r="B13" s="237"/>
      <c r="C13" s="38" t="s">
        <v>28</v>
      </c>
      <c r="D13" s="39" t="s">
        <v>20</v>
      </c>
      <c r="E13" s="40"/>
      <c r="F13" s="41"/>
      <c r="G13" s="41"/>
      <c r="H13" s="41"/>
      <c r="I13" s="41"/>
      <c r="J13" s="41"/>
      <c r="K13" s="41"/>
      <c r="L13" s="41"/>
      <c r="M13" s="42"/>
      <c r="N13" s="40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2"/>
      <c r="AA13" s="40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2"/>
      <c r="AM13" s="40" t="s">
        <v>37</v>
      </c>
      <c r="AN13" s="41" t="s">
        <v>37</v>
      </c>
      <c r="AO13" s="42"/>
      <c r="AP13" s="40"/>
      <c r="AQ13" s="41"/>
      <c r="AR13" s="41"/>
      <c r="AS13" s="42"/>
      <c r="AT13" s="134"/>
      <c r="AU13" s="135"/>
      <c r="AV13" s="136"/>
      <c r="AW13" s="137"/>
      <c r="AX13" s="138"/>
      <c r="AY13" s="136"/>
      <c r="AZ13" s="137"/>
      <c r="BA13" s="138"/>
      <c r="BB13" s="137"/>
      <c r="BC13" s="137"/>
      <c r="BD13" s="137"/>
      <c r="BE13" s="139"/>
      <c r="BF13" s="140"/>
      <c r="BG13" s="137"/>
      <c r="BH13" s="135"/>
      <c r="BI13" s="140"/>
      <c r="BJ13" s="137"/>
      <c r="BK13" s="42"/>
    </row>
    <row r="14" spans="1:69" ht="20.100000000000001" customHeight="1" x14ac:dyDescent="0.25">
      <c r="A14" s="232" t="s">
        <v>86</v>
      </c>
      <c r="B14" s="235" t="s">
        <v>122</v>
      </c>
      <c r="C14" s="33" t="s">
        <v>25</v>
      </c>
      <c r="D14" s="34" t="s">
        <v>79</v>
      </c>
      <c r="E14" s="35"/>
      <c r="F14" s="36"/>
      <c r="G14" s="36"/>
      <c r="H14" s="36"/>
      <c r="I14" s="36"/>
      <c r="J14" s="36"/>
      <c r="K14" s="36"/>
      <c r="L14" s="36"/>
      <c r="M14" s="37"/>
      <c r="N14" s="35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7"/>
      <c r="AA14" s="35"/>
      <c r="AB14" s="36"/>
      <c r="AC14" s="36"/>
      <c r="AD14" s="36"/>
      <c r="AE14" s="36"/>
      <c r="AF14" s="36"/>
      <c r="AG14" s="36"/>
      <c r="AH14" s="36" t="s">
        <v>37</v>
      </c>
      <c r="AI14" s="36" t="s">
        <v>37</v>
      </c>
      <c r="AJ14" s="36" t="s">
        <v>37</v>
      </c>
      <c r="AK14" s="36"/>
      <c r="AL14" s="37"/>
      <c r="AM14" s="35"/>
      <c r="AN14" s="36"/>
      <c r="AO14" s="37"/>
      <c r="AP14" s="35"/>
      <c r="AQ14" s="36"/>
      <c r="AR14" s="36"/>
      <c r="AS14" s="37"/>
      <c r="AT14" s="99" t="s">
        <v>37</v>
      </c>
      <c r="AU14" s="100" t="s">
        <v>37</v>
      </c>
      <c r="AV14" s="101" t="s">
        <v>37</v>
      </c>
      <c r="AW14" s="102" t="s">
        <v>37</v>
      </c>
      <c r="AX14" s="103" t="s">
        <v>37</v>
      </c>
      <c r="AY14" s="101" t="s">
        <v>37</v>
      </c>
      <c r="AZ14" s="102" t="s">
        <v>37</v>
      </c>
      <c r="BA14" s="103" t="s">
        <v>37</v>
      </c>
      <c r="BB14" s="102" t="s">
        <v>37</v>
      </c>
      <c r="BC14" s="102" t="s">
        <v>37</v>
      </c>
      <c r="BD14" s="102" t="s">
        <v>37</v>
      </c>
      <c r="BE14" s="104" t="s">
        <v>37</v>
      </c>
      <c r="BF14" s="105" t="s">
        <v>37</v>
      </c>
      <c r="BG14" s="102" t="s">
        <v>37</v>
      </c>
      <c r="BH14" s="100" t="s">
        <v>37</v>
      </c>
      <c r="BI14" s="105" t="s">
        <v>37</v>
      </c>
      <c r="BJ14" s="102" t="s">
        <v>37</v>
      </c>
      <c r="BK14" s="37"/>
    </row>
    <row r="15" spans="1:69" ht="20.100000000000001" customHeight="1" x14ac:dyDescent="0.25">
      <c r="A15" s="233"/>
      <c r="B15" s="236"/>
      <c r="C15" s="26" t="s">
        <v>26</v>
      </c>
      <c r="D15" s="17" t="s">
        <v>80</v>
      </c>
      <c r="E15" s="12"/>
      <c r="F15" s="8"/>
      <c r="G15" s="8"/>
      <c r="H15" s="8"/>
      <c r="I15" s="8"/>
      <c r="J15" s="8"/>
      <c r="K15" s="8"/>
      <c r="L15" s="8"/>
      <c r="M15" s="13"/>
      <c r="N15" s="12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13"/>
      <c r="AA15" s="12"/>
      <c r="AB15" s="8"/>
      <c r="AC15" s="8"/>
      <c r="AD15" s="8" t="s">
        <v>37</v>
      </c>
      <c r="AE15" s="8"/>
      <c r="AF15" s="8" t="s">
        <v>37</v>
      </c>
      <c r="AG15" s="8" t="s">
        <v>37</v>
      </c>
      <c r="AH15" s="8"/>
      <c r="AI15" s="8"/>
      <c r="AJ15" s="8"/>
      <c r="AK15" s="8"/>
      <c r="AL15" s="13"/>
      <c r="AM15" s="12"/>
      <c r="AN15" s="8"/>
      <c r="AO15" s="13"/>
      <c r="AP15" s="12"/>
      <c r="AQ15" s="8"/>
      <c r="AR15" s="8"/>
      <c r="AS15" s="13"/>
      <c r="AT15" s="106"/>
      <c r="AU15" s="107" t="s">
        <v>37</v>
      </c>
      <c r="AV15" s="108"/>
      <c r="AW15" s="109"/>
      <c r="AX15" s="110"/>
      <c r="AY15" s="108"/>
      <c r="AZ15" s="109"/>
      <c r="BA15" s="110"/>
      <c r="BB15" s="109"/>
      <c r="BC15" s="109"/>
      <c r="BD15" s="109"/>
      <c r="BE15" s="111"/>
      <c r="BF15" s="112"/>
      <c r="BG15" s="109"/>
      <c r="BH15" s="107"/>
      <c r="BI15" s="112"/>
      <c r="BJ15" s="109"/>
      <c r="BK15" s="13" t="s">
        <v>37</v>
      </c>
    </row>
    <row r="16" spans="1:69" ht="20.100000000000001" customHeight="1" thickBot="1" x14ac:dyDescent="0.3">
      <c r="A16" s="234"/>
      <c r="B16" s="237"/>
      <c r="C16" s="50" t="s">
        <v>27</v>
      </c>
      <c r="D16" s="51" t="s">
        <v>81</v>
      </c>
      <c r="E16" s="52"/>
      <c r="F16" s="53"/>
      <c r="G16" s="53"/>
      <c r="H16" s="53"/>
      <c r="I16" s="53"/>
      <c r="J16" s="53"/>
      <c r="K16" s="53"/>
      <c r="L16" s="53"/>
      <c r="M16" s="54"/>
      <c r="N16" s="52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4"/>
      <c r="AA16" s="52"/>
      <c r="AB16" s="53"/>
      <c r="AC16" s="53"/>
      <c r="AD16" s="53"/>
      <c r="AE16" s="53"/>
      <c r="AF16" s="53"/>
      <c r="AG16" s="53"/>
      <c r="AH16" s="53"/>
      <c r="AI16" s="53"/>
      <c r="AJ16" s="53"/>
      <c r="AK16" s="53" t="s">
        <v>37</v>
      </c>
      <c r="AL16" s="54" t="s">
        <v>37</v>
      </c>
      <c r="AM16" s="52"/>
      <c r="AN16" s="53"/>
      <c r="AO16" s="54"/>
      <c r="AP16" s="52"/>
      <c r="AQ16" s="53" t="s">
        <v>37</v>
      </c>
      <c r="AR16" s="53" t="s">
        <v>37</v>
      </c>
      <c r="AS16" s="54"/>
      <c r="AT16" s="141"/>
      <c r="AU16" s="142" t="s">
        <v>37</v>
      </c>
      <c r="AV16" s="143"/>
      <c r="AW16" s="144"/>
      <c r="AX16" s="145"/>
      <c r="AY16" s="143"/>
      <c r="AZ16" s="144"/>
      <c r="BA16" s="145"/>
      <c r="BB16" s="144"/>
      <c r="BC16" s="144"/>
      <c r="BD16" s="144"/>
      <c r="BE16" s="146"/>
      <c r="BF16" s="147"/>
      <c r="BG16" s="144"/>
      <c r="BH16" s="142"/>
      <c r="BI16" s="147"/>
      <c r="BJ16" s="144"/>
      <c r="BK16" s="54"/>
    </row>
    <row r="17" spans="1:66" ht="20.100000000000001" customHeight="1" x14ac:dyDescent="0.25">
      <c r="A17" s="273" t="s">
        <v>100</v>
      </c>
      <c r="B17" s="235" t="s">
        <v>101</v>
      </c>
      <c r="C17" s="33" t="s">
        <v>25</v>
      </c>
      <c r="D17" s="34" t="s">
        <v>97</v>
      </c>
      <c r="E17" s="35"/>
      <c r="F17" s="36"/>
      <c r="G17" s="36"/>
      <c r="H17" s="36"/>
      <c r="I17" s="36"/>
      <c r="J17" s="36"/>
      <c r="K17" s="36"/>
      <c r="L17" s="36"/>
      <c r="M17" s="37"/>
      <c r="N17" s="35"/>
      <c r="O17" s="36"/>
      <c r="P17" s="36"/>
      <c r="Q17" s="36"/>
      <c r="R17" s="36"/>
      <c r="S17" s="36"/>
      <c r="T17" s="36"/>
      <c r="U17" s="36" t="s">
        <v>37</v>
      </c>
      <c r="V17" s="36" t="s">
        <v>37</v>
      </c>
      <c r="W17" s="36" t="s">
        <v>37</v>
      </c>
      <c r="X17" s="36"/>
      <c r="Y17" s="36"/>
      <c r="Z17" s="37"/>
      <c r="AA17" s="35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7"/>
      <c r="AM17" s="35"/>
      <c r="AN17" s="36"/>
      <c r="AO17" s="37"/>
      <c r="AP17" s="35"/>
      <c r="AQ17" s="36"/>
      <c r="AR17" s="36"/>
      <c r="AS17" s="37"/>
      <c r="AT17" s="99" t="s">
        <v>37</v>
      </c>
      <c r="AU17" s="100" t="s">
        <v>37</v>
      </c>
      <c r="AV17" s="101" t="s">
        <v>37</v>
      </c>
      <c r="AW17" s="102" t="s">
        <v>37</v>
      </c>
      <c r="AX17" s="103" t="s">
        <v>37</v>
      </c>
      <c r="AY17" s="101" t="s">
        <v>37</v>
      </c>
      <c r="AZ17" s="102" t="s">
        <v>37</v>
      </c>
      <c r="BA17" s="103" t="s">
        <v>37</v>
      </c>
      <c r="BB17" s="102" t="s">
        <v>37</v>
      </c>
      <c r="BC17" s="102" t="s">
        <v>37</v>
      </c>
      <c r="BD17" s="102" t="s">
        <v>37</v>
      </c>
      <c r="BE17" s="104" t="s">
        <v>37</v>
      </c>
      <c r="BF17" s="105" t="s">
        <v>37</v>
      </c>
      <c r="BG17" s="102" t="s">
        <v>37</v>
      </c>
      <c r="BH17" s="100" t="s">
        <v>37</v>
      </c>
      <c r="BI17" s="105" t="s">
        <v>37</v>
      </c>
      <c r="BJ17" s="102"/>
      <c r="BK17" s="37"/>
    </row>
    <row r="18" spans="1:66" ht="20.100000000000001" customHeight="1" x14ac:dyDescent="0.25">
      <c r="A18" s="274"/>
      <c r="B18" s="236"/>
      <c r="C18" s="26" t="s">
        <v>26</v>
      </c>
      <c r="D18" s="17" t="s">
        <v>98</v>
      </c>
      <c r="E18" s="12"/>
      <c r="F18" s="8"/>
      <c r="G18" s="8"/>
      <c r="H18" s="8"/>
      <c r="I18" s="8"/>
      <c r="J18" s="8"/>
      <c r="K18" s="8"/>
      <c r="L18" s="8"/>
      <c r="M18" s="13"/>
      <c r="N18" s="12"/>
      <c r="O18" s="8"/>
      <c r="P18" s="8" t="s">
        <v>37</v>
      </c>
      <c r="Q18" s="8"/>
      <c r="R18" s="8"/>
      <c r="S18" s="8" t="s">
        <v>37</v>
      </c>
      <c r="T18" s="8" t="s">
        <v>37</v>
      </c>
      <c r="U18" s="8"/>
      <c r="V18" s="8"/>
      <c r="W18" s="8"/>
      <c r="X18" s="8"/>
      <c r="Y18" s="8"/>
      <c r="Z18" s="13" t="s">
        <v>37</v>
      </c>
      <c r="AA18" s="12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13"/>
      <c r="AM18" s="12"/>
      <c r="AN18" s="8"/>
      <c r="AO18" s="13"/>
      <c r="AP18" s="12"/>
      <c r="AQ18" s="8"/>
      <c r="AR18" s="8"/>
      <c r="AS18" s="13"/>
      <c r="AT18" s="106"/>
      <c r="AU18" s="107" t="s">
        <v>37</v>
      </c>
      <c r="AV18" s="108"/>
      <c r="AW18" s="109"/>
      <c r="AX18" s="110"/>
      <c r="AY18" s="108"/>
      <c r="AZ18" s="109"/>
      <c r="BA18" s="110"/>
      <c r="BB18" s="109"/>
      <c r="BC18" s="109"/>
      <c r="BD18" s="109"/>
      <c r="BE18" s="111"/>
      <c r="BF18" s="112"/>
      <c r="BG18" s="109"/>
      <c r="BH18" s="107"/>
      <c r="BI18" s="112"/>
      <c r="BJ18" s="109"/>
      <c r="BK18" s="13"/>
    </row>
    <row r="19" spans="1:66" ht="20.100000000000001" customHeight="1" x14ac:dyDescent="0.25">
      <c r="A19" s="274"/>
      <c r="B19" s="236"/>
      <c r="C19" s="27" t="s">
        <v>27</v>
      </c>
      <c r="D19" s="18" t="s">
        <v>99</v>
      </c>
      <c r="E19" s="14"/>
      <c r="F19" s="6"/>
      <c r="G19" s="6"/>
      <c r="H19" s="6"/>
      <c r="I19" s="6"/>
      <c r="J19" s="6"/>
      <c r="K19" s="6"/>
      <c r="L19" s="6"/>
      <c r="M19" s="15"/>
      <c r="N19" s="14"/>
      <c r="O19" s="6"/>
      <c r="P19" s="6"/>
      <c r="Q19" s="6"/>
      <c r="R19" s="6"/>
      <c r="S19" s="6"/>
      <c r="T19" s="6"/>
      <c r="U19" s="6"/>
      <c r="V19" s="6"/>
      <c r="W19" s="6"/>
      <c r="X19" s="6" t="s">
        <v>37</v>
      </c>
      <c r="Y19" s="6" t="s">
        <v>37</v>
      </c>
      <c r="Z19" s="15"/>
      <c r="AA19" s="14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15"/>
      <c r="AM19" s="14"/>
      <c r="AN19" s="6"/>
      <c r="AO19" s="15"/>
      <c r="AP19" s="14" t="s">
        <v>37</v>
      </c>
      <c r="AQ19" s="6"/>
      <c r="AR19" s="6" t="s">
        <v>37</v>
      </c>
      <c r="AS19" s="15"/>
      <c r="AT19" s="113"/>
      <c r="AU19" s="114" t="s">
        <v>37</v>
      </c>
      <c r="AV19" s="115"/>
      <c r="AW19" s="116"/>
      <c r="AX19" s="117"/>
      <c r="AY19" s="115"/>
      <c r="AZ19" s="116"/>
      <c r="BA19" s="117"/>
      <c r="BB19" s="116"/>
      <c r="BC19" s="116"/>
      <c r="BD19" s="116"/>
      <c r="BE19" s="118"/>
      <c r="BF19" s="119"/>
      <c r="BG19" s="116"/>
      <c r="BH19" s="114"/>
      <c r="BI19" s="119"/>
      <c r="BJ19" s="116"/>
      <c r="BK19" s="15"/>
    </row>
    <row r="20" spans="1:66" ht="20.100000000000001" customHeight="1" thickBot="1" x14ac:dyDescent="0.3">
      <c r="A20" s="275"/>
      <c r="B20" s="237"/>
      <c r="C20" s="38" t="s">
        <v>28</v>
      </c>
      <c r="D20" s="39" t="s">
        <v>19</v>
      </c>
      <c r="E20" s="40"/>
      <c r="F20" s="41"/>
      <c r="G20" s="41"/>
      <c r="H20" s="41"/>
      <c r="I20" s="41"/>
      <c r="J20" s="41"/>
      <c r="K20" s="41"/>
      <c r="L20" s="41"/>
      <c r="M20" s="42"/>
      <c r="N20" s="40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2"/>
      <c r="AA20" s="40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2"/>
      <c r="AM20" s="40" t="s">
        <v>37</v>
      </c>
      <c r="AN20" s="41" t="s">
        <v>37</v>
      </c>
      <c r="AO20" s="42"/>
      <c r="AP20" s="40"/>
      <c r="AQ20" s="41"/>
      <c r="AR20" s="41"/>
      <c r="AS20" s="42"/>
      <c r="AT20" s="134"/>
      <c r="AU20" s="135"/>
      <c r="AV20" s="136"/>
      <c r="AW20" s="137"/>
      <c r="AX20" s="138"/>
      <c r="AY20" s="136"/>
      <c r="AZ20" s="137"/>
      <c r="BA20" s="138"/>
      <c r="BB20" s="137"/>
      <c r="BC20" s="137"/>
      <c r="BD20" s="137"/>
      <c r="BE20" s="139"/>
      <c r="BF20" s="140"/>
      <c r="BG20" s="137"/>
      <c r="BH20" s="135"/>
      <c r="BI20" s="140"/>
      <c r="BJ20" s="137"/>
      <c r="BK20" s="42"/>
    </row>
    <row r="21" spans="1:66" ht="20.100000000000001" customHeight="1" x14ac:dyDescent="0.25">
      <c r="A21" s="232" t="s">
        <v>82</v>
      </c>
      <c r="B21" s="235" t="s">
        <v>93</v>
      </c>
      <c r="C21" s="33" t="s">
        <v>25</v>
      </c>
      <c r="D21" s="34" t="s">
        <v>89</v>
      </c>
      <c r="E21" s="35"/>
      <c r="F21" s="36"/>
      <c r="G21" s="36"/>
      <c r="H21" s="36"/>
      <c r="I21" s="36"/>
      <c r="J21" s="36"/>
      <c r="K21" s="36"/>
      <c r="L21" s="36"/>
      <c r="M21" s="37"/>
      <c r="N21" s="35"/>
      <c r="O21" s="36"/>
      <c r="P21" s="36"/>
      <c r="Q21" s="36"/>
      <c r="R21" s="36"/>
      <c r="S21" s="36"/>
      <c r="T21" s="36"/>
      <c r="U21" s="36" t="s">
        <v>37</v>
      </c>
      <c r="V21" s="36" t="s">
        <v>37</v>
      </c>
      <c r="W21" s="36" t="s">
        <v>37</v>
      </c>
      <c r="X21" s="36"/>
      <c r="Y21" s="36"/>
      <c r="Z21" s="37"/>
      <c r="AA21" s="35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7"/>
      <c r="AM21" s="35"/>
      <c r="AN21" s="36"/>
      <c r="AO21" s="37"/>
      <c r="AP21" s="35"/>
      <c r="AQ21" s="36"/>
      <c r="AR21" s="36"/>
      <c r="AS21" s="37"/>
      <c r="AT21" s="99" t="s">
        <v>37</v>
      </c>
      <c r="AU21" s="100" t="s">
        <v>37</v>
      </c>
      <c r="AV21" s="101" t="s">
        <v>37</v>
      </c>
      <c r="AW21" s="102" t="s">
        <v>37</v>
      </c>
      <c r="AX21" s="103" t="s">
        <v>37</v>
      </c>
      <c r="AY21" s="101" t="s">
        <v>37</v>
      </c>
      <c r="AZ21" s="102" t="s">
        <v>37</v>
      </c>
      <c r="BA21" s="103" t="s">
        <v>37</v>
      </c>
      <c r="BB21" s="102" t="s">
        <v>37</v>
      </c>
      <c r="BC21" s="102" t="s">
        <v>37</v>
      </c>
      <c r="BD21" s="102" t="s">
        <v>37</v>
      </c>
      <c r="BE21" s="104" t="s">
        <v>37</v>
      </c>
      <c r="BF21" s="105" t="s">
        <v>37</v>
      </c>
      <c r="BG21" s="102" t="s">
        <v>37</v>
      </c>
      <c r="BH21" s="100" t="s">
        <v>37</v>
      </c>
      <c r="BI21" s="105" t="s">
        <v>37</v>
      </c>
      <c r="BJ21" s="102"/>
      <c r="BK21" s="37"/>
    </row>
    <row r="22" spans="1:66" ht="20.100000000000001" customHeight="1" x14ac:dyDescent="0.25">
      <c r="A22" s="233"/>
      <c r="B22" s="236"/>
      <c r="C22" s="26" t="s">
        <v>26</v>
      </c>
      <c r="D22" s="17" t="s">
        <v>90</v>
      </c>
      <c r="E22" s="12"/>
      <c r="F22" s="8"/>
      <c r="G22" s="8"/>
      <c r="H22" s="8"/>
      <c r="I22" s="8"/>
      <c r="J22" s="8"/>
      <c r="K22" s="8"/>
      <c r="L22" s="8"/>
      <c r="M22" s="13"/>
      <c r="N22" s="12" t="s">
        <v>37</v>
      </c>
      <c r="O22" s="8"/>
      <c r="P22" s="8"/>
      <c r="Q22" s="8"/>
      <c r="R22" s="8"/>
      <c r="S22" s="8" t="s">
        <v>37</v>
      </c>
      <c r="T22" s="8" t="s">
        <v>37</v>
      </c>
      <c r="U22" s="8"/>
      <c r="V22" s="8"/>
      <c r="W22" s="8"/>
      <c r="X22" s="8"/>
      <c r="Y22" s="8"/>
      <c r="Z22" s="13" t="s">
        <v>37</v>
      </c>
      <c r="AA22" s="12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13"/>
      <c r="AM22" s="12"/>
      <c r="AN22" s="8"/>
      <c r="AO22" s="13"/>
      <c r="AP22" s="12"/>
      <c r="AQ22" s="8"/>
      <c r="AR22" s="8"/>
      <c r="AS22" s="13"/>
      <c r="AT22" s="106"/>
      <c r="AU22" s="107" t="s">
        <v>37</v>
      </c>
      <c r="AV22" s="108"/>
      <c r="AW22" s="109"/>
      <c r="AX22" s="110"/>
      <c r="AY22" s="108"/>
      <c r="AZ22" s="109"/>
      <c r="BA22" s="110"/>
      <c r="BB22" s="109"/>
      <c r="BC22" s="109"/>
      <c r="BD22" s="109"/>
      <c r="BE22" s="111"/>
      <c r="BF22" s="112"/>
      <c r="BG22" s="109"/>
      <c r="BH22" s="107"/>
      <c r="BI22" s="112"/>
      <c r="BJ22" s="109"/>
      <c r="BK22" s="13"/>
    </row>
    <row r="23" spans="1:66" ht="20.100000000000001" customHeight="1" x14ac:dyDescent="0.25">
      <c r="A23" s="233"/>
      <c r="B23" s="236"/>
      <c r="C23" s="27" t="s">
        <v>27</v>
      </c>
      <c r="D23" s="18" t="s">
        <v>91</v>
      </c>
      <c r="E23" s="14"/>
      <c r="F23" s="6"/>
      <c r="G23" s="6"/>
      <c r="H23" s="6"/>
      <c r="I23" s="6"/>
      <c r="J23" s="6"/>
      <c r="K23" s="6"/>
      <c r="L23" s="6"/>
      <c r="M23" s="15"/>
      <c r="N23" s="14"/>
      <c r="O23" s="6"/>
      <c r="P23" s="6"/>
      <c r="Q23" s="6"/>
      <c r="R23" s="6"/>
      <c r="S23" s="6"/>
      <c r="T23" s="6"/>
      <c r="U23" s="6"/>
      <c r="V23" s="6"/>
      <c r="W23" s="6"/>
      <c r="X23" s="6" t="s">
        <v>37</v>
      </c>
      <c r="Y23" s="6" t="s">
        <v>37</v>
      </c>
      <c r="Z23" s="15"/>
      <c r="AA23" s="14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15"/>
      <c r="AM23" s="14"/>
      <c r="AN23" s="6"/>
      <c r="AO23" s="15"/>
      <c r="AP23" s="14" t="s">
        <v>37</v>
      </c>
      <c r="AQ23" s="6"/>
      <c r="AR23" s="6" t="s">
        <v>37</v>
      </c>
      <c r="AS23" s="15"/>
      <c r="AT23" s="113"/>
      <c r="AU23" s="114" t="s">
        <v>37</v>
      </c>
      <c r="AV23" s="115"/>
      <c r="AW23" s="116"/>
      <c r="AX23" s="117"/>
      <c r="AY23" s="115"/>
      <c r="AZ23" s="116"/>
      <c r="BA23" s="117"/>
      <c r="BB23" s="116"/>
      <c r="BC23" s="116"/>
      <c r="BD23" s="116"/>
      <c r="BE23" s="118"/>
      <c r="BF23" s="119"/>
      <c r="BG23" s="116"/>
      <c r="BH23" s="114"/>
      <c r="BI23" s="119"/>
      <c r="BJ23" s="116"/>
      <c r="BK23" s="15"/>
    </row>
    <row r="24" spans="1:66" ht="20.100000000000001" customHeight="1" thickBot="1" x14ac:dyDescent="0.3">
      <c r="A24" s="234"/>
      <c r="B24" s="237"/>
      <c r="C24" s="38" t="s">
        <v>28</v>
      </c>
      <c r="D24" s="39" t="s">
        <v>92</v>
      </c>
      <c r="E24" s="40"/>
      <c r="F24" s="41"/>
      <c r="G24" s="41"/>
      <c r="H24" s="41"/>
      <c r="I24" s="41"/>
      <c r="J24" s="41"/>
      <c r="K24" s="41"/>
      <c r="L24" s="41"/>
      <c r="M24" s="42"/>
      <c r="N24" s="40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2"/>
      <c r="AA24" s="40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2"/>
      <c r="AM24" s="40" t="s">
        <v>37</v>
      </c>
      <c r="AN24" s="41" t="s">
        <v>37</v>
      </c>
      <c r="AO24" s="42"/>
      <c r="AP24" s="40"/>
      <c r="AQ24" s="41"/>
      <c r="AR24" s="41"/>
      <c r="AS24" s="42"/>
      <c r="AT24" s="134"/>
      <c r="AU24" s="135"/>
      <c r="AV24" s="136"/>
      <c r="AW24" s="137"/>
      <c r="AX24" s="138"/>
      <c r="AY24" s="136"/>
      <c r="AZ24" s="137"/>
      <c r="BA24" s="138"/>
      <c r="BB24" s="137"/>
      <c r="BC24" s="137"/>
      <c r="BD24" s="137"/>
      <c r="BE24" s="139"/>
      <c r="BF24" s="140"/>
      <c r="BG24" s="137"/>
      <c r="BH24" s="135"/>
      <c r="BI24" s="140"/>
      <c r="BJ24" s="137"/>
      <c r="BK24" s="42"/>
      <c r="BL24" s="87"/>
      <c r="BM24" s="88"/>
      <c r="BN24" s="88"/>
    </row>
    <row r="25" spans="1:66" x14ac:dyDescent="0.25"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90"/>
      <c r="BM25" s="90"/>
      <c r="BN25" s="90"/>
    </row>
    <row r="26" spans="1:66" x14ac:dyDescent="0.25">
      <c r="A26" s="77" t="s">
        <v>139</v>
      </c>
    </row>
  </sheetData>
  <autoFilter ref="A4:BK4" xr:uid="{00000000-0001-0000-0000-000000000000}">
    <filterColumn colId="0" showButton="0"/>
    <filterColumn colId="1" showButton="0"/>
  </autoFilter>
  <mergeCells count="38">
    <mergeCell ref="AA3:AH3"/>
    <mergeCell ref="AI3:AL3"/>
    <mergeCell ref="A14:A16"/>
    <mergeCell ref="B14:B16"/>
    <mergeCell ref="A17:A20"/>
    <mergeCell ref="B17:B20"/>
    <mergeCell ref="E3:H3"/>
    <mergeCell ref="E2:M2"/>
    <mergeCell ref="N2:Z2"/>
    <mergeCell ref="AA2:AL2"/>
    <mergeCell ref="AM2:AO2"/>
    <mergeCell ref="A21:A24"/>
    <mergeCell ref="B21:B24"/>
    <mergeCell ref="A5:A13"/>
    <mergeCell ref="B5:B9"/>
    <mergeCell ref="B10:B13"/>
    <mergeCell ref="I3:M3"/>
    <mergeCell ref="A1:C3"/>
    <mergeCell ref="E1:AO1"/>
    <mergeCell ref="AM3:AO3"/>
    <mergeCell ref="A4:C4"/>
    <mergeCell ref="N3:U3"/>
    <mergeCell ref="V3:Z3"/>
    <mergeCell ref="AP3:AS3"/>
    <mergeCell ref="BF2:BH2"/>
    <mergeCell ref="BI2:BK2"/>
    <mergeCell ref="AY2:BA2"/>
    <mergeCell ref="BJ3:BK3"/>
    <mergeCell ref="BF3:BG3"/>
    <mergeCell ref="AY3:AZ3"/>
    <mergeCell ref="AT2:AU2"/>
    <mergeCell ref="AT3:AU3"/>
    <mergeCell ref="AP1:AS2"/>
    <mergeCell ref="AV2:AX2"/>
    <mergeCell ref="AV3:AW3"/>
    <mergeCell ref="AT1:BK1"/>
    <mergeCell ref="BB2:BE2"/>
    <mergeCell ref="BB3:BD3"/>
  </mergeCells>
  <pageMargins left="0.25" right="0.25" top="0.75" bottom="0.75" header="0.3" footer="0.3"/>
  <pageSetup paperSize="8" scale="52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9"/>
  <sheetViews>
    <sheetView showGridLines="0" workbookViewId="0">
      <selection activeCell="E17" sqref="E17"/>
    </sheetView>
  </sheetViews>
  <sheetFormatPr baseColWidth="10" defaultColWidth="9.140625" defaultRowHeight="15" x14ac:dyDescent="0.25"/>
  <cols>
    <col min="1" max="1" width="5.5703125" customWidth="1"/>
    <col min="2" max="2" width="15.7109375" customWidth="1"/>
    <col min="3" max="3" width="22.85546875" customWidth="1"/>
    <col min="4" max="37" width="5.7109375" customWidth="1"/>
  </cols>
  <sheetData>
    <row r="1" spans="1:37" s="2" customFormat="1" ht="15" customHeight="1" x14ac:dyDescent="0.25">
      <c r="A1" s="279"/>
      <c r="B1" s="280"/>
      <c r="C1" s="5" t="s">
        <v>60</v>
      </c>
      <c r="D1" s="287" t="s">
        <v>58</v>
      </c>
      <c r="E1" s="287"/>
      <c r="F1" s="287"/>
      <c r="G1" s="287"/>
      <c r="H1" s="287"/>
      <c r="I1" s="287"/>
      <c r="J1" s="287"/>
      <c r="K1" s="287"/>
      <c r="L1" s="287"/>
      <c r="M1" s="287"/>
      <c r="N1" s="276" t="s">
        <v>15</v>
      </c>
      <c r="O1" s="276"/>
      <c r="P1" s="291" t="s">
        <v>61</v>
      </c>
      <c r="Q1" s="292"/>
      <c r="R1" s="292"/>
      <c r="S1" s="292"/>
      <c r="T1" s="292"/>
      <c r="U1" s="292"/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3"/>
      <c r="AJ1" s="4"/>
      <c r="AK1" s="4"/>
    </row>
    <row r="2" spans="1:37" s="2" customFormat="1" ht="32.25" customHeight="1" x14ac:dyDescent="0.25">
      <c r="A2" s="281"/>
      <c r="B2" s="282"/>
      <c r="C2" s="5" t="s">
        <v>13</v>
      </c>
      <c r="D2" s="276" t="s">
        <v>65</v>
      </c>
      <c r="E2" s="276"/>
      <c r="F2" s="276"/>
      <c r="G2" s="276"/>
      <c r="H2" s="276"/>
      <c r="I2" s="276"/>
      <c r="J2" s="276"/>
      <c r="K2" s="276"/>
      <c r="L2" s="276" t="s">
        <v>66</v>
      </c>
      <c r="M2" s="276"/>
      <c r="N2" s="276"/>
      <c r="O2" s="276"/>
      <c r="P2" s="297" t="s">
        <v>115</v>
      </c>
      <c r="Q2" s="299"/>
      <c r="R2" s="300" t="s">
        <v>128</v>
      </c>
      <c r="S2" s="301"/>
      <c r="T2" s="302"/>
      <c r="U2" s="297" t="s">
        <v>118</v>
      </c>
      <c r="V2" s="298"/>
      <c r="W2" s="299"/>
      <c r="X2" s="297" t="s">
        <v>116</v>
      </c>
      <c r="Y2" s="298"/>
      <c r="Z2" s="298"/>
      <c r="AA2" s="299"/>
      <c r="AB2" s="297" t="s">
        <v>117</v>
      </c>
      <c r="AC2" s="298"/>
      <c r="AD2" s="299"/>
      <c r="AE2" s="297" t="s">
        <v>67</v>
      </c>
      <c r="AF2" s="298"/>
      <c r="AG2" s="299"/>
      <c r="AJ2" s="4"/>
      <c r="AK2" s="4"/>
    </row>
    <row r="3" spans="1:37" s="2" customFormat="1" ht="15" customHeight="1" x14ac:dyDescent="0.25">
      <c r="A3" s="283"/>
      <c r="B3" s="284"/>
      <c r="C3" s="5" t="s">
        <v>59</v>
      </c>
      <c r="D3" s="286" t="s">
        <v>21</v>
      </c>
      <c r="E3" s="286"/>
      <c r="F3" s="286"/>
      <c r="G3" s="286"/>
      <c r="H3" s="288" t="s">
        <v>22</v>
      </c>
      <c r="I3" s="289"/>
      <c r="J3" s="289"/>
      <c r="K3" s="289"/>
      <c r="L3" s="289"/>
      <c r="M3" s="289"/>
      <c r="N3" s="289"/>
      <c r="O3" s="290"/>
      <c r="P3" s="294" t="s">
        <v>23</v>
      </c>
      <c r="Q3" s="295"/>
      <c r="R3" s="295"/>
      <c r="S3" s="296"/>
      <c r="T3" s="81" t="s">
        <v>22</v>
      </c>
      <c r="U3" s="294" t="s">
        <v>23</v>
      </c>
      <c r="V3" s="296" t="s">
        <v>23</v>
      </c>
      <c r="W3" s="68" t="s">
        <v>22</v>
      </c>
      <c r="X3" s="294" t="s">
        <v>23</v>
      </c>
      <c r="Y3" s="295"/>
      <c r="Z3" s="296"/>
      <c r="AA3" s="68" t="s">
        <v>22</v>
      </c>
      <c r="AB3" s="294" t="s">
        <v>23</v>
      </c>
      <c r="AC3" s="296" t="s">
        <v>23</v>
      </c>
      <c r="AD3" s="68" t="s">
        <v>22</v>
      </c>
      <c r="AE3" s="67" t="s">
        <v>23</v>
      </c>
      <c r="AF3" s="288" t="s">
        <v>22</v>
      </c>
      <c r="AG3" s="290" t="s">
        <v>22</v>
      </c>
      <c r="AJ3" s="4"/>
      <c r="AK3" s="4"/>
    </row>
    <row r="4" spans="1:37" ht="123" customHeight="1" x14ac:dyDescent="0.25">
      <c r="A4" s="277" t="s">
        <v>62</v>
      </c>
      <c r="B4" s="278"/>
      <c r="C4" s="5" t="s">
        <v>57</v>
      </c>
      <c r="D4" s="48" t="s">
        <v>24</v>
      </c>
      <c r="E4" s="48" t="s">
        <v>6</v>
      </c>
      <c r="F4" s="48" t="s">
        <v>7</v>
      </c>
      <c r="G4" s="48" t="s">
        <v>5</v>
      </c>
      <c r="H4" s="48" t="s">
        <v>4</v>
      </c>
      <c r="I4" s="3" t="s">
        <v>72</v>
      </c>
      <c r="J4" s="3" t="s">
        <v>73</v>
      </c>
      <c r="K4" s="3" t="s">
        <v>74</v>
      </c>
      <c r="L4" s="3" t="s">
        <v>8</v>
      </c>
      <c r="M4" s="3" t="s">
        <v>9</v>
      </c>
      <c r="N4" s="3" t="s">
        <v>14</v>
      </c>
      <c r="O4" s="3" t="s">
        <v>75</v>
      </c>
      <c r="P4" s="71" t="s">
        <v>103</v>
      </c>
      <c r="Q4" s="3" t="s">
        <v>48</v>
      </c>
      <c r="R4" s="84" t="s">
        <v>129</v>
      </c>
      <c r="S4" s="84" t="s">
        <v>130</v>
      </c>
      <c r="T4" s="84" t="s">
        <v>131</v>
      </c>
      <c r="U4" s="71" t="s">
        <v>112</v>
      </c>
      <c r="V4" s="71" t="s">
        <v>113</v>
      </c>
      <c r="W4" s="71" t="s">
        <v>114</v>
      </c>
      <c r="X4" s="71" t="s">
        <v>102</v>
      </c>
      <c r="Y4" s="71" t="s">
        <v>104</v>
      </c>
      <c r="Z4" s="71" t="s">
        <v>105</v>
      </c>
      <c r="AA4" s="71" t="s">
        <v>106</v>
      </c>
      <c r="AB4" s="71" t="s">
        <v>123</v>
      </c>
      <c r="AC4" s="71" t="s">
        <v>107</v>
      </c>
      <c r="AD4" s="71" t="s">
        <v>108</v>
      </c>
      <c r="AE4" s="71" t="s">
        <v>109</v>
      </c>
      <c r="AF4" s="71" t="s">
        <v>110</v>
      </c>
      <c r="AG4" s="71" t="s">
        <v>111</v>
      </c>
    </row>
    <row r="5" spans="1:37" s="1" customFormat="1" ht="24.95" customHeight="1" x14ac:dyDescent="0.25">
      <c r="A5" s="285" t="s">
        <v>33</v>
      </c>
      <c r="B5" s="43" t="s">
        <v>25</v>
      </c>
      <c r="C5" s="44" t="s">
        <v>16</v>
      </c>
      <c r="D5" s="47"/>
      <c r="E5" s="47"/>
      <c r="F5" s="47"/>
      <c r="G5" s="47" t="s">
        <v>37</v>
      </c>
      <c r="H5" s="47" t="s">
        <v>37</v>
      </c>
      <c r="I5" s="47" t="s">
        <v>37</v>
      </c>
      <c r="J5" s="47"/>
      <c r="K5" s="47"/>
      <c r="L5" s="47"/>
      <c r="M5" s="47"/>
      <c r="N5" s="47"/>
      <c r="O5" s="47"/>
      <c r="P5" s="47" t="s">
        <v>37</v>
      </c>
      <c r="Q5" s="47" t="s">
        <v>37</v>
      </c>
      <c r="R5" s="47" t="s">
        <v>37</v>
      </c>
      <c r="S5" s="47" t="s">
        <v>37</v>
      </c>
      <c r="T5" s="47" t="s">
        <v>37</v>
      </c>
      <c r="U5" s="47" t="s">
        <v>37</v>
      </c>
      <c r="V5" s="47" t="s">
        <v>37</v>
      </c>
      <c r="W5" s="47" t="s">
        <v>37</v>
      </c>
      <c r="X5" s="47" t="s">
        <v>37</v>
      </c>
      <c r="Y5" s="47" t="s">
        <v>37</v>
      </c>
      <c r="Z5" s="47" t="s">
        <v>37</v>
      </c>
      <c r="AA5" s="47" t="s">
        <v>37</v>
      </c>
      <c r="AB5" s="47" t="s">
        <v>37</v>
      </c>
      <c r="AC5" s="47" t="s">
        <v>37</v>
      </c>
      <c r="AD5" s="47" t="s">
        <v>37</v>
      </c>
      <c r="AE5" s="47" t="s">
        <v>37</v>
      </c>
      <c r="AF5" s="47" t="s">
        <v>37</v>
      </c>
      <c r="AG5" s="47" t="s">
        <v>37</v>
      </c>
    </row>
    <row r="6" spans="1:37" s="1" customFormat="1" ht="24.95" customHeight="1" x14ac:dyDescent="0.25">
      <c r="A6" s="285"/>
      <c r="B6" s="10" t="s">
        <v>26</v>
      </c>
      <c r="C6" s="9" t="s">
        <v>17</v>
      </c>
      <c r="D6" s="8" t="s">
        <v>37</v>
      </c>
      <c r="E6" s="8" t="s">
        <v>37</v>
      </c>
      <c r="F6" s="8" t="s">
        <v>37</v>
      </c>
      <c r="G6" s="8"/>
      <c r="H6" s="8"/>
      <c r="I6" s="8"/>
      <c r="J6" s="8"/>
      <c r="K6" s="8"/>
      <c r="L6" s="8"/>
      <c r="M6" s="8"/>
      <c r="N6" s="8"/>
      <c r="O6" s="8"/>
      <c r="P6" s="8"/>
      <c r="Q6" s="8" t="s">
        <v>37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37" s="1" customFormat="1" ht="24.95" customHeight="1" x14ac:dyDescent="0.25">
      <c r="A7" s="285"/>
      <c r="B7" s="11" t="s">
        <v>27</v>
      </c>
      <c r="C7" s="7" t="s">
        <v>18</v>
      </c>
      <c r="D7" s="6"/>
      <c r="E7" s="6"/>
      <c r="F7" s="6"/>
      <c r="G7" s="6"/>
      <c r="H7" s="6"/>
      <c r="I7" s="6" t="s">
        <v>36</v>
      </c>
      <c r="J7" s="6" t="s">
        <v>37</v>
      </c>
      <c r="K7" s="6" t="s">
        <v>37</v>
      </c>
      <c r="L7" s="6"/>
      <c r="M7" s="6"/>
      <c r="N7" s="6" t="s">
        <v>37</v>
      </c>
      <c r="O7" s="6" t="s">
        <v>37</v>
      </c>
      <c r="P7" s="6"/>
      <c r="Q7" s="6" t="s">
        <v>37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7" s="1" customFormat="1" ht="24.95" customHeight="1" x14ac:dyDescent="0.25">
      <c r="A8" s="285"/>
      <c r="B8" s="45" t="s">
        <v>28</v>
      </c>
      <c r="C8" s="46" t="s">
        <v>20</v>
      </c>
      <c r="D8" s="31"/>
      <c r="E8" s="31"/>
      <c r="F8" s="31"/>
      <c r="G8" s="31"/>
      <c r="H8" s="31"/>
      <c r="I8" s="31"/>
      <c r="J8" s="31"/>
      <c r="K8" s="31"/>
      <c r="L8" s="31" t="s">
        <v>37</v>
      </c>
      <c r="M8" s="31" t="s">
        <v>37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</row>
    <row r="9" spans="1:37" s="1" customFormat="1" ht="24.95" customHeight="1" x14ac:dyDescent="0.25">
      <c r="A9" s="285"/>
      <c r="B9" s="45" t="s">
        <v>28</v>
      </c>
      <c r="C9" s="46" t="s">
        <v>19</v>
      </c>
      <c r="D9" s="31"/>
      <c r="E9" s="31"/>
      <c r="F9" s="31"/>
      <c r="G9" s="31"/>
      <c r="H9" s="31"/>
      <c r="I9" s="31"/>
      <c r="J9" s="31"/>
      <c r="K9" s="31"/>
      <c r="L9" s="31" t="s">
        <v>37</v>
      </c>
      <c r="M9" s="31" t="s">
        <v>37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</row>
  </sheetData>
  <mergeCells count="21">
    <mergeCell ref="P1:AG1"/>
    <mergeCell ref="P3:S3"/>
    <mergeCell ref="AE2:AG2"/>
    <mergeCell ref="X3:Z3"/>
    <mergeCell ref="U2:W2"/>
    <mergeCell ref="U3:V3"/>
    <mergeCell ref="R2:T2"/>
    <mergeCell ref="AB3:AC3"/>
    <mergeCell ref="AF3:AG3"/>
    <mergeCell ref="P2:Q2"/>
    <mergeCell ref="X2:AA2"/>
    <mergeCell ref="AB2:AD2"/>
    <mergeCell ref="N1:O2"/>
    <mergeCell ref="A4:B4"/>
    <mergeCell ref="A1:B3"/>
    <mergeCell ref="A5:A9"/>
    <mergeCell ref="D3:G3"/>
    <mergeCell ref="D2:K2"/>
    <mergeCell ref="L2:M2"/>
    <mergeCell ref="D1:M1"/>
    <mergeCell ref="H3:O3"/>
  </mergeCells>
  <printOptions horizontalCentered="1"/>
  <pageMargins left="0" right="0" top="0" bottom="0" header="0.31496062992125984" footer="0.31496062992125984"/>
  <pageSetup paperSize="9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8"/>
  <sheetViews>
    <sheetView showGridLines="0" zoomScale="106" zoomScaleNormal="106" workbookViewId="0">
      <selection activeCell="G21" sqref="G21"/>
    </sheetView>
  </sheetViews>
  <sheetFormatPr baseColWidth="10" defaultColWidth="9.140625" defaultRowHeight="15" x14ac:dyDescent="0.25"/>
  <cols>
    <col min="1" max="1" width="5.5703125" customWidth="1"/>
    <col min="2" max="2" width="15.7109375" customWidth="1"/>
    <col min="3" max="3" width="23.28515625" customWidth="1"/>
    <col min="4" max="38" width="5.7109375" customWidth="1"/>
  </cols>
  <sheetData>
    <row r="1" spans="1:35" ht="15" customHeight="1" x14ac:dyDescent="0.25">
      <c r="A1" s="305"/>
      <c r="B1" s="306"/>
      <c r="C1" s="5" t="s">
        <v>60</v>
      </c>
      <c r="D1" s="287" t="s">
        <v>11</v>
      </c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303" t="s">
        <v>15</v>
      </c>
      <c r="P1" s="303"/>
      <c r="Q1" s="303"/>
      <c r="R1" s="291" t="s">
        <v>61</v>
      </c>
      <c r="S1" s="292"/>
      <c r="T1" s="292"/>
      <c r="U1" s="292"/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3"/>
    </row>
    <row r="2" spans="1:35" ht="33" customHeight="1" x14ac:dyDescent="0.25">
      <c r="A2" s="307"/>
      <c r="B2" s="308"/>
      <c r="C2" s="5" t="s">
        <v>13</v>
      </c>
      <c r="D2" s="276" t="s">
        <v>64</v>
      </c>
      <c r="E2" s="276"/>
      <c r="F2" s="276"/>
      <c r="G2" s="276"/>
      <c r="H2" s="276"/>
      <c r="I2" s="276"/>
      <c r="J2" s="276"/>
      <c r="K2" s="276"/>
      <c r="L2" s="276"/>
      <c r="M2" s="276" t="s">
        <v>66</v>
      </c>
      <c r="N2" s="276"/>
      <c r="O2" s="303"/>
      <c r="P2" s="303"/>
      <c r="Q2" s="303"/>
      <c r="R2" s="297" t="s">
        <v>115</v>
      </c>
      <c r="S2" s="299"/>
      <c r="T2" s="300" t="s">
        <v>128</v>
      </c>
      <c r="U2" s="301"/>
      <c r="V2" s="302"/>
      <c r="W2" s="297" t="s">
        <v>118</v>
      </c>
      <c r="X2" s="298"/>
      <c r="Y2" s="299"/>
      <c r="Z2" s="276" t="s">
        <v>116</v>
      </c>
      <c r="AA2" s="276"/>
      <c r="AB2" s="276"/>
      <c r="AC2" s="276"/>
      <c r="AD2" s="276" t="s">
        <v>117</v>
      </c>
      <c r="AE2" s="276"/>
      <c r="AF2" s="276"/>
      <c r="AG2" s="276" t="s">
        <v>67</v>
      </c>
      <c r="AH2" s="276"/>
      <c r="AI2" s="276"/>
    </row>
    <row r="3" spans="1:35" ht="15.75" customHeight="1" x14ac:dyDescent="0.25">
      <c r="A3" s="309"/>
      <c r="B3" s="310"/>
      <c r="C3" s="5" t="s">
        <v>59</v>
      </c>
      <c r="D3" s="286" t="s">
        <v>21</v>
      </c>
      <c r="E3" s="286"/>
      <c r="F3" s="286"/>
      <c r="G3" s="286"/>
      <c r="H3" s="304" t="s">
        <v>22</v>
      </c>
      <c r="I3" s="304"/>
      <c r="J3" s="304"/>
      <c r="K3" s="304"/>
      <c r="L3" s="304"/>
      <c r="M3" s="304"/>
      <c r="N3" s="304"/>
      <c r="O3" s="304"/>
      <c r="P3" s="304"/>
      <c r="Q3" s="304"/>
      <c r="R3" s="294" t="s">
        <v>23</v>
      </c>
      <c r="S3" s="295"/>
      <c r="T3" s="295"/>
      <c r="U3" s="296"/>
      <c r="V3" s="81" t="s">
        <v>22</v>
      </c>
      <c r="W3" s="294" t="s">
        <v>23</v>
      </c>
      <c r="X3" s="296" t="s">
        <v>23</v>
      </c>
      <c r="Y3" s="68" t="s">
        <v>22</v>
      </c>
      <c r="Z3" s="295" t="s">
        <v>23</v>
      </c>
      <c r="AA3" s="295"/>
      <c r="AB3" s="296"/>
      <c r="AC3" s="68" t="s">
        <v>22</v>
      </c>
      <c r="AD3" s="311" t="s">
        <v>23</v>
      </c>
      <c r="AE3" s="311" t="s">
        <v>23</v>
      </c>
      <c r="AF3" s="68" t="s">
        <v>22</v>
      </c>
      <c r="AG3" s="67" t="s">
        <v>23</v>
      </c>
      <c r="AH3" s="304" t="s">
        <v>22</v>
      </c>
      <c r="AI3" s="304" t="s">
        <v>22</v>
      </c>
    </row>
    <row r="4" spans="1:35" ht="154.5" customHeight="1" x14ac:dyDescent="0.25">
      <c r="A4" s="277" t="s">
        <v>63</v>
      </c>
      <c r="B4" s="278"/>
      <c r="C4" s="5" t="s">
        <v>57</v>
      </c>
      <c r="D4" s="3" t="s">
        <v>46</v>
      </c>
      <c r="E4" s="3" t="s">
        <v>2</v>
      </c>
      <c r="F4" s="3" t="s">
        <v>3</v>
      </c>
      <c r="G4" s="3" t="s">
        <v>1</v>
      </c>
      <c r="H4" s="3" t="s">
        <v>0</v>
      </c>
      <c r="I4" s="3" t="s">
        <v>69</v>
      </c>
      <c r="J4" s="3" t="s">
        <v>70</v>
      </c>
      <c r="K4" s="3" t="s">
        <v>71</v>
      </c>
      <c r="L4" s="3" t="s">
        <v>38</v>
      </c>
      <c r="M4" s="3" t="s">
        <v>8</v>
      </c>
      <c r="N4" s="3" t="s">
        <v>9</v>
      </c>
      <c r="O4" s="3" t="s">
        <v>34</v>
      </c>
      <c r="P4" s="3" t="s">
        <v>75</v>
      </c>
      <c r="Q4" s="3" t="s">
        <v>68</v>
      </c>
      <c r="R4" s="71" t="s">
        <v>103</v>
      </c>
      <c r="S4" s="3" t="s">
        <v>48</v>
      </c>
      <c r="T4" s="84" t="s">
        <v>129</v>
      </c>
      <c r="U4" s="84" t="s">
        <v>130</v>
      </c>
      <c r="V4" s="84" t="s">
        <v>131</v>
      </c>
      <c r="W4" s="71" t="s">
        <v>112</v>
      </c>
      <c r="X4" s="71" t="s">
        <v>113</v>
      </c>
      <c r="Y4" s="71" t="s">
        <v>114</v>
      </c>
      <c r="Z4" s="71" t="s">
        <v>102</v>
      </c>
      <c r="AA4" s="71" t="s">
        <v>104</v>
      </c>
      <c r="AB4" s="71" t="s">
        <v>105</v>
      </c>
      <c r="AC4" s="71" t="s">
        <v>106</v>
      </c>
      <c r="AD4" s="71" t="s">
        <v>123</v>
      </c>
      <c r="AE4" s="71" t="s">
        <v>107</v>
      </c>
      <c r="AF4" s="71" t="s">
        <v>108</v>
      </c>
      <c r="AG4" s="71" t="s">
        <v>109</v>
      </c>
      <c r="AH4" s="71" t="s">
        <v>110</v>
      </c>
      <c r="AI4" s="71" t="s">
        <v>111</v>
      </c>
    </row>
    <row r="5" spans="1:35" ht="24.95" customHeight="1" x14ac:dyDescent="0.25">
      <c r="A5" s="285" t="s">
        <v>29</v>
      </c>
      <c r="B5" s="43" t="s">
        <v>25</v>
      </c>
      <c r="C5" s="44" t="s">
        <v>30</v>
      </c>
      <c r="D5" s="47"/>
      <c r="E5" s="47"/>
      <c r="F5" s="47"/>
      <c r="G5" s="47" t="s">
        <v>37</v>
      </c>
      <c r="H5" s="47" t="s">
        <v>37</v>
      </c>
      <c r="I5" s="47" t="s">
        <v>37</v>
      </c>
      <c r="J5" s="47"/>
      <c r="K5" s="47"/>
      <c r="L5" s="47"/>
      <c r="M5" s="47"/>
      <c r="N5" s="47"/>
      <c r="O5" s="47"/>
      <c r="P5" s="47"/>
      <c r="Q5" s="47"/>
      <c r="R5" s="47" t="s">
        <v>37</v>
      </c>
      <c r="S5" s="47" t="s">
        <v>37</v>
      </c>
      <c r="T5" s="47" t="s">
        <v>37</v>
      </c>
      <c r="U5" s="47" t="s">
        <v>37</v>
      </c>
      <c r="V5" s="47" t="s">
        <v>37</v>
      </c>
      <c r="W5" s="47" t="s">
        <v>37</v>
      </c>
      <c r="X5" s="47" t="s">
        <v>37</v>
      </c>
      <c r="Y5" s="47" t="s">
        <v>37</v>
      </c>
      <c r="Z5" s="47" t="s">
        <v>37</v>
      </c>
      <c r="AA5" s="47" t="s">
        <v>37</v>
      </c>
      <c r="AB5" s="47" t="s">
        <v>37</v>
      </c>
      <c r="AC5" s="47" t="s">
        <v>37</v>
      </c>
      <c r="AD5" s="47" t="s">
        <v>37</v>
      </c>
      <c r="AE5" s="47" t="s">
        <v>37</v>
      </c>
      <c r="AF5" s="47" t="s">
        <v>37</v>
      </c>
      <c r="AG5" s="47" t="s">
        <v>37</v>
      </c>
      <c r="AH5" s="47" t="s">
        <v>37</v>
      </c>
      <c r="AI5" s="47"/>
    </row>
    <row r="6" spans="1:35" ht="24.95" customHeight="1" x14ac:dyDescent="0.25">
      <c r="A6" s="285"/>
      <c r="B6" s="10" t="s">
        <v>26</v>
      </c>
      <c r="C6" s="9" t="s">
        <v>31</v>
      </c>
      <c r="D6" s="8" t="s">
        <v>37</v>
      </c>
      <c r="E6" s="8" t="s">
        <v>37</v>
      </c>
      <c r="F6" s="8" t="s">
        <v>37</v>
      </c>
      <c r="G6" s="8"/>
      <c r="H6" s="8"/>
      <c r="I6" s="8"/>
      <c r="J6" s="8"/>
      <c r="K6" s="8"/>
      <c r="L6" s="8" t="s">
        <v>37</v>
      </c>
      <c r="M6" s="8"/>
      <c r="N6" s="8"/>
      <c r="O6" s="8"/>
      <c r="P6" s="8"/>
      <c r="Q6" s="8"/>
      <c r="R6" s="8"/>
      <c r="S6" s="8" t="s">
        <v>37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 t="s">
        <v>37</v>
      </c>
    </row>
    <row r="7" spans="1:35" ht="24.95" customHeight="1" x14ac:dyDescent="0.25">
      <c r="A7" s="285"/>
      <c r="B7" s="11" t="s">
        <v>27</v>
      </c>
      <c r="C7" s="7" t="s">
        <v>32</v>
      </c>
      <c r="D7" s="6"/>
      <c r="E7" s="6"/>
      <c r="F7" s="6"/>
      <c r="G7" s="6"/>
      <c r="H7" s="6"/>
      <c r="I7" s="6"/>
      <c r="J7" s="6" t="s">
        <v>37</v>
      </c>
      <c r="K7" s="6" t="s">
        <v>37</v>
      </c>
      <c r="L7" s="6"/>
      <c r="M7" s="6"/>
      <c r="N7" s="6"/>
      <c r="O7" s="6" t="s">
        <v>37</v>
      </c>
      <c r="P7" s="6" t="s">
        <v>37</v>
      </c>
      <c r="Q7" s="6" t="s">
        <v>37</v>
      </c>
      <c r="R7" s="6"/>
      <c r="S7" s="6" t="s">
        <v>37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35" ht="24.95" customHeight="1" x14ac:dyDescent="0.25">
      <c r="A8" s="285"/>
      <c r="B8" s="45" t="s">
        <v>28</v>
      </c>
      <c r="C8" s="46" t="s">
        <v>20</v>
      </c>
      <c r="D8" s="31"/>
      <c r="E8" s="31"/>
      <c r="F8" s="31"/>
      <c r="G8" s="31"/>
      <c r="H8" s="31"/>
      <c r="I8" s="31"/>
      <c r="J8" s="31"/>
      <c r="K8" s="31"/>
      <c r="L8" s="31"/>
      <c r="M8" s="31" t="s">
        <v>37</v>
      </c>
      <c r="N8" s="31" t="s">
        <v>37</v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</row>
  </sheetData>
  <mergeCells count="21">
    <mergeCell ref="R1:AI1"/>
    <mergeCell ref="O1:Q2"/>
    <mergeCell ref="A5:A8"/>
    <mergeCell ref="M2:N2"/>
    <mergeCell ref="D2:L2"/>
    <mergeCell ref="D3:G3"/>
    <mergeCell ref="H3:Q3"/>
    <mergeCell ref="D1:N1"/>
    <mergeCell ref="A4:B4"/>
    <mergeCell ref="A1:B3"/>
    <mergeCell ref="AD3:AE3"/>
    <mergeCell ref="AH3:AI3"/>
    <mergeCell ref="R2:S2"/>
    <mergeCell ref="Z2:AC2"/>
    <mergeCell ref="AD2:AF2"/>
    <mergeCell ref="AG2:AI2"/>
    <mergeCell ref="Z3:AB3"/>
    <mergeCell ref="T2:V2"/>
    <mergeCell ref="W2:Y2"/>
    <mergeCell ref="R3:U3"/>
    <mergeCell ref="W3:X3"/>
  </mergeCells>
  <pageMargins left="0" right="0" top="0.74803149606299213" bottom="0.74803149606299213" header="0.31496062992125984" footer="0.31496062992125984"/>
  <pageSetup paperSize="9" scale="97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"/>
  <sheetViews>
    <sheetView showGridLines="0" zoomScaleNormal="100" workbookViewId="0">
      <selection activeCell="H3" sqref="H3:M3"/>
    </sheetView>
  </sheetViews>
  <sheetFormatPr baseColWidth="10" defaultColWidth="9.140625" defaultRowHeight="15" x14ac:dyDescent="0.25"/>
  <cols>
    <col min="1" max="1" width="5.5703125" customWidth="1"/>
    <col min="2" max="2" width="15.7109375" customWidth="1"/>
    <col min="3" max="3" width="22.85546875" customWidth="1"/>
    <col min="4" max="35" width="5.7109375" customWidth="1"/>
  </cols>
  <sheetData>
    <row r="1" spans="1:35" s="2" customFormat="1" ht="15" customHeight="1" x14ac:dyDescent="0.25">
      <c r="A1" s="279"/>
      <c r="B1" s="280"/>
      <c r="C1" s="49" t="s">
        <v>60</v>
      </c>
      <c r="D1" s="287" t="s">
        <v>58</v>
      </c>
      <c r="E1" s="287"/>
      <c r="F1" s="287"/>
      <c r="G1" s="287"/>
      <c r="H1" s="287"/>
      <c r="I1" s="287"/>
      <c r="J1" s="287"/>
      <c r="K1" s="287"/>
      <c r="L1" s="276" t="s">
        <v>15</v>
      </c>
      <c r="M1" s="276"/>
      <c r="N1" s="291" t="s">
        <v>61</v>
      </c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2"/>
      <c r="AA1" s="292"/>
      <c r="AB1" s="292"/>
      <c r="AC1" s="292"/>
      <c r="AD1" s="292"/>
      <c r="AE1" s="293"/>
      <c r="AH1" s="4"/>
      <c r="AI1" s="4"/>
    </row>
    <row r="2" spans="1:35" s="2" customFormat="1" ht="32.25" customHeight="1" x14ac:dyDescent="0.25">
      <c r="A2" s="281"/>
      <c r="B2" s="282"/>
      <c r="C2" s="49" t="s">
        <v>13</v>
      </c>
      <c r="D2" s="276" t="s">
        <v>65</v>
      </c>
      <c r="E2" s="276"/>
      <c r="F2" s="276"/>
      <c r="G2" s="276"/>
      <c r="H2" s="276"/>
      <c r="I2" s="276"/>
      <c r="J2" s="276"/>
      <c r="K2" s="276"/>
      <c r="L2" s="276"/>
      <c r="M2" s="276"/>
      <c r="N2" s="297" t="s">
        <v>115</v>
      </c>
      <c r="O2" s="299"/>
      <c r="P2" s="300" t="s">
        <v>128</v>
      </c>
      <c r="Q2" s="301"/>
      <c r="R2" s="302"/>
      <c r="S2" s="297" t="s">
        <v>118</v>
      </c>
      <c r="T2" s="298"/>
      <c r="U2" s="299"/>
      <c r="V2" s="276" t="s">
        <v>116</v>
      </c>
      <c r="W2" s="276"/>
      <c r="X2" s="276"/>
      <c r="Y2" s="276"/>
      <c r="Z2" s="276" t="s">
        <v>117</v>
      </c>
      <c r="AA2" s="276"/>
      <c r="AB2" s="276"/>
      <c r="AC2" s="276" t="s">
        <v>67</v>
      </c>
      <c r="AD2" s="276"/>
      <c r="AE2" s="276"/>
      <c r="AH2" s="4"/>
      <c r="AI2" s="4"/>
    </row>
    <row r="3" spans="1:35" s="2" customFormat="1" ht="15" customHeight="1" x14ac:dyDescent="0.25">
      <c r="A3" s="283"/>
      <c r="B3" s="284"/>
      <c r="C3" s="49" t="s">
        <v>59</v>
      </c>
      <c r="D3" s="286" t="s">
        <v>21</v>
      </c>
      <c r="E3" s="286"/>
      <c r="F3" s="286"/>
      <c r="G3" s="286"/>
      <c r="H3" s="288" t="s">
        <v>22</v>
      </c>
      <c r="I3" s="289"/>
      <c r="J3" s="289"/>
      <c r="K3" s="289"/>
      <c r="L3" s="289"/>
      <c r="M3" s="290"/>
      <c r="N3" s="294" t="s">
        <v>23</v>
      </c>
      <c r="O3" s="295"/>
      <c r="P3" s="295"/>
      <c r="Q3" s="296"/>
      <c r="R3" s="81" t="s">
        <v>22</v>
      </c>
      <c r="S3" s="294" t="s">
        <v>23</v>
      </c>
      <c r="T3" s="296" t="s">
        <v>23</v>
      </c>
      <c r="U3" s="68" t="s">
        <v>22</v>
      </c>
      <c r="V3" s="294" t="s">
        <v>23</v>
      </c>
      <c r="W3" s="295"/>
      <c r="X3" s="296"/>
      <c r="Y3" s="68" t="s">
        <v>22</v>
      </c>
      <c r="Z3" s="311" t="s">
        <v>23</v>
      </c>
      <c r="AA3" s="311" t="s">
        <v>23</v>
      </c>
      <c r="AB3" s="68" t="s">
        <v>22</v>
      </c>
      <c r="AC3" s="67" t="s">
        <v>23</v>
      </c>
      <c r="AD3" s="304" t="s">
        <v>22</v>
      </c>
      <c r="AE3" s="304" t="s">
        <v>22</v>
      </c>
      <c r="AH3" s="4"/>
      <c r="AI3" s="4"/>
    </row>
    <row r="4" spans="1:35" ht="123" customHeight="1" x14ac:dyDescent="0.25">
      <c r="A4" s="277" t="s">
        <v>84</v>
      </c>
      <c r="B4" s="278"/>
      <c r="C4" s="49" t="s">
        <v>57</v>
      </c>
      <c r="D4" s="48" t="s">
        <v>85</v>
      </c>
      <c r="E4" s="48" t="s">
        <v>6</v>
      </c>
      <c r="F4" s="48" t="s">
        <v>7</v>
      </c>
      <c r="G4" s="48" t="s">
        <v>5</v>
      </c>
      <c r="H4" s="48" t="s">
        <v>4</v>
      </c>
      <c r="I4" s="3" t="s">
        <v>72</v>
      </c>
      <c r="J4" s="3" t="s">
        <v>73</v>
      </c>
      <c r="K4" s="3" t="s">
        <v>74</v>
      </c>
      <c r="L4" s="3" t="s">
        <v>14</v>
      </c>
      <c r="M4" s="3" t="s">
        <v>75</v>
      </c>
      <c r="N4" s="71" t="s">
        <v>103</v>
      </c>
      <c r="O4" s="3" t="s">
        <v>48</v>
      </c>
      <c r="P4" s="84" t="s">
        <v>129</v>
      </c>
      <c r="Q4" s="84" t="s">
        <v>130</v>
      </c>
      <c r="R4" s="84" t="s">
        <v>131</v>
      </c>
      <c r="S4" s="71" t="s">
        <v>112</v>
      </c>
      <c r="T4" s="71" t="s">
        <v>113</v>
      </c>
      <c r="U4" s="71" t="s">
        <v>114</v>
      </c>
      <c r="V4" s="71" t="s">
        <v>102</v>
      </c>
      <c r="W4" s="71" t="s">
        <v>104</v>
      </c>
      <c r="X4" s="71" t="s">
        <v>105</v>
      </c>
      <c r="Y4" s="71" t="s">
        <v>106</v>
      </c>
      <c r="Z4" s="71" t="s">
        <v>123</v>
      </c>
      <c r="AA4" s="71" t="s">
        <v>107</v>
      </c>
      <c r="AB4" s="71" t="s">
        <v>108</v>
      </c>
      <c r="AC4" s="71" t="s">
        <v>109</v>
      </c>
      <c r="AD4" s="71" t="s">
        <v>110</v>
      </c>
      <c r="AE4" s="71" t="s">
        <v>111</v>
      </c>
    </row>
    <row r="5" spans="1:35" s="1" customFormat="1" ht="24.95" customHeight="1" x14ac:dyDescent="0.25">
      <c r="A5" s="285" t="s">
        <v>86</v>
      </c>
      <c r="B5" s="43" t="s">
        <v>25</v>
      </c>
      <c r="C5" s="44" t="s">
        <v>79</v>
      </c>
      <c r="D5" s="47"/>
      <c r="E5" s="47"/>
      <c r="F5" s="47"/>
      <c r="G5" s="47" t="s">
        <v>37</v>
      </c>
      <c r="H5" s="47" t="s">
        <v>37</v>
      </c>
      <c r="I5" s="47" t="s">
        <v>37</v>
      </c>
      <c r="J5" s="47"/>
      <c r="K5" s="47"/>
      <c r="L5" s="47"/>
      <c r="M5" s="47"/>
      <c r="N5" s="47" t="s">
        <v>37</v>
      </c>
      <c r="O5" s="47" t="s">
        <v>37</v>
      </c>
      <c r="P5" s="47" t="s">
        <v>37</v>
      </c>
      <c r="Q5" s="47" t="s">
        <v>37</v>
      </c>
      <c r="R5" s="47" t="s">
        <v>37</v>
      </c>
      <c r="S5" s="47" t="s">
        <v>37</v>
      </c>
      <c r="T5" s="47" t="s">
        <v>37</v>
      </c>
      <c r="U5" s="47" t="s">
        <v>37</v>
      </c>
      <c r="V5" s="47" t="s">
        <v>37</v>
      </c>
      <c r="W5" s="47" t="s">
        <v>37</v>
      </c>
      <c r="X5" s="47" t="s">
        <v>37</v>
      </c>
      <c r="Y5" s="47" t="s">
        <v>37</v>
      </c>
      <c r="Z5" s="47" t="s">
        <v>37</v>
      </c>
      <c r="AA5" s="47" t="s">
        <v>37</v>
      </c>
      <c r="AB5" s="47" t="s">
        <v>37</v>
      </c>
      <c r="AC5" s="47" t="s">
        <v>37</v>
      </c>
      <c r="AD5" s="47" t="s">
        <v>37</v>
      </c>
      <c r="AE5" s="47"/>
    </row>
    <row r="6" spans="1:35" s="1" customFormat="1" ht="24.95" customHeight="1" x14ac:dyDescent="0.25">
      <c r="A6" s="285"/>
      <c r="B6" s="10" t="s">
        <v>26</v>
      </c>
      <c r="C6" s="9" t="s">
        <v>80</v>
      </c>
      <c r="D6" s="8" t="s">
        <v>37</v>
      </c>
      <c r="E6" s="8" t="s">
        <v>37</v>
      </c>
      <c r="F6" s="8" t="s">
        <v>37</v>
      </c>
      <c r="G6" s="8"/>
      <c r="H6" s="8"/>
      <c r="I6" s="8"/>
      <c r="J6" s="8"/>
      <c r="K6" s="8"/>
      <c r="L6" s="8"/>
      <c r="M6" s="8"/>
      <c r="N6" s="8"/>
      <c r="O6" s="8" t="s">
        <v>37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 t="s">
        <v>37</v>
      </c>
    </row>
    <row r="7" spans="1:35" s="1" customFormat="1" ht="24.95" customHeight="1" x14ac:dyDescent="0.25">
      <c r="A7" s="285"/>
      <c r="B7" s="11" t="s">
        <v>27</v>
      </c>
      <c r="C7" s="7" t="s">
        <v>81</v>
      </c>
      <c r="D7" s="6"/>
      <c r="E7" s="6"/>
      <c r="F7" s="6"/>
      <c r="G7" s="6"/>
      <c r="H7" s="6"/>
      <c r="I7" s="6" t="s">
        <v>36</v>
      </c>
      <c r="J7" s="6" t="s">
        <v>37</v>
      </c>
      <c r="K7" s="6" t="s">
        <v>37</v>
      </c>
      <c r="L7" s="6" t="s">
        <v>37</v>
      </c>
      <c r="M7" s="6" t="s">
        <v>37</v>
      </c>
      <c r="N7" s="6"/>
      <c r="O7" s="6" t="s">
        <v>37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</sheetData>
  <mergeCells count="20">
    <mergeCell ref="A5:A7"/>
    <mergeCell ref="D1:K1"/>
    <mergeCell ref="L1:M2"/>
    <mergeCell ref="D2:K2"/>
    <mergeCell ref="D3:G3"/>
    <mergeCell ref="A1:B3"/>
    <mergeCell ref="A4:B4"/>
    <mergeCell ref="H3:M3"/>
    <mergeCell ref="P2:R2"/>
    <mergeCell ref="S2:U2"/>
    <mergeCell ref="N3:Q3"/>
    <mergeCell ref="S3:T3"/>
    <mergeCell ref="N1:AE1"/>
    <mergeCell ref="Z3:AA3"/>
    <mergeCell ref="AD3:AE3"/>
    <mergeCell ref="N2:O2"/>
    <mergeCell ref="V2:Y2"/>
    <mergeCell ref="Z2:AB2"/>
    <mergeCell ref="AC2:AE2"/>
    <mergeCell ref="V3:X3"/>
  </mergeCells>
  <printOptions horizontalCentered="1"/>
  <pageMargins left="0" right="0" top="0" bottom="0" header="0.31496062992125984" footer="0.31496062992125984"/>
  <pageSetup paperSize="9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F8"/>
  <sheetViews>
    <sheetView showGridLines="0" zoomScale="106" zoomScaleNormal="106" workbookViewId="0">
      <selection activeCell="C17" sqref="C17"/>
    </sheetView>
  </sheetViews>
  <sheetFormatPr baseColWidth="10" defaultColWidth="9.140625" defaultRowHeight="15" x14ac:dyDescent="0.25"/>
  <cols>
    <col min="1" max="1" width="5.5703125" customWidth="1"/>
    <col min="2" max="2" width="15.7109375" customWidth="1"/>
    <col min="3" max="3" width="23.28515625" customWidth="1"/>
    <col min="4" max="35" width="5.7109375" customWidth="1"/>
  </cols>
  <sheetData>
    <row r="1" spans="1:32" ht="15" customHeight="1" x14ac:dyDescent="0.25">
      <c r="A1" s="305"/>
      <c r="B1" s="306"/>
      <c r="C1" s="61" t="s">
        <v>60</v>
      </c>
      <c r="D1" s="287" t="s">
        <v>11</v>
      </c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303" t="s">
        <v>15</v>
      </c>
      <c r="P1" s="303"/>
      <c r="Q1" s="291" t="s">
        <v>61</v>
      </c>
      <c r="R1" s="292"/>
      <c r="S1" s="292"/>
      <c r="T1" s="292"/>
      <c r="U1" s="292"/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3"/>
    </row>
    <row r="2" spans="1:32" ht="33" customHeight="1" x14ac:dyDescent="0.25">
      <c r="A2" s="307"/>
      <c r="B2" s="308"/>
      <c r="C2" s="61" t="s">
        <v>13</v>
      </c>
      <c r="D2" s="276" t="s">
        <v>64</v>
      </c>
      <c r="E2" s="276"/>
      <c r="F2" s="276"/>
      <c r="G2" s="276"/>
      <c r="H2" s="276"/>
      <c r="I2" s="276"/>
      <c r="J2" s="276"/>
      <c r="K2" s="276"/>
      <c r="L2" s="276"/>
      <c r="M2" s="276" t="s">
        <v>66</v>
      </c>
      <c r="N2" s="276"/>
      <c r="O2" s="303"/>
      <c r="P2" s="303"/>
      <c r="Q2" s="297" t="s">
        <v>115</v>
      </c>
      <c r="R2" s="299"/>
      <c r="S2" s="300" t="s">
        <v>128</v>
      </c>
      <c r="T2" s="301"/>
      <c r="U2" s="302"/>
      <c r="V2" s="297" t="s">
        <v>118</v>
      </c>
      <c r="W2" s="298"/>
      <c r="X2" s="299"/>
      <c r="Y2" s="276" t="s">
        <v>116</v>
      </c>
      <c r="Z2" s="276"/>
      <c r="AA2" s="276"/>
      <c r="AB2" s="276"/>
      <c r="AC2" s="276" t="s">
        <v>117</v>
      </c>
      <c r="AD2" s="276"/>
      <c r="AE2" s="276"/>
      <c r="AF2" s="76" t="s">
        <v>67</v>
      </c>
    </row>
    <row r="3" spans="1:32" ht="58.9" customHeight="1" x14ac:dyDescent="0.25">
      <c r="A3" s="309"/>
      <c r="B3" s="310"/>
      <c r="C3" s="61" t="s">
        <v>59</v>
      </c>
      <c r="D3" s="286" t="s">
        <v>21</v>
      </c>
      <c r="E3" s="286"/>
      <c r="F3" s="286"/>
      <c r="G3" s="286"/>
      <c r="H3" s="304" t="s">
        <v>22</v>
      </c>
      <c r="I3" s="304"/>
      <c r="J3" s="304"/>
      <c r="K3" s="304"/>
      <c r="L3" s="304"/>
      <c r="M3" s="304"/>
      <c r="N3" s="304"/>
      <c r="O3" s="304"/>
      <c r="P3" s="304"/>
      <c r="Q3" s="294" t="s">
        <v>23</v>
      </c>
      <c r="R3" s="295"/>
      <c r="S3" s="295"/>
      <c r="T3" s="296"/>
      <c r="U3" s="81" t="s">
        <v>22</v>
      </c>
      <c r="V3" s="294" t="s">
        <v>23</v>
      </c>
      <c r="W3" s="296" t="s">
        <v>23</v>
      </c>
      <c r="X3" s="68" t="s">
        <v>22</v>
      </c>
      <c r="Y3" s="294" t="s">
        <v>23</v>
      </c>
      <c r="Z3" s="295"/>
      <c r="AA3" s="296"/>
      <c r="AB3" s="68" t="s">
        <v>22</v>
      </c>
      <c r="AC3" s="311" t="s">
        <v>23</v>
      </c>
      <c r="AD3" s="311" t="s">
        <v>23</v>
      </c>
      <c r="AE3" s="68" t="s">
        <v>22</v>
      </c>
      <c r="AF3" s="80" t="s">
        <v>23</v>
      </c>
    </row>
    <row r="4" spans="1:32" ht="160.5" customHeight="1" x14ac:dyDescent="0.25">
      <c r="A4" s="277" t="s">
        <v>94</v>
      </c>
      <c r="B4" s="278"/>
      <c r="C4" s="61" t="s">
        <v>57</v>
      </c>
      <c r="D4" s="3" t="s">
        <v>95</v>
      </c>
      <c r="E4" s="3" t="s">
        <v>2</v>
      </c>
      <c r="F4" s="3" t="s">
        <v>3</v>
      </c>
      <c r="G4" s="3" t="s">
        <v>1</v>
      </c>
      <c r="H4" s="3" t="s">
        <v>0</v>
      </c>
      <c r="I4" s="3" t="s">
        <v>69</v>
      </c>
      <c r="J4" s="3" t="s">
        <v>70</v>
      </c>
      <c r="K4" s="3" t="s">
        <v>71</v>
      </c>
      <c r="L4" s="3" t="s">
        <v>38</v>
      </c>
      <c r="M4" s="3" t="s">
        <v>8</v>
      </c>
      <c r="N4" s="3" t="s">
        <v>9</v>
      </c>
      <c r="O4" s="3" t="s">
        <v>34</v>
      </c>
      <c r="P4" s="3" t="s">
        <v>75</v>
      </c>
      <c r="Q4" s="71" t="s">
        <v>103</v>
      </c>
      <c r="R4" s="3" t="s">
        <v>48</v>
      </c>
      <c r="S4" s="84" t="s">
        <v>129</v>
      </c>
      <c r="T4" s="84" t="s">
        <v>130</v>
      </c>
      <c r="U4" s="84" t="s">
        <v>131</v>
      </c>
      <c r="V4" s="71" t="s">
        <v>112</v>
      </c>
      <c r="W4" s="71" t="s">
        <v>113</v>
      </c>
      <c r="X4" s="71" t="s">
        <v>114</v>
      </c>
      <c r="Y4" s="71" t="s">
        <v>102</v>
      </c>
      <c r="Z4" s="71" t="s">
        <v>104</v>
      </c>
      <c r="AA4" s="71" t="s">
        <v>105</v>
      </c>
      <c r="AB4" s="71" t="s">
        <v>106</v>
      </c>
      <c r="AC4" s="71" t="s">
        <v>123</v>
      </c>
      <c r="AD4" s="71" t="s">
        <v>107</v>
      </c>
      <c r="AE4" s="71" t="s">
        <v>108</v>
      </c>
      <c r="AF4" s="71" t="s">
        <v>109</v>
      </c>
    </row>
    <row r="5" spans="1:32" ht="24.75" customHeight="1" x14ac:dyDescent="0.25">
      <c r="A5" s="312" t="s">
        <v>96</v>
      </c>
      <c r="B5" s="43" t="s">
        <v>25</v>
      </c>
      <c r="C5" s="44" t="s">
        <v>97</v>
      </c>
      <c r="D5" s="47"/>
      <c r="E5" s="47"/>
      <c r="F5" s="47"/>
      <c r="G5" s="47" t="s">
        <v>37</v>
      </c>
      <c r="H5" s="47" t="s">
        <v>37</v>
      </c>
      <c r="I5" s="47" t="s">
        <v>37</v>
      </c>
      <c r="J5" s="47"/>
      <c r="K5" s="47"/>
      <c r="L5" s="47"/>
      <c r="M5" s="47"/>
      <c r="N5" s="47"/>
      <c r="O5" s="47"/>
      <c r="P5" s="47"/>
      <c r="Q5" s="47" t="s">
        <v>37</v>
      </c>
      <c r="R5" s="47" t="s">
        <v>37</v>
      </c>
      <c r="S5" s="47" t="s">
        <v>37</v>
      </c>
      <c r="T5" s="47" t="s">
        <v>37</v>
      </c>
      <c r="U5" s="47" t="s">
        <v>37</v>
      </c>
      <c r="V5" s="47" t="s">
        <v>37</v>
      </c>
      <c r="W5" s="47" t="s">
        <v>37</v>
      </c>
      <c r="X5" s="47" t="s">
        <v>37</v>
      </c>
      <c r="Y5" s="47" t="s">
        <v>37</v>
      </c>
      <c r="Z5" s="47" t="s">
        <v>37</v>
      </c>
      <c r="AA5" s="47" t="s">
        <v>37</v>
      </c>
      <c r="AB5" s="47" t="s">
        <v>37</v>
      </c>
      <c r="AC5" s="47" t="s">
        <v>37</v>
      </c>
      <c r="AD5" s="47" t="s">
        <v>37</v>
      </c>
      <c r="AE5" s="47" t="s">
        <v>37</v>
      </c>
      <c r="AF5" s="47" t="s">
        <v>37</v>
      </c>
    </row>
    <row r="6" spans="1:32" ht="24.75" customHeight="1" x14ac:dyDescent="0.25">
      <c r="A6" s="312"/>
      <c r="B6" s="10" t="s">
        <v>26</v>
      </c>
      <c r="C6" s="9" t="s">
        <v>98</v>
      </c>
      <c r="D6" s="8" t="s">
        <v>37</v>
      </c>
      <c r="E6" s="8" t="s">
        <v>37</v>
      </c>
      <c r="F6" s="8" t="s">
        <v>37</v>
      </c>
      <c r="G6" s="8"/>
      <c r="H6" s="8"/>
      <c r="I6" s="8"/>
      <c r="J6" s="8"/>
      <c r="K6" s="8"/>
      <c r="L6" s="8" t="s">
        <v>37</v>
      </c>
      <c r="M6" s="8"/>
      <c r="N6" s="8"/>
      <c r="O6" s="8"/>
      <c r="P6" s="8"/>
      <c r="Q6" s="8"/>
      <c r="R6" s="8" t="s">
        <v>37</v>
      </c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spans="1:32" ht="24.75" customHeight="1" x14ac:dyDescent="0.25">
      <c r="A7" s="312"/>
      <c r="B7" s="11" t="s">
        <v>27</v>
      </c>
      <c r="C7" s="7" t="s">
        <v>99</v>
      </c>
      <c r="D7" s="6"/>
      <c r="E7" s="6"/>
      <c r="F7" s="6"/>
      <c r="G7" s="6"/>
      <c r="H7" s="6"/>
      <c r="I7" s="6"/>
      <c r="J7" s="6" t="s">
        <v>37</v>
      </c>
      <c r="K7" s="6" t="s">
        <v>37</v>
      </c>
      <c r="L7" s="6"/>
      <c r="M7" s="6"/>
      <c r="N7" s="6"/>
      <c r="O7" s="6" t="s">
        <v>37</v>
      </c>
      <c r="P7" s="6" t="s">
        <v>37</v>
      </c>
      <c r="Q7" s="6"/>
      <c r="R7" s="6" t="s">
        <v>37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4.75" customHeight="1" x14ac:dyDescent="0.25">
      <c r="A8" s="312"/>
      <c r="B8" s="45" t="s">
        <v>28</v>
      </c>
      <c r="C8" s="46" t="s">
        <v>19</v>
      </c>
      <c r="D8" s="31"/>
      <c r="E8" s="31"/>
      <c r="F8" s="31"/>
      <c r="G8" s="31"/>
      <c r="H8" s="31"/>
      <c r="I8" s="31"/>
      <c r="J8" s="31"/>
      <c r="K8" s="31"/>
      <c r="L8" s="31"/>
      <c r="M8" s="31" t="s">
        <v>37</v>
      </c>
      <c r="N8" s="31" t="s">
        <v>37</v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</row>
  </sheetData>
  <mergeCells count="19">
    <mergeCell ref="V2:X2"/>
    <mergeCell ref="Q3:T3"/>
    <mergeCell ref="V3:W3"/>
    <mergeCell ref="Q1:AF1"/>
    <mergeCell ref="A5:A8"/>
    <mergeCell ref="A1:B3"/>
    <mergeCell ref="D1:N1"/>
    <mergeCell ref="O1:P2"/>
    <mergeCell ref="D2:L2"/>
    <mergeCell ref="M2:N2"/>
    <mergeCell ref="D3:G3"/>
    <mergeCell ref="H3:P3"/>
    <mergeCell ref="A4:B4"/>
    <mergeCell ref="AC3:AD3"/>
    <mergeCell ref="Q2:R2"/>
    <mergeCell ref="Y2:AB2"/>
    <mergeCell ref="AC2:AE2"/>
    <mergeCell ref="Y3:AA3"/>
    <mergeCell ref="S2:U2"/>
  </mergeCells>
  <pageMargins left="0" right="0" top="0.74803149606299213" bottom="0.74803149606299213" header="0.31496062992125984" footer="0.31496062992125984"/>
  <pageSetup paperSize="9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F8"/>
  <sheetViews>
    <sheetView showGridLines="0" zoomScale="106" zoomScaleNormal="106" workbookViewId="0">
      <selection activeCell="Q19" sqref="Q19"/>
    </sheetView>
  </sheetViews>
  <sheetFormatPr baseColWidth="10" defaultColWidth="9.140625" defaultRowHeight="15" x14ac:dyDescent="0.25"/>
  <cols>
    <col min="1" max="1" width="5.5703125" customWidth="1"/>
    <col min="2" max="2" width="15.7109375" customWidth="1"/>
    <col min="3" max="3" width="23.28515625" customWidth="1"/>
    <col min="4" max="35" width="5.7109375" customWidth="1"/>
  </cols>
  <sheetData>
    <row r="1" spans="1:32" ht="15" customHeight="1" x14ac:dyDescent="0.25">
      <c r="A1" s="305"/>
      <c r="B1" s="306"/>
      <c r="C1" s="60" t="s">
        <v>60</v>
      </c>
      <c r="D1" s="287" t="s">
        <v>11</v>
      </c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303" t="s">
        <v>15</v>
      </c>
      <c r="P1" s="303"/>
      <c r="Q1" s="291" t="s">
        <v>61</v>
      </c>
      <c r="R1" s="292"/>
      <c r="S1" s="292"/>
      <c r="T1" s="292"/>
      <c r="U1" s="292"/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3"/>
    </row>
    <row r="2" spans="1:32" ht="32.25" customHeight="1" x14ac:dyDescent="0.25">
      <c r="A2" s="307"/>
      <c r="B2" s="308"/>
      <c r="C2" s="60" t="s">
        <v>13</v>
      </c>
      <c r="D2" s="276" t="s">
        <v>64</v>
      </c>
      <c r="E2" s="276"/>
      <c r="F2" s="276"/>
      <c r="G2" s="276"/>
      <c r="H2" s="276"/>
      <c r="I2" s="276"/>
      <c r="J2" s="276"/>
      <c r="K2" s="276"/>
      <c r="L2" s="276"/>
      <c r="M2" s="276" t="s">
        <v>66</v>
      </c>
      <c r="N2" s="276"/>
      <c r="O2" s="303"/>
      <c r="P2" s="303"/>
      <c r="Q2" s="297" t="s">
        <v>115</v>
      </c>
      <c r="R2" s="299"/>
      <c r="S2" s="300" t="s">
        <v>128</v>
      </c>
      <c r="T2" s="301"/>
      <c r="U2" s="302"/>
      <c r="V2" s="297" t="s">
        <v>118</v>
      </c>
      <c r="W2" s="298"/>
      <c r="X2" s="299"/>
      <c r="Y2" s="276" t="s">
        <v>116</v>
      </c>
      <c r="Z2" s="276"/>
      <c r="AA2" s="276"/>
      <c r="AB2" s="276"/>
      <c r="AC2" s="276" t="s">
        <v>117</v>
      </c>
      <c r="AD2" s="276"/>
      <c r="AE2" s="276"/>
      <c r="AF2" s="76" t="s">
        <v>67</v>
      </c>
    </row>
    <row r="3" spans="1:32" ht="15.75" customHeight="1" x14ac:dyDescent="0.25">
      <c r="A3" s="309"/>
      <c r="B3" s="310"/>
      <c r="C3" s="60" t="s">
        <v>59</v>
      </c>
      <c r="D3" s="286" t="s">
        <v>21</v>
      </c>
      <c r="E3" s="286"/>
      <c r="F3" s="286"/>
      <c r="G3" s="286"/>
      <c r="H3" s="304" t="s">
        <v>22</v>
      </c>
      <c r="I3" s="304"/>
      <c r="J3" s="304"/>
      <c r="K3" s="304"/>
      <c r="L3" s="304"/>
      <c r="M3" s="304"/>
      <c r="N3" s="304"/>
      <c r="O3" s="304"/>
      <c r="P3" s="304"/>
      <c r="Q3" s="294" t="s">
        <v>23</v>
      </c>
      <c r="R3" s="295"/>
      <c r="S3" s="295"/>
      <c r="T3" s="296"/>
      <c r="U3" s="81" t="s">
        <v>22</v>
      </c>
      <c r="V3" s="294" t="s">
        <v>23</v>
      </c>
      <c r="W3" s="296" t="s">
        <v>23</v>
      </c>
      <c r="X3" s="68" t="s">
        <v>22</v>
      </c>
      <c r="Y3" s="294" t="s">
        <v>23</v>
      </c>
      <c r="Z3" s="295"/>
      <c r="AA3" s="296"/>
      <c r="AB3" s="68" t="s">
        <v>22</v>
      </c>
      <c r="AC3" s="311" t="s">
        <v>23</v>
      </c>
      <c r="AD3" s="311" t="s">
        <v>23</v>
      </c>
      <c r="AE3" s="68" t="s">
        <v>22</v>
      </c>
      <c r="AF3" s="85" t="s">
        <v>23</v>
      </c>
    </row>
    <row r="4" spans="1:32" ht="154.5" customHeight="1" x14ac:dyDescent="0.25">
      <c r="A4" s="277" t="s">
        <v>87</v>
      </c>
      <c r="B4" s="278"/>
      <c r="C4" s="60" t="s">
        <v>57</v>
      </c>
      <c r="D4" s="3" t="s">
        <v>44</v>
      </c>
      <c r="E4" s="3" t="s">
        <v>2</v>
      </c>
      <c r="F4" s="3" t="s">
        <v>3</v>
      </c>
      <c r="G4" s="3" t="s">
        <v>1</v>
      </c>
      <c r="H4" s="3" t="s">
        <v>0</v>
      </c>
      <c r="I4" s="3" t="s">
        <v>69</v>
      </c>
      <c r="J4" s="3" t="s">
        <v>70</v>
      </c>
      <c r="K4" s="3" t="s">
        <v>71</v>
      </c>
      <c r="L4" s="3" t="s">
        <v>38</v>
      </c>
      <c r="M4" s="3" t="s">
        <v>8</v>
      </c>
      <c r="N4" s="3" t="s">
        <v>9</v>
      </c>
      <c r="O4" s="3" t="s">
        <v>34</v>
      </c>
      <c r="P4" s="3" t="s">
        <v>75</v>
      </c>
      <c r="Q4" s="71" t="s">
        <v>103</v>
      </c>
      <c r="R4" s="3" t="s">
        <v>48</v>
      </c>
      <c r="S4" s="84" t="s">
        <v>129</v>
      </c>
      <c r="T4" s="84" t="s">
        <v>130</v>
      </c>
      <c r="U4" s="84" t="s">
        <v>131</v>
      </c>
      <c r="V4" s="71" t="s">
        <v>112</v>
      </c>
      <c r="W4" s="71" t="s">
        <v>113</v>
      </c>
      <c r="X4" s="71" t="s">
        <v>114</v>
      </c>
      <c r="Y4" s="71" t="s">
        <v>102</v>
      </c>
      <c r="Z4" s="71" t="s">
        <v>104</v>
      </c>
      <c r="AA4" s="71" t="s">
        <v>105</v>
      </c>
      <c r="AB4" s="71" t="s">
        <v>106</v>
      </c>
      <c r="AC4" s="71" t="s">
        <v>123</v>
      </c>
      <c r="AD4" s="71" t="s">
        <v>107</v>
      </c>
      <c r="AE4" s="71" t="s">
        <v>108</v>
      </c>
      <c r="AF4" s="71" t="s">
        <v>109</v>
      </c>
    </row>
    <row r="5" spans="1:32" ht="24.95" customHeight="1" x14ac:dyDescent="0.25">
      <c r="A5" s="285" t="s">
        <v>88</v>
      </c>
      <c r="B5" s="43" t="s">
        <v>25</v>
      </c>
      <c r="C5" s="44" t="s">
        <v>89</v>
      </c>
      <c r="D5" s="47"/>
      <c r="E5" s="47"/>
      <c r="F5" s="47"/>
      <c r="G5" s="47" t="s">
        <v>37</v>
      </c>
      <c r="H5" s="47" t="s">
        <v>37</v>
      </c>
      <c r="I5" s="47" t="s">
        <v>37</v>
      </c>
      <c r="J5" s="47"/>
      <c r="K5" s="47"/>
      <c r="L5" s="47"/>
      <c r="M5" s="47"/>
      <c r="N5" s="47"/>
      <c r="O5" s="47"/>
      <c r="P5" s="47"/>
      <c r="Q5" s="47" t="s">
        <v>37</v>
      </c>
      <c r="R5" s="47" t="s">
        <v>37</v>
      </c>
      <c r="S5" s="47" t="s">
        <v>37</v>
      </c>
      <c r="T5" s="47" t="s">
        <v>37</v>
      </c>
      <c r="U5" s="47" t="s">
        <v>37</v>
      </c>
      <c r="V5" s="47" t="s">
        <v>37</v>
      </c>
      <c r="W5" s="47" t="s">
        <v>37</v>
      </c>
      <c r="X5" s="47" t="s">
        <v>37</v>
      </c>
      <c r="Y5" s="47" t="s">
        <v>37</v>
      </c>
      <c r="Z5" s="47" t="s">
        <v>37</v>
      </c>
      <c r="AA5" s="47" t="s">
        <v>37</v>
      </c>
      <c r="AB5" s="47" t="s">
        <v>37</v>
      </c>
      <c r="AC5" s="47" t="s">
        <v>37</v>
      </c>
      <c r="AD5" s="47" t="s">
        <v>37</v>
      </c>
      <c r="AE5" s="47" t="s">
        <v>37</v>
      </c>
      <c r="AF5" s="47" t="s">
        <v>37</v>
      </c>
    </row>
    <row r="6" spans="1:32" ht="24.95" customHeight="1" x14ac:dyDescent="0.25">
      <c r="A6" s="285"/>
      <c r="B6" s="10" t="s">
        <v>26</v>
      </c>
      <c r="C6" s="9" t="s">
        <v>90</v>
      </c>
      <c r="D6" s="8" t="s">
        <v>37</v>
      </c>
      <c r="E6" s="8" t="s">
        <v>37</v>
      </c>
      <c r="F6" s="8" t="s">
        <v>37</v>
      </c>
      <c r="G6" s="8"/>
      <c r="H6" s="8"/>
      <c r="I6" s="8"/>
      <c r="J6" s="8"/>
      <c r="K6" s="8"/>
      <c r="L6" s="8" t="s">
        <v>37</v>
      </c>
      <c r="M6" s="8"/>
      <c r="N6" s="8"/>
      <c r="O6" s="8"/>
      <c r="P6" s="8"/>
      <c r="Q6" s="8"/>
      <c r="R6" s="8" t="s">
        <v>37</v>
      </c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spans="1:32" ht="24.95" customHeight="1" x14ac:dyDescent="0.25">
      <c r="A7" s="285"/>
      <c r="B7" s="11" t="s">
        <v>27</v>
      </c>
      <c r="C7" s="7" t="s">
        <v>91</v>
      </c>
      <c r="D7" s="6"/>
      <c r="E7" s="6"/>
      <c r="F7" s="6"/>
      <c r="G7" s="6"/>
      <c r="H7" s="6"/>
      <c r="I7" s="6"/>
      <c r="J7" s="6" t="s">
        <v>37</v>
      </c>
      <c r="K7" s="6" t="s">
        <v>37</v>
      </c>
      <c r="L7" s="6"/>
      <c r="M7" s="6"/>
      <c r="N7" s="6"/>
      <c r="O7" s="6" t="s">
        <v>37</v>
      </c>
      <c r="P7" s="6" t="s">
        <v>37</v>
      </c>
      <c r="Q7" s="6"/>
      <c r="R7" s="6" t="s">
        <v>37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4.95" customHeight="1" x14ac:dyDescent="0.25">
      <c r="A8" s="285"/>
      <c r="B8" s="45" t="s">
        <v>28</v>
      </c>
      <c r="C8" s="46" t="s">
        <v>92</v>
      </c>
      <c r="D8" s="31"/>
      <c r="E8" s="31"/>
      <c r="F8" s="31"/>
      <c r="G8" s="31"/>
      <c r="H8" s="31"/>
      <c r="I8" s="31"/>
      <c r="J8" s="31"/>
      <c r="K8" s="31"/>
      <c r="L8" s="31"/>
      <c r="M8" s="31" t="s">
        <v>37</v>
      </c>
      <c r="N8" s="31" t="s">
        <v>37</v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</row>
  </sheetData>
  <mergeCells count="19">
    <mergeCell ref="A5:A8"/>
    <mergeCell ref="A1:B3"/>
    <mergeCell ref="D1:N1"/>
    <mergeCell ref="O1:P2"/>
    <mergeCell ref="D2:L2"/>
    <mergeCell ref="M2:N2"/>
    <mergeCell ref="D3:G3"/>
    <mergeCell ref="H3:P3"/>
    <mergeCell ref="V2:X2"/>
    <mergeCell ref="Q3:T3"/>
    <mergeCell ref="V3:W3"/>
    <mergeCell ref="Q1:AF1"/>
    <mergeCell ref="A4:B4"/>
    <mergeCell ref="AC3:AD3"/>
    <mergeCell ref="Q2:R2"/>
    <mergeCell ref="Y2:AB2"/>
    <mergeCell ref="AC2:AE2"/>
    <mergeCell ref="Y3:AA3"/>
    <mergeCell ref="S2:U2"/>
  </mergeCells>
  <pageMargins left="0" right="0" top="0.74803149606299213" bottom="0.74803149606299213" header="0.31496062992125984" footer="0.31496062992125984"/>
  <pageSetup paperSize="9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Z12"/>
  <sheetViews>
    <sheetView showGridLines="0" zoomScale="106" zoomScaleNormal="106" workbookViewId="0">
      <selection activeCell="A22" sqref="A22"/>
    </sheetView>
  </sheetViews>
  <sheetFormatPr baseColWidth="10" defaultColWidth="9.140625" defaultRowHeight="15" x14ac:dyDescent="0.25"/>
  <cols>
    <col min="1" max="1" width="19.5703125" style="62" customWidth="1"/>
    <col min="2" max="2" width="21.85546875" style="62" customWidth="1"/>
    <col min="3" max="26" width="5.7109375" style="62" customWidth="1"/>
    <col min="27" max="16384" width="9.140625" style="62"/>
  </cols>
  <sheetData>
    <row r="2" spans="1:26" x14ac:dyDescent="0.25">
      <c r="A2" s="314"/>
      <c r="B2" s="79" t="s">
        <v>60</v>
      </c>
      <c r="C2" s="291" t="s">
        <v>61</v>
      </c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3"/>
      <c r="U2" s="86"/>
      <c r="V2" s="86"/>
      <c r="W2" s="86"/>
      <c r="X2" s="86"/>
      <c r="Y2" s="86"/>
      <c r="Z2" s="86"/>
    </row>
    <row r="3" spans="1:26" ht="47.25" customHeight="1" x14ac:dyDescent="0.25">
      <c r="A3" s="315"/>
      <c r="B3" s="79" t="s">
        <v>13</v>
      </c>
      <c r="C3" s="313" t="s">
        <v>115</v>
      </c>
      <c r="D3" s="313"/>
      <c r="E3" s="313" t="s">
        <v>128</v>
      </c>
      <c r="F3" s="313"/>
      <c r="G3" s="313"/>
      <c r="H3" s="313" t="s">
        <v>118</v>
      </c>
      <c r="I3" s="313"/>
      <c r="J3" s="313"/>
      <c r="K3" s="313" t="s">
        <v>116</v>
      </c>
      <c r="L3" s="313"/>
      <c r="M3" s="313"/>
      <c r="N3" s="313"/>
      <c r="O3" s="313" t="s">
        <v>117</v>
      </c>
      <c r="P3" s="313"/>
      <c r="Q3" s="313"/>
      <c r="R3" s="313" t="s">
        <v>67</v>
      </c>
      <c r="S3" s="313"/>
      <c r="T3" s="313"/>
    </row>
    <row r="4" spans="1:26" x14ac:dyDescent="0.25">
      <c r="A4" s="316"/>
      <c r="B4" s="79" t="s">
        <v>59</v>
      </c>
      <c r="C4" s="311" t="s">
        <v>23</v>
      </c>
      <c r="D4" s="311"/>
      <c r="E4" s="311" t="s">
        <v>23</v>
      </c>
      <c r="F4" s="311" t="s">
        <v>23</v>
      </c>
      <c r="G4" s="81" t="s">
        <v>22</v>
      </c>
      <c r="H4" s="311" t="s">
        <v>23</v>
      </c>
      <c r="I4" s="311" t="s">
        <v>23</v>
      </c>
      <c r="J4" s="68" t="s">
        <v>22</v>
      </c>
      <c r="K4" s="317" t="s">
        <v>23</v>
      </c>
      <c r="L4" s="317"/>
      <c r="M4" s="317"/>
      <c r="N4" s="68" t="s">
        <v>22</v>
      </c>
      <c r="O4" s="311" t="s">
        <v>23</v>
      </c>
      <c r="P4" s="311" t="s">
        <v>23</v>
      </c>
      <c r="Q4" s="68" t="s">
        <v>22</v>
      </c>
      <c r="R4" s="80" t="s">
        <v>23</v>
      </c>
      <c r="S4" s="304" t="s">
        <v>22</v>
      </c>
      <c r="T4" s="304" t="s">
        <v>22</v>
      </c>
    </row>
    <row r="5" spans="1:26" ht="149.25" customHeight="1" x14ac:dyDescent="0.25">
      <c r="A5" s="93" t="s">
        <v>137</v>
      </c>
      <c r="B5" s="79" t="s">
        <v>57</v>
      </c>
      <c r="C5" s="69" t="s">
        <v>103</v>
      </c>
      <c r="D5" s="48" t="s">
        <v>48</v>
      </c>
      <c r="E5" s="82" t="s">
        <v>129</v>
      </c>
      <c r="F5" s="82" t="s">
        <v>130</v>
      </c>
      <c r="G5" s="82" t="s">
        <v>131</v>
      </c>
      <c r="H5" s="69" t="s">
        <v>112</v>
      </c>
      <c r="I5" s="69" t="s">
        <v>113</v>
      </c>
      <c r="J5" s="69" t="s">
        <v>114</v>
      </c>
      <c r="K5" s="69" t="s">
        <v>102</v>
      </c>
      <c r="L5" s="69" t="s">
        <v>104</v>
      </c>
      <c r="M5" s="70" t="s">
        <v>105</v>
      </c>
      <c r="N5" s="69" t="s">
        <v>106</v>
      </c>
      <c r="O5" s="69" t="s">
        <v>123</v>
      </c>
      <c r="P5" s="69" t="s">
        <v>107</v>
      </c>
      <c r="Q5" s="69" t="s">
        <v>108</v>
      </c>
      <c r="R5" s="69" t="s">
        <v>109</v>
      </c>
      <c r="S5" s="70" t="s">
        <v>110</v>
      </c>
      <c r="T5" s="71" t="s">
        <v>111</v>
      </c>
    </row>
    <row r="6" spans="1:26" ht="20.100000000000001" customHeight="1" x14ac:dyDescent="0.25">
      <c r="A6" s="43" t="s">
        <v>25</v>
      </c>
      <c r="B6" s="44" t="s">
        <v>133</v>
      </c>
      <c r="C6" s="47" t="s">
        <v>12</v>
      </c>
      <c r="D6" s="47" t="s">
        <v>12</v>
      </c>
      <c r="E6" s="47" t="s">
        <v>12</v>
      </c>
      <c r="F6" s="47" t="s">
        <v>12</v>
      </c>
      <c r="G6" s="47" t="s">
        <v>12</v>
      </c>
      <c r="H6" s="47" t="s">
        <v>12</v>
      </c>
      <c r="I6" s="47" t="s">
        <v>12</v>
      </c>
      <c r="J6" s="47" t="s">
        <v>12</v>
      </c>
      <c r="K6" s="47" t="s">
        <v>12</v>
      </c>
      <c r="L6" s="47" t="s">
        <v>12</v>
      </c>
      <c r="M6" s="47" t="s">
        <v>12</v>
      </c>
      <c r="N6" s="47" t="s">
        <v>12</v>
      </c>
      <c r="O6" s="47" t="s">
        <v>12</v>
      </c>
      <c r="P6" s="47" t="s">
        <v>12</v>
      </c>
      <c r="Q6" s="47" t="s">
        <v>12</v>
      </c>
      <c r="R6" s="47" t="s">
        <v>12</v>
      </c>
      <c r="S6" s="47" t="s">
        <v>12</v>
      </c>
      <c r="T6" s="47" t="s">
        <v>12</v>
      </c>
    </row>
    <row r="7" spans="1:26" ht="20.100000000000001" customHeight="1" x14ac:dyDescent="0.25">
      <c r="A7" s="10" t="s">
        <v>26</v>
      </c>
      <c r="B7" s="9" t="s">
        <v>134</v>
      </c>
      <c r="C7" s="8"/>
      <c r="D7" s="8" t="s">
        <v>12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 t="s">
        <v>12</v>
      </c>
    </row>
    <row r="8" spans="1:26" ht="20.100000000000001" customHeight="1" x14ac:dyDescent="0.25">
      <c r="A8" s="11" t="s">
        <v>27</v>
      </c>
      <c r="B8" s="7" t="s">
        <v>135</v>
      </c>
      <c r="C8" s="6"/>
      <c r="D8" s="6" t="s">
        <v>12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10" spans="1:26" x14ac:dyDescent="0.25">
      <c r="A10" s="78" t="s">
        <v>139</v>
      </c>
    </row>
    <row r="12" spans="1:26" x14ac:dyDescent="0.25">
      <c r="A12" s="92" t="s">
        <v>136</v>
      </c>
    </row>
  </sheetData>
  <mergeCells count="14">
    <mergeCell ref="A2:A4"/>
    <mergeCell ref="C4:D4"/>
    <mergeCell ref="E4:F4"/>
    <mergeCell ref="H4:I4"/>
    <mergeCell ref="K4:M4"/>
    <mergeCell ref="O4:P4"/>
    <mergeCell ref="S4:T4"/>
    <mergeCell ref="C2:T2"/>
    <mergeCell ref="C3:D3"/>
    <mergeCell ref="E3:G3"/>
    <mergeCell ref="H3:J3"/>
    <mergeCell ref="K3:N3"/>
    <mergeCell ref="O3:Q3"/>
    <mergeCell ref="R3:T3"/>
  </mergeCells>
  <pageMargins left="0.70866141732283472" right="0.70866141732283472" top="0.74803149606299213" bottom="0.74803149606299213" header="0.31496062992125984" footer="0.31496062992125984"/>
  <pageSetup paperSize="9" scale="92" orientation="landscape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:AA11"/>
  <sheetViews>
    <sheetView showGridLines="0" zoomScale="124" zoomScaleNormal="124" workbookViewId="0">
      <selection activeCell="R13" sqref="R13"/>
    </sheetView>
  </sheetViews>
  <sheetFormatPr baseColWidth="10" defaultColWidth="9.140625" defaultRowHeight="15" x14ac:dyDescent="0.25"/>
  <cols>
    <col min="1" max="1" width="25.5703125" style="62" customWidth="1"/>
    <col min="2" max="2" width="9.140625" style="62"/>
    <col min="3" max="3" width="23" style="62" customWidth="1"/>
    <col min="4" max="27" width="5.7109375" style="62" customWidth="1"/>
    <col min="28" max="16384" width="9.140625" style="62"/>
  </cols>
  <sheetData>
    <row r="2" spans="1:27" x14ac:dyDescent="0.25">
      <c r="D2" s="291" t="s">
        <v>61</v>
      </c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3"/>
      <c r="V2" s="86"/>
      <c r="W2" s="86"/>
      <c r="X2" s="86"/>
      <c r="Y2" s="86"/>
      <c r="Z2" s="86"/>
      <c r="AA2" s="86"/>
    </row>
    <row r="3" spans="1:27" ht="47.25" customHeight="1" x14ac:dyDescent="0.25">
      <c r="D3" s="313" t="s">
        <v>115</v>
      </c>
      <c r="E3" s="313"/>
      <c r="F3" s="313" t="s">
        <v>128</v>
      </c>
      <c r="G3" s="313"/>
      <c r="H3" s="313"/>
      <c r="I3" s="313" t="s">
        <v>118</v>
      </c>
      <c r="J3" s="313"/>
      <c r="K3" s="313"/>
      <c r="L3" s="313" t="s">
        <v>116</v>
      </c>
      <c r="M3" s="313"/>
      <c r="N3" s="313"/>
      <c r="O3" s="313"/>
      <c r="P3" s="313" t="s">
        <v>117</v>
      </c>
      <c r="Q3" s="313"/>
      <c r="R3" s="313"/>
      <c r="S3" s="313" t="s">
        <v>67</v>
      </c>
      <c r="T3" s="313"/>
      <c r="U3" s="313"/>
    </row>
    <row r="4" spans="1:27" x14ac:dyDescent="0.25">
      <c r="D4" s="311" t="s">
        <v>23</v>
      </c>
      <c r="E4" s="311"/>
      <c r="F4" s="311" t="s">
        <v>23</v>
      </c>
      <c r="G4" s="311" t="s">
        <v>23</v>
      </c>
      <c r="H4" s="81" t="s">
        <v>22</v>
      </c>
      <c r="I4" s="311" t="s">
        <v>23</v>
      </c>
      <c r="J4" s="311" t="s">
        <v>23</v>
      </c>
      <c r="K4" s="68" t="s">
        <v>22</v>
      </c>
      <c r="L4" s="317" t="s">
        <v>23</v>
      </c>
      <c r="M4" s="317"/>
      <c r="N4" s="317"/>
      <c r="O4" s="68" t="s">
        <v>22</v>
      </c>
      <c r="P4" s="311" t="s">
        <v>23</v>
      </c>
      <c r="Q4" s="311" t="s">
        <v>23</v>
      </c>
      <c r="R4" s="68" t="s">
        <v>22</v>
      </c>
      <c r="S4" s="67" t="s">
        <v>23</v>
      </c>
      <c r="T4" s="304" t="s">
        <v>22</v>
      </c>
      <c r="U4" s="304" t="s">
        <v>22</v>
      </c>
    </row>
    <row r="5" spans="1:27" ht="149.25" customHeight="1" x14ac:dyDescent="0.25">
      <c r="B5" s="318" t="s">
        <v>138</v>
      </c>
      <c r="C5" s="319"/>
      <c r="D5" s="69" t="s">
        <v>103</v>
      </c>
      <c r="E5" s="48" t="s">
        <v>132</v>
      </c>
      <c r="F5" s="82" t="s">
        <v>129</v>
      </c>
      <c r="G5" s="82" t="s">
        <v>130</v>
      </c>
      <c r="H5" s="82" t="s">
        <v>131</v>
      </c>
      <c r="I5" s="69" t="s">
        <v>112</v>
      </c>
      <c r="J5" s="69" t="s">
        <v>113</v>
      </c>
      <c r="K5" s="69" t="s">
        <v>114</v>
      </c>
      <c r="L5" s="69" t="s">
        <v>102</v>
      </c>
      <c r="M5" s="69" t="s">
        <v>104</v>
      </c>
      <c r="N5" s="70" t="s">
        <v>105</v>
      </c>
      <c r="O5" s="69" t="s">
        <v>106</v>
      </c>
      <c r="P5" s="69" t="s">
        <v>123</v>
      </c>
      <c r="Q5" s="69" t="s">
        <v>107</v>
      </c>
      <c r="R5" s="69" t="s">
        <v>108</v>
      </c>
      <c r="S5" s="69" t="s">
        <v>109</v>
      </c>
      <c r="T5" s="70" t="s">
        <v>110</v>
      </c>
      <c r="U5" s="71" t="s">
        <v>111</v>
      </c>
    </row>
    <row r="6" spans="1:27" ht="20.100000000000001" customHeight="1" x14ac:dyDescent="0.25">
      <c r="A6" s="73" t="s">
        <v>120</v>
      </c>
      <c r="B6" s="73" t="s">
        <v>25</v>
      </c>
      <c r="C6" s="73" t="s">
        <v>124</v>
      </c>
      <c r="D6" s="74" t="s">
        <v>12</v>
      </c>
      <c r="E6" s="74" t="s">
        <v>12</v>
      </c>
      <c r="F6" s="83" t="s">
        <v>12</v>
      </c>
      <c r="G6" s="83" t="s">
        <v>12</v>
      </c>
      <c r="H6" s="83" t="s">
        <v>12</v>
      </c>
      <c r="I6" s="74" t="s">
        <v>12</v>
      </c>
      <c r="J6" s="74" t="s">
        <v>12</v>
      </c>
      <c r="K6" s="74" t="s">
        <v>12</v>
      </c>
      <c r="L6" s="74" t="s">
        <v>12</v>
      </c>
      <c r="M6" s="74" t="s">
        <v>12</v>
      </c>
      <c r="N6" s="74" t="s">
        <v>12</v>
      </c>
      <c r="O6" s="74" t="s">
        <v>12</v>
      </c>
      <c r="P6" s="74" t="s">
        <v>12</v>
      </c>
      <c r="Q6" s="74" t="s">
        <v>12</v>
      </c>
      <c r="R6" s="74" t="s">
        <v>12</v>
      </c>
      <c r="S6" s="74" t="s">
        <v>12</v>
      </c>
      <c r="T6" s="74" t="s">
        <v>12</v>
      </c>
      <c r="U6" s="74" t="s">
        <v>12</v>
      </c>
    </row>
    <row r="7" spans="1:27" ht="20.100000000000001" customHeight="1" x14ac:dyDescent="0.25">
      <c r="A7" s="73" t="s">
        <v>121</v>
      </c>
      <c r="B7" s="73" t="s">
        <v>25</v>
      </c>
      <c r="C7" s="73" t="s">
        <v>125</v>
      </c>
      <c r="D7" s="75" t="s">
        <v>12</v>
      </c>
      <c r="E7" s="75" t="s">
        <v>12</v>
      </c>
      <c r="F7" s="83" t="s">
        <v>12</v>
      </c>
      <c r="G7" s="83" t="s">
        <v>12</v>
      </c>
      <c r="H7" s="83" t="s">
        <v>12</v>
      </c>
      <c r="I7" s="75" t="s">
        <v>12</v>
      </c>
      <c r="J7" s="75" t="s">
        <v>12</v>
      </c>
      <c r="K7" s="75" t="s">
        <v>12</v>
      </c>
      <c r="L7" s="75" t="s">
        <v>12</v>
      </c>
      <c r="M7" s="75" t="s">
        <v>12</v>
      </c>
      <c r="N7" s="75" t="s">
        <v>12</v>
      </c>
      <c r="O7" s="75" t="s">
        <v>12</v>
      </c>
      <c r="P7" s="75" t="s">
        <v>12</v>
      </c>
      <c r="Q7" s="75" t="s">
        <v>12</v>
      </c>
      <c r="R7" s="75" t="s">
        <v>12</v>
      </c>
      <c r="S7" s="75" t="s">
        <v>12</v>
      </c>
      <c r="T7" s="75" t="s">
        <v>12</v>
      </c>
      <c r="U7" s="75"/>
    </row>
    <row r="8" spans="1:27" ht="20.100000000000001" customHeight="1" x14ac:dyDescent="0.25">
      <c r="A8" s="73" t="s">
        <v>86</v>
      </c>
      <c r="B8" s="73" t="s">
        <v>25</v>
      </c>
      <c r="C8" s="73" t="s">
        <v>126</v>
      </c>
      <c r="D8" s="75" t="s">
        <v>12</v>
      </c>
      <c r="E8" s="75" t="s">
        <v>12</v>
      </c>
      <c r="F8" s="83" t="s">
        <v>12</v>
      </c>
      <c r="G8" s="83" t="s">
        <v>12</v>
      </c>
      <c r="H8" s="83" t="s">
        <v>12</v>
      </c>
      <c r="I8" s="75" t="s">
        <v>12</v>
      </c>
      <c r="J8" s="75" t="s">
        <v>12</v>
      </c>
      <c r="K8" s="75" t="s">
        <v>12</v>
      </c>
      <c r="L8" s="75" t="s">
        <v>12</v>
      </c>
      <c r="M8" s="75" t="s">
        <v>12</v>
      </c>
      <c r="N8" s="75" t="s">
        <v>12</v>
      </c>
      <c r="O8" s="75" t="s">
        <v>12</v>
      </c>
      <c r="P8" s="75" t="s">
        <v>12</v>
      </c>
      <c r="Q8" s="75" t="s">
        <v>12</v>
      </c>
      <c r="R8" s="75" t="s">
        <v>12</v>
      </c>
      <c r="S8" s="75" t="s">
        <v>12</v>
      </c>
      <c r="T8" s="75" t="s">
        <v>12</v>
      </c>
      <c r="U8" s="75"/>
    </row>
    <row r="9" spans="1:27" ht="20.100000000000001" customHeight="1" x14ac:dyDescent="0.25">
      <c r="A9" s="73" t="s">
        <v>100</v>
      </c>
      <c r="B9" s="73" t="s">
        <v>25</v>
      </c>
      <c r="C9" s="73" t="s">
        <v>127</v>
      </c>
      <c r="D9" s="75" t="s">
        <v>12</v>
      </c>
      <c r="E9" s="75" t="s">
        <v>12</v>
      </c>
      <c r="F9" s="83" t="s">
        <v>12</v>
      </c>
      <c r="G9" s="83" t="s">
        <v>12</v>
      </c>
      <c r="H9" s="83" t="s">
        <v>12</v>
      </c>
      <c r="I9" s="75" t="s">
        <v>12</v>
      </c>
      <c r="J9" s="75" t="s">
        <v>12</v>
      </c>
      <c r="K9" s="75" t="s">
        <v>12</v>
      </c>
      <c r="L9" s="75" t="s">
        <v>12</v>
      </c>
      <c r="M9" s="75" t="s">
        <v>12</v>
      </c>
      <c r="N9" s="75" t="s">
        <v>12</v>
      </c>
      <c r="O9" s="75" t="s">
        <v>12</v>
      </c>
      <c r="P9" s="75" t="s">
        <v>12</v>
      </c>
      <c r="Q9" s="75" t="s">
        <v>12</v>
      </c>
      <c r="R9" s="75" t="s">
        <v>12</v>
      </c>
      <c r="S9" s="75" t="s">
        <v>12</v>
      </c>
      <c r="T9" s="75" t="s">
        <v>12</v>
      </c>
      <c r="U9" s="75"/>
    </row>
    <row r="11" spans="1:27" x14ac:dyDescent="0.25">
      <c r="A11" s="78" t="s">
        <v>139</v>
      </c>
    </row>
  </sheetData>
  <mergeCells count="14">
    <mergeCell ref="B5:C5"/>
    <mergeCell ref="F3:H3"/>
    <mergeCell ref="F4:G4"/>
    <mergeCell ref="D2:U2"/>
    <mergeCell ref="D4:E4"/>
    <mergeCell ref="L4:N4"/>
    <mergeCell ref="P4:Q4"/>
    <mergeCell ref="T4:U4"/>
    <mergeCell ref="I4:J4"/>
    <mergeCell ref="D3:E3"/>
    <mergeCell ref="L3:O3"/>
    <mergeCell ref="P3:R3"/>
    <mergeCell ref="S3:U3"/>
    <mergeCell ref="I3:K3"/>
  </mergeCells>
  <pageMargins left="0.70866141732283472" right="0.70866141732283472" top="0.74803149606299213" bottom="0.74803149606299213" header="0.31496062992125984" footer="0.31496062992125984"/>
  <pageSetup paperSize="9" scale="92" orientation="landscape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D25E0-33A3-40E2-862D-4E4A0BE39427}">
  <dimension ref="B4:K38"/>
  <sheetViews>
    <sheetView workbookViewId="0">
      <selection activeCell="N28" sqref="N28"/>
    </sheetView>
  </sheetViews>
  <sheetFormatPr baseColWidth="10" defaultRowHeight="15" x14ac:dyDescent="0.25"/>
  <cols>
    <col min="2" max="3" width="7.7109375" customWidth="1"/>
    <col min="4" max="8" width="16.42578125" customWidth="1"/>
    <col min="9" max="10" width="16.42578125" style="167" customWidth="1"/>
  </cols>
  <sheetData>
    <row r="4" spans="2:10" ht="15.75" thickBot="1" x14ac:dyDescent="0.3">
      <c r="G4" s="159">
        <v>45096</v>
      </c>
      <c r="H4" s="167"/>
      <c r="I4" s="168">
        <v>45098</v>
      </c>
    </row>
    <row r="5" spans="2:10" ht="18.75" customHeight="1" thickBot="1" x14ac:dyDescent="0.3">
      <c r="B5" s="320" t="s">
        <v>47</v>
      </c>
      <c r="C5" s="321"/>
      <c r="D5" s="322"/>
      <c r="E5" s="149" t="s">
        <v>57</v>
      </c>
      <c r="F5" s="150" t="s">
        <v>141</v>
      </c>
      <c r="G5" s="160" t="s">
        <v>142</v>
      </c>
      <c r="H5" s="160" t="s">
        <v>143</v>
      </c>
      <c r="I5" s="166" t="s">
        <v>142</v>
      </c>
      <c r="J5" s="166" t="s">
        <v>143</v>
      </c>
    </row>
    <row r="6" spans="2:10" ht="15" customHeight="1" x14ac:dyDescent="0.25">
      <c r="B6" s="238" t="s">
        <v>42</v>
      </c>
      <c r="C6" s="323" t="s">
        <v>49</v>
      </c>
      <c r="D6" s="195" t="s">
        <v>25</v>
      </c>
      <c r="E6" s="34" t="s">
        <v>16</v>
      </c>
      <c r="F6" s="207" t="s">
        <v>37</v>
      </c>
      <c r="G6" s="151">
        <v>51</v>
      </c>
      <c r="H6" s="179">
        <v>21</v>
      </c>
      <c r="I6" s="187">
        <v>74</v>
      </c>
      <c r="J6" s="183">
        <v>21</v>
      </c>
    </row>
    <row r="7" spans="2:10" x14ac:dyDescent="0.25">
      <c r="B7" s="239"/>
      <c r="C7" s="324"/>
      <c r="D7" s="196" t="s">
        <v>26</v>
      </c>
      <c r="E7" s="17" t="s">
        <v>17</v>
      </c>
      <c r="F7" s="174" t="s">
        <v>37</v>
      </c>
      <c r="G7" s="153">
        <v>22</v>
      </c>
      <c r="H7" s="161">
        <v>4</v>
      </c>
      <c r="I7" s="188">
        <v>22</v>
      </c>
      <c r="J7" s="184">
        <v>4</v>
      </c>
    </row>
    <row r="8" spans="2:10" x14ac:dyDescent="0.25">
      <c r="B8" s="239"/>
      <c r="C8" s="324"/>
      <c r="D8" s="197" t="s">
        <v>27</v>
      </c>
      <c r="E8" s="18" t="s">
        <v>18</v>
      </c>
      <c r="F8" s="175" t="s">
        <v>37</v>
      </c>
      <c r="G8" s="153">
        <v>0</v>
      </c>
      <c r="H8" s="161">
        <v>0</v>
      </c>
      <c r="I8" s="188">
        <v>0</v>
      </c>
      <c r="J8" s="184">
        <v>0</v>
      </c>
    </row>
    <row r="9" spans="2:10" x14ac:dyDescent="0.25">
      <c r="B9" s="239"/>
      <c r="C9" s="324"/>
      <c r="D9" s="198" t="s">
        <v>28</v>
      </c>
      <c r="E9" s="29" t="s">
        <v>20</v>
      </c>
      <c r="F9" s="175"/>
      <c r="G9" s="153">
        <v>0</v>
      </c>
      <c r="H9" s="161">
        <v>0</v>
      </c>
      <c r="I9" s="188">
        <v>0</v>
      </c>
      <c r="J9" s="184">
        <v>0</v>
      </c>
    </row>
    <row r="10" spans="2:10" x14ac:dyDescent="0.25">
      <c r="B10" s="239"/>
      <c r="C10" s="324"/>
      <c r="D10" s="199" t="s">
        <v>28</v>
      </c>
      <c r="E10" s="56" t="s">
        <v>19</v>
      </c>
      <c r="F10" s="176" t="s">
        <v>37</v>
      </c>
      <c r="G10" s="155">
        <v>0</v>
      </c>
      <c r="H10" s="180">
        <v>0</v>
      </c>
      <c r="I10" s="189">
        <v>0</v>
      </c>
      <c r="J10" s="185">
        <v>0</v>
      </c>
    </row>
    <row r="11" spans="2:10" ht="15.75" thickBot="1" x14ac:dyDescent="0.3">
      <c r="B11" s="239"/>
      <c r="C11" s="325"/>
      <c r="D11" s="200"/>
      <c r="E11" s="177"/>
      <c r="F11" s="178"/>
      <c r="G11" s="181">
        <f>+SUM(G6:G10)</f>
        <v>73</v>
      </c>
      <c r="H11" s="182">
        <f t="shared" ref="H11:J11" si="0">+SUM(H6:H10)</f>
        <v>25</v>
      </c>
      <c r="I11" s="181">
        <f t="shared" si="0"/>
        <v>96</v>
      </c>
      <c r="J11" s="186">
        <f t="shared" si="0"/>
        <v>25</v>
      </c>
    </row>
    <row r="12" spans="2:10" ht="15" customHeight="1" x14ac:dyDescent="0.25">
      <c r="B12" s="239"/>
      <c r="C12" s="326" t="s">
        <v>50</v>
      </c>
      <c r="D12" s="195" t="s">
        <v>25</v>
      </c>
      <c r="E12" s="34" t="s">
        <v>30</v>
      </c>
      <c r="F12" s="208" t="s">
        <v>37</v>
      </c>
      <c r="G12" s="179">
        <v>0</v>
      </c>
      <c r="H12" s="151">
        <v>0</v>
      </c>
      <c r="I12" s="187">
        <v>74</v>
      </c>
      <c r="J12" s="187">
        <v>5</v>
      </c>
    </row>
    <row r="13" spans="2:10" x14ac:dyDescent="0.25">
      <c r="B13" s="239"/>
      <c r="C13" s="327"/>
      <c r="D13" s="196" t="s">
        <v>26</v>
      </c>
      <c r="E13" s="17" t="s">
        <v>31</v>
      </c>
      <c r="F13" s="190" t="s">
        <v>37</v>
      </c>
      <c r="G13" s="161">
        <v>14</v>
      </c>
      <c r="H13" s="153">
        <v>5</v>
      </c>
      <c r="I13" s="188">
        <v>14</v>
      </c>
      <c r="J13" s="188">
        <v>5</v>
      </c>
    </row>
    <row r="14" spans="2:10" x14ac:dyDescent="0.25">
      <c r="B14" s="239"/>
      <c r="C14" s="327"/>
      <c r="D14" s="197" t="s">
        <v>27</v>
      </c>
      <c r="E14" s="18" t="s">
        <v>32</v>
      </c>
      <c r="F14" s="188" t="s">
        <v>37</v>
      </c>
      <c r="G14" s="161">
        <v>0</v>
      </c>
      <c r="H14" s="153">
        <v>0</v>
      </c>
      <c r="I14" s="188">
        <v>0</v>
      </c>
      <c r="J14" s="188">
        <v>0</v>
      </c>
    </row>
    <row r="15" spans="2:10" x14ac:dyDescent="0.25">
      <c r="B15" s="239"/>
      <c r="C15" s="327"/>
      <c r="D15" s="199" t="s">
        <v>28</v>
      </c>
      <c r="E15" s="56" t="s">
        <v>20</v>
      </c>
      <c r="F15" s="189" t="s">
        <v>37</v>
      </c>
      <c r="G15" s="180">
        <v>0</v>
      </c>
      <c r="H15" s="155">
        <v>0</v>
      </c>
      <c r="I15" s="189">
        <v>0</v>
      </c>
      <c r="J15" s="189">
        <v>0</v>
      </c>
    </row>
    <row r="16" spans="2:10" ht="15.75" thickBot="1" x14ac:dyDescent="0.3">
      <c r="B16" s="240"/>
      <c r="C16" s="328"/>
      <c r="D16" s="200"/>
      <c r="E16" s="177"/>
      <c r="F16" s="191"/>
      <c r="G16" s="182">
        <f>+SUM(G12:G15)</f>
        <v>14</v>
      </c>
      <c r="H16" s="181">
        <f t="shared" ref="H16:J16" si="1">+SUM(H12:H15)</f>
        <v>5</v>
      </c>
      <c r="I16" s="181">
        <f t="shared" si="1"/>
        <v>88</v>
      </c>
      <c r="J16" s="181">
        <f t="shared" si="1"/>
        <v>10</v>
      </c>
    </row>
    <row r="17" spans="2:11" ht="15" customHeight="1" x14ac:dyDescent="0.25">
      <c r="B17" s="232" t="s">
        <v>86</v>
      </c>
      <c r="C17" s="329" t="s">
        <v>122</v>
      </c>
      <c r="D17" s="201" t="s">
        <v>25</v>
      </c>
      <c r="E17" s="156" t="s">
        <v>79</v>
      </c>
      <c r="F17" s="209" t="s">
        <v>37</v>
      </c>
      <c r="G17" s="157">
        <v>51</v>
      </c>
      <c r="H17" s="165">
        <v>25</v>
      </c>
      <c r="I17" s="187">
        <v>74</v>
      </c>
      <c r="J17" s="192">
        <v>25</v>
      </c>
    </row>
    <row r="18" spans="2:11" x14ac:dyDescent="0.25">
      <c r="B18" s="233"/>
      <c r="C18" s="330"/>
      <c r="D18" s="196" t="s">
        <v>26</v>
      </c>
      <c r="E18" s="17" t="s">
        <v>80</v>
      </c>
      <c r="F18" s="152" t="s">
        <v>37</v>
      </c>
      <c r="G18" s="153">
        <v>21</v>
      </c>
      <c r="H18" s="163">
        <v>1</v>
      </c>
      <c r="I18" s="188">
        <v>21</v>
      </c>
      <c r="J18" s="184">
        <v>1</v>
      </c>
    </row>
    <row r="19" spans="2:11" x14ac:dyDescent="0.25">
      <c r="B19" s="233"/>
      <c r="C19" s="330"/>
      <c r="D19" s="202" t="s">
        <v>27</v>
      </c>
      <c r="E19" s="158" t="s">
        <v>81</v>
      </c>
      <c r="F19" s="154" t="s">
        <v>37</v>
      </c>
      <c r="G19" s="155">
        <v>0</v>
      </c>
      <c r="H19" s="164">
        <v>0</v>
      </c>
      <c r="I19" s="189">
        <v>0</v>
      </c>
      <c r="J19" s="185">
        <v>0</v>
      </c>
      <c r="K19" t="s">
        <v>36</v>
      </c>
    </row>
    <row r="20" spans="2:11" ht="15.75" thickBot="1" x14ac:dyDescent="0.3">
      <c r="B20" s="234"/>
      <c r="C20" s="331"/>
      <c r="D20" s="203"/>
      <c r="E20" s="170"/>
      <c r="F20" s="171"/>
      <c r="G20" s="172">
        <f>+SUM(G17:G19)</f>
        <v>72</v>
      </c>
      <c r="H20" s="172">
        <f t="shared" ref="H20:J20" si="2">+SUM(H17:H19)</f>
        <v>26</v>
      </c>
      <c r="I20" s="172">
        <f t="shared" si="2"/>
        <v>95</v>
      </c>
      <c r="J20" s="193">
        <f t="shared" si="2"/>
        <v>26</v>
      </c>
    </row>
    <row r="21" spans="2:11" ht="15" customHeight="1" x14ac:dyDescent="0.25">
      <c r="B21" s="273" t="s">
        <v>100</v>
      </c>
      <c r="C21" s="332" t="s">
        <v>101</v>
      </c>
      <c r="D21" s="195" t="s">
        <v>25</v>
      </c>
      <c r="E21" s="34" t="s">
        <v>97</v>
      </c>
      <c r="F21" s="208" t="s">
        <v>37</v>
      </c>
      <c r="G21" s="179">
        <v>1</v>
      </c>
      <c r="H21" s="151">
        <v>0</v>
      </c>
      <c r="I21" s="173">
        <v>53</v>
      </c>
      <c r="J21" s="187">
        <v>24</v>
      </c>
    </row>
    <row r="22" spans="2:11" x14ac:dyDescent="0.25">
      <c r="B22" s="274"/>
      <c r="C22" s="333"/>
      <c r="D22" s="196" t="s">
        <v>26</v>
      </c>
      <c r="E22" s="17" t="s">
        <v>98</v>
      </c>
      <c r="F22" s="188"/>
      <c r="G22" s="161">
        <v>0</v>
      </c>
      <c r="H22" s="153">
        <v>0</v>
      </c>
      <c r="I22" s="175">
        <v>0</v>
      </c>
      <c r="J22" s="188">
        <v>0</v>
      </c>
    </row>
    <row r="23" spans="2:11" x14ac:dyDescent="0.25">
      <c r="B23" s="274"/>
      <c r="C23" s="333"/>
      <c r="D23" s="197" t="s">
        <v>27</v>
      </c>
      <c r="E23" s="18" t="s">
        <v>99</v>
      </c>
      <c r="F23" s="188"/>
      <c r="G23" s="161">
        <v>0</v>
      </c>
      <c r="H23" s="153">
        <v>0</v>
      </c>
      <c r="I23" s="175">
        <v>0</v>
      </c>
      <c r="J23" s="188">
        <v>0</v>
      </c>
    </row>
    <row r="24" spans="2:11" x14ac:dyDescent="0.25">
      <c r="B24" s="274"/>
      <c r="C24" s="333"/>
      <c r="D24" s="198" t="s">
        <v>28</v>
      </c>
      <c r="E24" s="29" t="s">
        <v>19</v>
      </c>
      <c r="F24" s="188" t="s">
        <v>37</v>
      </c>
      <c r="G24" s="161">
        <v>0</v>
      </c>
      <c r="H24" s="153">
        <v>0</v>
      </c>
      <c r="I24" s="175">
        <v>0</v>
      </c>
      <c r="J24" s="188">
        <v>0</v>
      </c>
    </row>
    <row r="25" spans="2:11" ht="15.75" thickBot="1" x14ac:dyDescent="0.3">
      <c r="B25" s="275"/>
      <c r="C25" s="333"/>
      <c r="D25" s="200"/>
      <c r="E25" s="177"/>
      <c r="F25" s="191"/>
      <c r="G25" s="182">
        <f>+SUM(G21:G24)</f>
        <v>1</v>
      </c>
      <c r="H25" s="181">
        <f t="shared" ref="H25:J25" si="3">+SUM(H21:H24)</f>
        <v>0</v>
      </c>
      <c r="I25" s="182">
        <f t="shared" si="3"/>
        <v>53</v>
      </c>
      <c r="J25" s="181">
        <f t="shared" si="3"/>
        <v>24</v>
      </c>
    </row>
    <row r="26" spans="2:11" ht="15" customHeight="1" x14ac:dyDescent="0.25">
      <c r="B26" s="232" t="s">
        <v>82</v>
      </c>
      <c r="C26" s="336" t="s">
        <v>93</v>
      </c>
      <c r="D26" s="195" t="s">
        <v>25</v>
      </c>
      <c r="E26" s="34" t="s">
        <v>89</v>
      </c>
      <c r="F26" s="187" t="s">
        <v>37</v>
      </c>
      <c r="G26" s="151">
        <v>1</v>
      </c>
      <c r="H26" s="179">
        <v>0</v>
      </c>
      <c r="I26" s="187">
        <v>1</v>
      </c>
      <c r="J26" s="183">
        <v>0</v>
      </c>
    </row>
    <row r="27" spans="2:11" x14ac:dyDescent="0.25">
      <c r="B27" s="233"/>
      <c r="C27" s="337"/>
      <c r="D27" s="196" t="s">
        <v>26</v>
      </c>
      <c r="E27" s="17" t="s">
        <v>90</v>
      </c>
      <c r="F27" s="190" t="s">
        <v>37</v>
      </c>
      <c r="G27" s="153">
        <v>0</v>
      </c>
      <c r="H27" s="161">
        <v>0</v>
      </c>
      <c r="I27" s="188">
        <v>0</v>
      </c>
      <c r="J27" s="184">
        <v>0</v>
      </c>
    </row>
    <row r="28" spans="2:11" x14ac:dyDescent="0.25">
      <c r="B28" s="233"/>
      <c r="C28" s="337"/>
      <c r="D28" s="197" t="s">
        <v>27</v>
      </c>
      <c r="E28" s="18" t="s">
        <v>91</v>
      </c>
      <c r="F28" s="188" t="s">
        <v>37</v>
      </c>
      <c r="G28" s="153">
        <v>0</v>
      </c>
      <c r="H28" s="161">
        <v>0</v>
      </c>
      <c r="I28" s="188">
        <v>0</v>
      </c>
      <c r="J28" s="184">
        <v>0</v>
      </c>
    </row>
    <row r="29" spans="2:11" x14ac:dyDescent="0.25">
      <c r="B29" s="233"/>
      <c r="C29" s="337"/>
      <c r="D29" s="198" t="s">
        <v>28</v>
      </c>
      <c r="E29" s="29" t="s">
        <v>92</v>
      </c>
      <c r="F29" s="188" t="s">
        <v>37</v>
      </c>
      <c r="G29" s="153">
        <v>0</v>
      </c>
      <c r="H29" s="161">
        <v>0</v>
      </c>
      <c r="I29" s="188">
        <v>0</v>
      </c>
      <c r="J29" s="184">
        <v>0</v>
      </c>
    </row>
    <row r="30" spans="2:11" ht="15.75" thickBot="1" x14ac:dyDescent="0.3">
      <c r="B30" s="234"/>
      <c r="C30" s="338"/>
      <c r="D30" s="204"/>
      <c r="E30" s="194"/>
      <c r="F30" s="194"/>
      <c r="G30" s="181">
        <f>+SUM(G26:G29)</f>
        <v>1</v>
      </c>
      <c r="H30" s="182">
        <f t="shared" ref="H30:J30" si="4">+SUM(H26:H29)</f>
        <v>0</v>
      </c>
      <c r="I30" s="181">
        <f t="shared" si="4"/>
        <v>1</v>
      </c>
      <c r="J30" s="186">
        <f t="shared" si="4"/>
        <v>0</v>
      </c>
    </row>
    <row r="31" spans="2:11" x14ac:dyDescent="0.25">
      <c r="E31" s="169"/>
      <c r="F31" s="169"/>
      <c r="G31" s="169"/>
    </row>
    <row r="32" spans="2:11" x14ac:dyDescent="0.25">
      <c r="E32" s="205" t="s">
        <v>144</v>
      </c>
      <c r="F32" s="205" t="s">
        <v>142</v>
      </c>
      <c r="G32" s="205" t="s">
        <v>143</v>
      </c>
      <c r="H32" s="162" t="s">
        <v>145</v>
      </c>
    </row>
    <row r="33" spans="3:8" x14ac:dyDescent="0.25">
      <c r="C33" s="334" t="s">
        <v>140</v>
      </c>
      <c r="D33" s="335"/>
      <c r="E33" s="148">
        <f>108+14+12</f>
        <v>134</v>
      </c>
      <c r="F33" s="148">
        <v>96</v>
      </c>
      <c r="G33" s="148">
        <v>25</v>
      </c>
      <c r="H33" s="206">
        <f>+G33/F33</f>
        <v>0.26041666666666669</v>
      </c>
    </row>
    <row r="34" spans="3:8" x14ac:dyDescent="0.25">
      <c r="C34" s="334" t="s">
        <v>121</v>
      </c>
      <c r="D34" s="335"/>
      <c r="E34" s="148">
        <f>108+43+6</f>
        <v>157</v>
      </c>
      <c r="F34" s="148">
        <v>88</v>
      </c>
      <c r="G34" s="148">
        <v>10</v>
      </c>
      <c r="H34" s="206">
        <f t="shared" ref="H34:H37" si="5">+G34/F34</f>
        <v>0.11363636363636363</v>
      </c>
    </row>
    <row r="35" spans="3:8" x14ac:dyDescent="0.25">
      <c r="C35" s="334" t="s">
        <v>86</v>
      </c>
      <c r="D35" s="335"/>
      <c r="E35" s="148">
        <f>108+0+21</f>
        <v>129</v>
      </c>
      <c r="F35" s="148">
        <v>95</v>
      </c>
      <c r="G35" s="148">
        <v>26</v>
      </c>
      <c r="H35" s="206">
        <f t="shared" si="5"/>
        <v>0.27368421052631581</v>
      </c>
    </row>
    <row r="36" spans="3:8" x14ac:dyDescent="0.25">
      <c r="C36" s="334" t="s">
        <v>100</v>
      </c>
      <c r="D36" s="335"/>
      <c r="E36" s="148">
        <v>108</v>
      </c>
      <c r="F36" s="148">
        <v>53</v>
      </c>
      <c r="G36" s="148">
        <v>24</v>
      </c>
      <c r="H36" s="206">
        <f t="shared" si="5"/>
        <v>0.45283018867924529</v>
      </c>
    </row>
    <row r="37" spans="3:8" x14ac:dyDescent="0.25">
      <c r="C37" s="334" t="s">
        <v>82</v>
      </c>
      <c r="D37" s="335"/>
      <c r="E37" s="148">
        <f>108+10+6</f>
        <v>124</v>
      </c>
      <c r="F37" s="148">
        <v>1</v>
      </c>
      <c r="G37" s="148">
        <v>0</v>
      </c>
      <c r="H37" s="206">
        <f t="shared" si="5"/>
        <v>0</v>
      </c>
    </row>
    <row r="38" spans="3:8" x14ac:dyDescent="0.25">
      <c r="E38" s="167"/>
      <c r="F38" s="167"/>
      <c r="G38" s="167"/>
    </row>
  </sheetData>
  <mergeCells count="15">
    <mergeCell ref="C36:D36"/>
    <mergeCell ref="C37:D37"/>
    <mergeCell ref="B21:B25"/>
    <mergeCell ref="B17:B20"/>
    <mergeCell ref="B6:B16"/>
    <mergeCell ref="C35:D35"/>
    <mergeCell ref="C33:D33"/>
    <mergeCell ref="C34:D34"/>
    <mergeCell ref="C26:C30"/>
    <mergeCell ref="B26:B30"/>
    <mergeCell ref="B5:D5"/>
    <mergeCell ref="C6:C11"/>
    <mergeCell ref="C12:C16"/>
    <mergeCell ref="C17:C20"/>
    <mergeCell ref="C21:C25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8</vt:i4>
      </vt:variant>
    </vt:vector>
  </HeadingPairs>
  <TitlesOfParts>
    <vt:vector size="17" baseType="lpstr">
      <vt:lpstr>Courses Training Matrix</vt:lpstr>
      <vt:lpstr>DW Matrix</vt:lpstr>
      <vt:lpstr>SW Matrix</vt:lpstr>
      <vt:lpstr>CM Matrix</vt:lpstr>
      <vt:lpstr>AI Matrix</vt:lpstr>
      <vt:lpstr>TW Matrix</vt:lpstr>
      <vt:lpstr>PPE Matrix</vt:lpstr>
      <vt:lpstr>NEW in PPE_add in plants</vt:lpstr>
      <vt:lpstr>Statut</vt:lpstr>
      <vt:lpstr>'AI Matrix'!Zone_d_impression</vt:lpstr>
      <vt:lpstr>'CM Matrix'!Zone_d_impression</vt:lpstr>
      <vt:lpstr>'Courses Training Matrix'!Zone_d_impression</vt:lpstr>
      <vt:lpstr>'DW Matrix'!Zone_d_impression</vt:lpstr>
      <vt:lpstr>'NEW in PPE_add in plants'!Zone_d_impression</vt:lpstr>
      <vt:lpstr>'PPE Matrix'!Zone_d_impression</vt:lpstr>
      <vt:lpstr>'SW Matrix'!Zone_d_impression</vt:lpstr>
      <vt:lpstr>'TW Matrix'!Zone_d_impression</vt:lpstr>
    </vt:vector>
  </TitlesOfParts>
  <Company>SEBN 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Wojciechowska</dc:creator>
  <cp:lastModifiedBy>Adraoui, Hanane</cp:lastModifiedBy>
  <cp:lastPrinted>2023-06-22T08:00:22Z</cp:lastPrinted>
  <dcterms:created xsi:type="dcterms:W3CDTF">2020-12-02T10:27:55Z</dcterms:created>
  <dcterms:modified xsi:type="dcterms:W3CDTF">2024-12-05T16:07:40Z</dcterms:modified>
</cp:coreProperties>
</file>