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ón\OneDrive\Documentos\ingeniería biomédica\6 semestre\Automatización II\Medidas on-out\"/>
    </mc:Choice>
  </mc:AlternateContent>
  <xr:revisionPtr revIDLastSave="0" documentId="13_ncr:1_{82AB0CE3-9F03-44BF-BFC0-735487D332F0}" xr6:coauthVersionLast="47" xr6:coauthVersionMax="47" xr10:uidLastSave="{00000000-0000-0000-0000-000000000000}"/>
  <bookViews>
    <workbookView xWindow="-110" yWindow="-110" windowWidth="19420" windowHeight="10300" xr2:uid="{E95F4E22-4357-4C32-8549-EEA05CB5D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1" l="1"/>
  <c r="X10" i="1"/>
  <c r="Y10" i="1"/>
  <c r="Z10" i="1"/>
  <c r="AA10" i="1"/>
  <c r="V10" i="1"/>
  <c r="W9" i="1"/>
  <c r="X9" i="1"/>
  <c r="Y9" i="1"/>
  <c r="Z9" i="1"/>
  <c r="AA9" i="1"/>
  <c r="V9" i="1"/>
  <c r="W8" i="1"/>
  <c r="X8" i="1"/>
  <c r="Y8" i="1"/>
  <c r="Z8" i="1"/>
  <c r="AA8" i="1"/>
  <c r="V8" i="1"/>
  <c r="W7" i="1"/>
  <c r="X7" i="1"/>
  <c r="Y7" i="1"/>
  <c r="Z7" i="1"/>
  <c r="AA7" i="1"/>
  <c r="V7" i="1"/>
  <c r="W6" i="1"/>
  <c r="X6" i="1"/>
  <c r="Y6" i="1"/>
  <c r="Z6" i="1"/>
  <c r="AA6" i="1"/>
  <c r="V6" i="1"/>
  <c r="W5" i="1"/>
  <c r="X5" i="1"/>
  <c r="Y5" i="1"/>
  <c r="Z5" i="1"/>
  <c r="AA5" i="1"/>
  <c r="V5" i="1"/>
  <c r="W4" i="1"/>
  <c r="X4" i="1"/>
  <c r="Y4" i="1"/>
  <c r="Z4" i="1"/>
  <c r="AA4" i="1"/>
  <c r="V4" i="1"/>
  <c r="K52" i="1"/>
  <c r="L52" i="1"/>
  <c r="M52" i="1"/>
  <c r="N52" i="1"/>
  <c r="O52" i="1"/>
  <c r="J52" i="1"/>
  <c r="L43" i="1"/>
  <c r="M43" i="1"/>
  <c r="N43" i="1"/>
  <c r="O43" i="1"/>
  <c r="P43" i="1"/>
  <c r="K43" i="1"/>
  <c r="L36" i="1"/>
  <c r="M36" i="1"/>
  <c r="N36" i="1"/>
  <c r="O36" i="1"/>
  <c r="P36" i="1"/>
  <c r="K36" i="1"/>
  <c r="L28" i="1"/>
  <c r="M28" i="1"/>
  <c r="N28" i="1"/>
  <c r="O28" i="1"/>
  <c r="P28" i="1"/>
  <c r="K28" i="1"/>
  <c r="L21" i="1"/>
  <c r="M21" i="1"/>
  <c r="N21" i="1"/>
  <c r="O21" i="1"/>
  <c r="P21" i="1"/>
  <c r="K21" i="1"/>
  <c r="L14" i="1"/>
  <c r="M14" i="1"/>
  <c r="N14" i="1"/>
  <c r="O14" i="1"/>
  <c r="P14" i="1"/>
  <c r="K14" i="1"/>
  <c r="L7" i="1"/>
  <c r="F24" i="1" s="1"/>
  <c r="M7" i="1"/>
  <c r="N7" i="1"/>
  <c r="O7" i="1"/>
  <c r="P7" i="1"/>
  <c r="Q7" i="1"/>
  <c r="B24" i="1"/>
  <c r="C24" i="1"/>
  <c r="D24" i="1"/>
  <c r="E24" i="1"/>
  <c r="A24" i="1"/>
</calcChain>
</file>

<file path=xl/sharedStrings.xml><?xml version="1.0" encoding="utf-8"?>
<sst xmlns="http://schemas.openxmlformats.org/spreadsheetml/2006/main" count="87" uniqueCount="23">
  <si>
    <t>onset 1</t>
  </si>
  <si>
    <t>onset 2</t>
  </si>
  <si>
    <t>onset 3</t>
  </si>
  <si>
    <t>offset 1</t>
  </si>
  <si>
    <t>offset 2</t>
  </si>
  <si>
    <t>offset 3</t>
  </si>
  <si>
    <t>M1</t>
  </si>
  <si>
    <t>M2</t>
  </si>
  <si>
    <t>M3</t>
  </si>
  <si>
    <t>MUESTRA</t>
  </si>
  <si>
    <t>SUJETO</t>
  </si>
  <si>
    <t>15, 175</t>
  </si>
  <si>
    <t>25, 465</t>
  </si>
  <si>
    <t>5, 285</t>
  </si>
  <si>
    <t>PROMEDIO</t>
  </si>
  <si>
    <t>TABLA ON-OFF</t>
  </si>
  <si>
    <t>onset1</t>
  </si>
  <si>
    <t>offset1</t>
  </si>
  <si>
    <t>onset2</t>
  </si>
  <si>
    <t>offset2</t>
  </si>
  <si>
    <t>onset3</t>
  </si>
  <si>
    <t>offset3</t>
  </si>
  <si>
    <t>TABLA ON-OFF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</si>
</sst>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2F03-327E-457A-AA57-44E1C97D8788}">
  <dimension ref="A1:AC52"/>
  <sheetViews>
    <sheetView tabSelected="1" topLeftCell="R14" zoomScale="59" zoomScaleNormal="145" workbookViewId="0">
      <selection activeCell="Z17" sqref="Z17"/>
    </sheetView>
  </sheetViews>
  <sheetFormatPr baseColWidth="10" defaultRowHeight="14.5" x14ac:dyDescent="0.35"/>
  <sheetData>
    <row r="1" spans="1: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10</v>
      </c>
    </row>
    <row r="2" spans="1:29" x14ac:dyDescent="0.35">
      <c r="A2" s="2">
        <v>5.367</v>
      </c>
      <c r="B2" s="2">
        <v>15.5</v>
      </c>
      <c r="C2" s="2">
        <v>24.562999999999999</v>
      </c>
      <c r="D2" s="2">
        <v>10.3215</v>
      </c>
      <c r="E2" s="2">
        <v>19.001999999999999</v>
      </c>
      <c r="F2" s="2">
        <v>29.9145</v>
      </c>
      <c r="G2" s="4" t="s">
        <v>6</v>
      </c>
      <c r="H2" s="4">
        <v>1</v>
      </c>
      <c r="L2" s="5"/>
      <c r="M2" s="5"/>
      <c r="N2" s="5"/>
      <c r="O2" s="5"/>
      <c r="P2" s="5"/>
      <c r="Q2" s="5"/>
      <c r="R2" s="5"/>
      <c r="S2" s="5"/>
      <c r="V2" s="7" t="s">
        <v>15</v>
      </c>
      <c r="W2" s="8"/>
      <c r="X2" s="8"/>
      <c r="Y2" s="8"/>
      <c r="Z2" s="8"/>
      <c r="AA2" s="8"/>
      <c r="AB2" s="8"/>
    </row>
    <row r="3" spans="1:29" x14ac:dyDescent="0.35">
      <c r="A3" s="2">
        <v>4.8935000000000004</v>
      </c>
      <c r="B3" s="2">
        <v>14.526999999999999</v>
      </c>
      <c r="C3" s="2">
        <v>25.384499999999999</v>
      </c>
      <c r="D3" s="2">
        <v>10.1585</v>
      </c>
      <c r="E3" s="2">
        <v>20.361999999999998</v>
      </c>
      <c r="F3" s="2">
        <v>29.842500000000001</v>
      </c>
      <c r="G3" s="4" t="s">
        <v>7</v>
      </c>
      <c r="H3" s="4">
        <v>1</v>
      </c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9</v>
      </c>
      <c r="S3" s="4" t="s">
        <v>10</v>
      </c>
      <c r="V3" s="4" t="s">
        <v>0</v>
      </c>
      <c r="W3" s="4" t="s">
        <v>1</v>
      </c>
      <c r="X3" s="4" t="s">
        <v>2</v>
      </c>
      <c r="Y3" s="4" t="s">
        <v>3</v>
      </c>
      <c r="Z3" s="4" t="s">
        <v>4</v>
      </c>
      <c r="AA3" s="4" t="s">
        <v>5</v>
      </c>
      <c r="AB3" s="4" t="s">
        <v>10</v>
      </c>
      <c r="AC3" s="6"/>
    </row>
    <row r="4" spans="1:29" x14ac:dyDescent="0.35">
      <c r="A4" s="2">
        <v>5.3025000000000002</v>
      </c>
      <c r="B4" s="2">
        <v>14.792</v>
      </c>
      <c r="C4" s="2">
        <v>25.1</v>
      </c>
      <c r="D4" s="2">
        <v>10.275499999999999</v>
      </c>
      <c r="E4" s="2">
        <v>20.414000000000001</v>
      </c>
      <c r="F4" s="2">
        <v>29.999500000000001</v>
      </c>
      <c r="G4" s="4" t="s">
        <v>8</v>
      </c>
      <c r="H4" s="4">
        <v>1</v>
      </c>
      <c r="L4" s="2">
        <v>5.367</v>
      </c>
      <c r="M4" s="2">
        <v>15.5</v>
      </c>
      <c r="N4" s="2">
        <v>24.562999999999999</v>
      </c>
      <c r="O4" s="2">
        <v>10.3215</v>
      </c>
      <c r="P4" s="2">
        <v>19.001999999999999</v>
      </c>
      <c r="Q4" s="2">
        <v>29.9145</v>
      </c>
      <c r="R4" s="4" t="s">
        <v>6</v>
      </c>
      <c r="S4" s="4">
        <v>1</v>
      </c>
      <c r="V4" s="2">
        <f>ROUND(AVERAGE(L4:L6),3)</f>
        <v>5.1879999999999997</v>
      </c>
      <c r="W4" s="2">
        <f t="shared" ref="W4:AA4" si="0">ROUND(AVERAGE(M4:M6),3)</f>
        <v>14.94</v>
      </c>
      <c r="X4" s="2">
        <f t="shared" si="0"/>
        <v>25.015999999999998</v>
      </c>
      <c r="Y4" s="2">
        <f t="shared" si="0"/>
        <v>10.252000000000001</v>
      </c>
      <c r="Z4" s="2">
        <f t="shared" si="0"/>
        <v>19.925999999999998</v>
      </c>
      <c r="AA4" s="2">
        <f t="shared" si="0"/>
        <v>29.919</v>
      </c>
      <c r="AB4" s="2">
        <v>1</v>
      </c>
    </row>
    <row r="5" spans="1:29" x14ac:dyDescent="0.35">
      <c r="A5" s="2">
        <v>5.2625000000000002</v>
      </c>
      <c r="B5" s="2">
        <v>14.98</v>
      </c>
      <c r="C5" s="2">
        <v>25.245000000000001</v>
      </c>
      <c r="D5" s="2">
        <v>9.9629999999999992</v>
      </c>
      <c r="E5" s="2">
        <v>19.411000000000001</v>
      </c>
      <c r="F5" s="2">
        <v>29.989000000000001</v>
      </c>
      <c r="G5" s="4" t="s">
        <v>6</v>
      </c>
      <c r="H5" s="4">
        <v>2</v>
      </c>
      <c r="L5" s="2">
        <v>4.8935000000000004</v>
      </c>
      <c r="M5" s="2">
        <v>14.526999999999999</v>
      </c>
      <c r="N5" s="2">
        <v>25.384499999999999</v>
      </c>
      <c r="O5" s="2">
        <v>10.1585</v>
      </c>
      <c r="P5" s="2">
        <v>20.361999999999998</v>
      </c>
      <c r="Q5" s="2">
        <v>29.842500000000001</v>
      </c>
      <c r="R5" s="4" t="s">
        <v>7</v>
      </c>
      <c r="S5" s="4">
        <v>1</v>
      </c>
      <c r="V5" s="2">
        <f>ROUND(AVERAGE(K11:K13),3)</f>
        <v>5.2450000000000001</v>
      </c>
      <c r="W5" s="2">
        <f t="shared" ref="W5:AA5" si="1">ROUND(AVERAGE(L11:L13),3)</f>
        <v>15.183</v>
      </c>
      <c r="X5" s="2">
        <f t="shared" si="1"/>
        <v>25.076000000000001</v>
      </c>
      <c r="Y5" s="2">
        <f t="shared" si="1"/>
        <v>10.14</v>
      </c>
      <c r="Z5" s="2">
        <f t="shared" si="1"/>
        <v>19.959</v>
      </c>
      <c r="AA5" s="2">
        <f t="shared" si="1"/>
        <v>29.975999999999999</v>
      </c>
      <c r="AB5" s="2">
        <v>2</v>
      </c>
    </row>
    <row r="6" spans="1:29" x14ac:dyDescent="0.35">
      <c r="A6" s="2">
        <v>5.1914999999999996</v>
      </c>
      <c r="B6" s="2">
        <v>16.038499999999999</v>
      </c>
      <c r="C6" s="2">
        <v>24.802</v>
      </c>
      <c r="D6" s="2">
        <v>9.8695000000000004</v>
      </c>
      <c r="E6" s="2">
        <v>19.983499999999999</v>
      </c>
      <c r="F6" s="2">
        <v>29.95</v>
      </c>
      <c r="G6" s="4" t="s">
        <v>7</v>
      </c>
      <c r="H6" s="4">
        <v>2</v>
      </c>
      <c r="L6" s="2">
        <v>5.3025000000000002</v>
      </c>
      <c r="M6" s="2">
        <v>14.792</v>
      </c>
      <c r="N6" s="2">
        <v>25.1</v>
      </c>
      <c r="O6" s="2">
        <v>10.275499999999999</v>
      </c>
      <c r="P6" s="2">
        <v>20.414000000000001</v>
      </c>
      <c r="Q6" s="2">
        <v>29.999500000000001</v>
      </c>
      <c r="R6" s="4" t="s">
        <v>8</v>
      </c>
      <c r="S6" s="4">
        <v>1</v>
      </c>
      <c r="V6" s="3">
        <f>ROUND(AVERAGE(K18:K20),3)</f>
        <v>5.593</v>
      </c>
      <c r="W6" s="3">
        <f t="shared" ref="W6:AA6" si="2">ROUND(AVERAGE(L18:L20),3)</f>
        <v>15.154999999999999</v>
      </c>
      <c r="X6" s="3">
        <f t="shared" si="2"/>
        <v>25.02</v>
      </c>
      <c r="Y6" s="3">
        <f t="shared" si="2"/>
        <v>10.318</v>
      </c>
      <c r="Z6" s="3">
        <f t="shared" si="2"/>
        <v>19.797000000000001</v>
      </c>
      <c r="AA6" s="3">
        <f t="shared" si="2"/>
        <v>30</v>
      </c>
      <c r="AB6" s="2">
        <v>3</v>
      </c>
    </row>
    <row r="7" spans="1:29" x14ac:dyDescent="0.35">
      <c r="A7" s="2">
        <v>5.2809999999999997</v>
      </c>
      <c r="B7" s="2">
        <v>14.529500000000001</v>
      </c>
      <c r="C7" s="2">
        <v>25.180499999999999</v>
      </c>
      <c r="D7" s="2">
        <v>10.5885</v>
      </c>
      <c r="E7" s="2">
        <v>20.483499999999999</v>
      </c>
      <c r="F7" s="2">
        <v>29.99</v>
      </c>
      <c r="G7" s="4" t="s">
        <v>8</v>
      </c>
      <c r="H7" s="4">
        <v>2</v>
      </c>
      <c r="K7" t="s">
        <v>14</v>
      </c>
      <c r="L7">
        <f>ROUND(AVERAGE(L4:L6),3)</f>
        <v>5.1879999999999997</v>
      </c>
      <c r="M7">
        <f t="shared" ref="M7:Q7" si="3">ROUND(AVERAGE(M4:M6),3)</f>
        <v>14.94</v>
      </c>
      <c r="N7">
        <f t="shared" si="3"/>
        <v>25.015999999999998</v>
      </c>
      <c r="O7">
        <f t="shared" si="3"/>
        <v>10.252000000000001</v>
      </c>
      <c r="P7">
        <f t="shared" si="3"/>
        <v>19.925999999999998</v>
      </c>
      <c r="Q7">
        <f t="shared" si="3"/>
        <v>29.919</v>
      </c>
      <c r="V7" s="2">
        <f>ROUND(AVERAGE(K25:K27),3)</f>
        <v>5</v>
      </c>
      <c r="W7" s="2">
        <f t="shared" ref="W7:AA7" si="4">ROUND(AVERAGE(L25:L27),3)</f>
        <v>15</v>
      </c>
      <c r="X7" s="2">
        <f t="shared" si="4"/>
        <v>25</v>
      </c>
      <c r="Y7" s="2">
        <f t="shared" si="4"/>
        <v>10</v>
      </c>
      <c r="Z7" s="2">
        <f t="shared" si="4"/>
        <v>19.75</v>
      </c>
      <c r="AA7" s="2">
        <f t="shared" si="4"/>
        <v>30</v>
      </c>
      <c r="AB7" s="2">
        <v>4</v>
      </c>
    </row>
    <row r="8" spans="1:29" x14ac:dyDescent="0.35">
      <c r="A8" s="3">
        <v>5.585</v>
      </c>
      <c r="B8" s="3" t="s">
        <v>11</v>
      </c>
      <c r="C8" s="2" t="s">
        <v>12</v>
      </c>
      <c r="D8" s="3">
        <v>10.145</v>
      </c>
      <c r="E8" s="2">
        <v>20.215</v>
      </c>
      <c r="F8" s="3">
        <v>30</v>
      </c>
      <c r="G8" s="4" t="s">
        <v>6</v>
      </c>
      <c r="H8" s="4">
        <v>3</v>
      </c>
      <c r="V8" s="2">
        <f>ROUND(AVERAGE(K33:K35),3)</f>
        <v>5.3949999999999996</v>
      </c>
      <c r="W8" s="2">
        <f t="shared" ref="W8:AA8" si="5">ROUND(AVERAGE(L33:L35),3)</f>
        <v>15.2</v>
      </c>
      <c r="X8" s="2">
        <f t="shared" si="5"/>
        <v>25.308</v>
      </c>
      <c r="Y8" s="2">
        <f t="shared" si="5"/>
        <v>10.202</v>
      </c>
      <c r="Z8" s="2">
        <f t="shared" si="5"/>
        <v>20.288</v>
      </c>
      <c r="AA8" s="2">
        <f t="shared" si="5"/>
        <v>30</v>
      </c>
      <c r="AB8" s="2">
        <v>5</v>
      </c>
    </row>
    <row r="9" spans="1:29" x14ac:dyDescent="0.35">
      <c r="A9" s="2">
        <v>5.6</v>
      </c>
      <c r="B9" s="2">
        <v>15.315</v>
      </c>
      <c r="C9" s="2">
        <v>25.03</v>
      </c>
      <c r="D9" s="2">
        <v>10.62</v>
      </c>
      <c r="E9" s="2">
        <v>19.899999999999999</v>
      </c>
      <c r="F9" s="2">
        <v>30</v>
      </c>
      <c r="G9" s="4" t="s">
        <v>7</v>
      </c>
      <c r="H9" s="4">
        <v>3</v>
      </c>
      <c r="V9" s="2">
        <f>ROUND(AVERAGE(K40:K42),3)</f>
        <v>5.27</v>
      </c>
      <c r="W9" s="2">
        <f t="shared" ref="W9:AA9" si="6">ROUND(AVERAGE(L40:L42),3)</f>
        <v>15.132</v>
      </c>
      <c r="X9" s="2">
        <f t="shared" si="6"/>
        <v>25.018000000000001</v>
      </c>
      <c r="Y9" s="2">
        <f t="shared" si="6"/>
        <v>10.148</v>
      </c>
      <c r="Z9" s="2">
        <f t="shared" si="6"/>
        <v>20.114999999999998</v>
      </c>
      <c r="AA9" s="2">
        <f t="shared" si="6"/>
        <v>29.927</v>
      </c>
      <c r="AB9" s="2">
        <v>6</v>
      </c>
    </row>
    <row r="10" spans="1:29" x14ac:dyDescent="0.35">
      <c r="A10" s="2" t="s">
        <v>13</v>
      </c>
      <c r="B10" s="2">
        <v>14.994999999999999</v>
      </c>
      <c r="C10" s="2">
        <v>25.01</v>
      </c>
      <c r="D10" s="2">
        <v>10.19</v>
      </c>
      <c r="E10" s="2">
        <v>19.274999999999999</v>
      </c>
      <c r="F10" s="2">
        <v>30</v>
      </c>
      <c r="G10" s="4" t="s">
        <v>8</v>
      </c>
      <c r="H10" s="4">
        <v>3</v>
      </c>
      <c r="V10" s="2">
        <f>ROUND(AVERAGE(J49:J51),3)</f>
        <v>5.4580000000000002</v>
      </c>
      <c r="W10" s="2">
        <f t="shared" ref="W10:AA10" si="7">ROUND(AVERAGE(K49:K51),3)</f>
        <v>15.343</v>
      </c>
      <c r="X10" s="2">
        <f t="shared" si="7"/>
        <v>25.387</v>
      </c>
      <c r="Y10" s="2">
        <f t="shared" si="7"/>
        <v>10.478</v>
      </c>
      <c r="Z10" s="2">
        <f t="shared" si="7"/>
        <v>20.187000000000001</v>
      </c>
      <c r="AA10" s="2">
        <f t="shared" si="7"/>
        <v>30</v>
      </c>
      <c r="AB10" s="2">
        <v>7</v>
      </c>
    </row>
    <row r="11" spans="1:29" x14ac:dyDescent="0.35">
      <c r="A11" s="2">
        <v>5</v>
      </c>
      <c r="B11" s="2">
        <v>15</v>
      </c>
      <c r="C11" s="2">
        <v>25</v>
      </c>
      <c r="D11" s="2">
        <v>10</v>
      </c>
      <c r="E11" s="2">
        <v>20</v>
      </c>
      <c r="F11" s="2">
        <v>30</v>
      </c>
      <c r="G11" s="4" t="s">
        <v>6</v>
      </c>
      <c r="H11" s="4">
        <v>4</v>
      </c>
      <c r="K11" s="2">
        <v>5.2625000000000002</v>
      </c>
      <c r="L11" s="2">
        <v>14.98</v>
      </c>
      <c r="M11" s="2">
        <v>25.245000000000001</v>
      </c>
      <c r="N11" s="2">
        <v>9.9629999999999992</v>
      </c>
      <c r="O11" s="2">
        <v>19.411000000000001</v>
      </c>
      <c r="P11" s="2">
        <v>29.989000000000001</v>
      </c>
      <c r="Q11" s="4" t="s">
        <v>6</v>
      </c>
      <c r="R11" s="4">
        <v>2</v>
      </c>
    </row>
    <row r="12" spans="1:29" x14ac:dyDescent="0.35">
      <c r="A12" s="2">
        <v>5</v>
      </c>
      <c r="B12" s="2">
        <v>15</v>
      </c>
      <c r="C12" s="2">
        <v>25</v>
      </c>
      <c r="D12" s="2">
        <v>10</v>
      </c>
      <c r="E12" s="2">
        <v>19.25</v>
      </c>
      <c r="F12" s="2">
        <v>30</v>
      </c>
      <c r="G12" s="4" t="s">
        <v>7</v>
      </c>
      <c r="H12" s="4">
        <v>4</v>
      </c>
      <c r="K12" s="2">
        <v>5.1914999999999996</v>
      </c>
      <c r="L12" s="2">
        <v>16.038499999999999</v>
      </c>
      <c r="M12" s="2">
        <v>24.802</v>
      </c>
      <c r="N12" s="2">
        <v>9.8695000000000004</v>
      </c>
      <c r="O12" s="2">
        <v>19.983499999999999</v>
      </c>
      <c r="P12" s="2">
        <v>29.95</v>
      </c>
      <c r="Q12" s="4" t="s">
        <v>7</v>
      </c>
      <c r="R12" s="4">
        <v>2</v>
      </c>
    </row>
    <row r="13" spans="1:29" x14ac:dyDescent="0.35">
      <c r="A13" s="2">
        <v>5</v>
      </c>
      <c r="B13" s="2">
        <v>15</v>
      </c>
      <c r="C13" s="2">
        <v>25</v>
      </c>
      <c r="D13" s="2">
        <v>10</v>
      </c>
      <c r="E13" s="2">
        <v>20</v>
      </c>
      <c r="F13" s="2">
        <v>30</v>
      </c>
      <c r="G13" s="4" t="s">
        <v>8</v>
      </c>
      <c r="H13" s="4">
        <v>4</v>
      </c>
      <c r="K13" s="2">
        <v>5.2809999999999997</v>
      </c>
      <c r="L13" s="2">
        <v>14.529500000000001</v>
      </c>
      <c r="M13" s="2">
        <v>25.180499999999999</v>
      </c>
      <c r="N13" s="2">
        <v>10.5885</v>
      </c>
      <c r="O13" s="2">
        <v>20.483499999999999</v>
      </c>
      <c r="P13" s="2">
        <v>29.99</v>
      </c>
      <c r="Q13" s="4" t="s">
        <v>8</v>
      </c>
      <c r="R13" s="4">
        <v>2</v>
      </c>
    </row>
    <row r="14" spans="1:29" x14ac:dyDescent="0.35">
      <c r="A14" s="2">
        <v>5.0999999999999996</v>
      </c>
      <c r="B14" s="2">
        <v>15.074999999999999</v>
      </c>
      <c r="C14" s="2">
        <v>25.15</v>
      </c>
      <c r="D14" s="2">
        <v>10.175000000000001</v>
      </c>
      <c r="E14" s="2">
        <v>19.739999999999998</v>
      </c>
      <c r="F14" s="2">
        <v>30</v>
      </c>
      <c r="G14" s="4" t="s">
        <v>6</v>
      </c>
      <c r="H14" s="4">
        <v>5</v>
      </c>
      <c r="J14" t="s">
        <v>14</v>
      </c>
      <c r="K14">
        <f>ROUND(AVERAGE(K11:K13),3)</f>
        <v>5.2450000000000001</v>
      </c>
      <c r="L14">
        <f t="shared" ref="L14:P14" si="8">ROUND(AVERAGE(L11:L13),3)</f>
        <v>15.183</v>
      </c>
      <c r="M14">
        <f t="shared" si="8"/>
        <v>25.076000000000001</v>
      </c>
      <c r="N14">
        <f t="shared" si="8"/>
        <v>10.14</v>
      </c>
      <c r="O14">
        <f t="shared" si="8"/>
        <v>19.959</v>
      </c>
      <c r="P14">
        <f t="shared" si="8"/>
        <v>29.975999999999999</v>
      </c>
    </row>
    <row r="15" spans="1:29" x14ac:dyDescent="0.35">
      <c r="A15" s="2">
        <v>5.4550000000000001</v>
      </c>
      <c r="B15" s="2">
        <v>15.25</v>
      </c>
      <c r="C15" s="2">
        <v>25.12</v>
      </c>
      <c r="D15" s="2">
        <v>10.085000000000001</v>
      </c>
      <c r="E15" s="2">
        <v>20.815000000000001</v>
      </c>
      <c r="F15" s="2">
        <v>30</v>
      </c>
      <c r="G15" s="4" t="s">
        <v>7</v>
      </c>
      <c r="H15" s="4">
        <v>5</v>
      </c>
      <c r="V15" s="9"/>
    </row>
    <row r="16" spans="1:29" x14ac:dyDescent="0.35">
      <c r="A16" s="2">
        <v>5.63</v>
      </c>
      <c r="B16" s="2">
        <v>15.275</v>
      </c>
      <c r="C16" s="2">
        <v>25.655000000000001</v>
      </c>
      <c r="D16" s="2">
        <v>10.345000000000001</v>
      </c>
      <c r="E16" s="2">
        <v>20.309999999999999</v>
      </c>
      <c r="F16" s="2">
        <v>30</v>
      </c>
      <c r="G16" s="4" t="s">
        <v>8</v>
      </c>
      <c r="H16" s="4">
        <v>5</v>
      </c>
      <c r="V16" s="9"/>
    </row>
    <row r="17" spans="1:28" x14ac:dyDescent="0.35">
      <c r="A17" s="2">
        <v>5.45</v>
      </c>
      <c r="B17" s="2">
        <v>15.025</v>
      </c>
      <c r="C17" s="2">
        <v>25.024999999999999</v>
      </c>
      <c r="D17" s="2">
        <v>10.23</v>
      </c>
      <c r="E17" s="2">
        <v>20.14</v>
      </c>
      <c r="F17" s="2">
        <v>30</v>
      </c>
      <c r="G17" s="4" t="s">
        <v>6</v>
      </c>
      <c r="H17" s="4">
        <v>6</v>
      </c>
      <c r="V17" s="10"/>
    </row>
    <row r="18" spans="1:28" x14ac:dyDescent="0.35">
      <c r="A18" s="2">
        <v>5.16</v>
      </c>
      <c r="B18" s="2">
        <v>15.21</v>
      </c>
      <c r="C18" s="2">
        <v>25.02</v>
      </c>
      <c r="D18" s="2">
        <v>10.005000000000001</v>
      </c>
      <c r="E18" s="2">
        <v>20.315000000000001</v>
      </c>
      <c r="F18" s="2">
        <v>29.9</v>
      </c>
      <c r="G18" s="4" t="s">
        <v>7</v>
      </c>
      <c r="H18" s="4">
        <v>6</v>
      </c>
      <c r="K18" s="3">
        <v>5.585</v>
      </c>
      <c r="L18" s="3" t="s">
        <v>11</v>
      </c>
      <c r="M18" s="2" t="s">
        <v>12</v>
      </c>
      <c r="N18" s="3">
        <v>10.145</v>
      </c>
      <c r="O18" s="2">
        <v>20.215</v>
      </c>
      <c r="P18" s="3">
        <v>30</v>
      </c>
      <c r="Q18" s="4" t="s">
        <v>6</v>
      </c>
      <c r="R18" s="4">
        <v>3</v>
      </c>
      <c r="V18" s="9"/>
    </row>
    <row r="19" spans="1:28" x14ac:dyDescent="0.35">
      <c r="A19" s="2">
        <v>5.2</v>
      </c>
      <c r="B19" s="2">
        <v>15.16</v>
      </c>
      <c r="C19" s="2">
        <v>25.01</v>
      </c>
      <c r="D19" s="2">
        <v>10.210000000000001</v>
      </c>
      <c r="E19" s="2">
        <v>15.16</v>
      </c>
      <c r="F19" s="2">
        <v>25.01</v>
      </c>
      <c r="G19" s="4" t="s">
        <v>8</v>
      </c>
      <c r="H19" s="4">
        <v>6</v>
      </c>
      <c r="K19" s="2">
        <v>5.6</v>
      </c>
      <c r="L19" s="2">
        <v>15.315</v>
      </c>
      <c r="M19" s="2">
        <v>25.03</v>
      </c>
      <c r="N19" s="2">
        <v>10.62</v>
      </c>
      <c r="O19" s="2">
        <v>19.899999999999999</v>
      </c>
      <c r="P19" s="2">
        <v>30</v>
      </c>
      <c r="Q19" s="4" t="s">
        <v>7</v>
      </c>
      <c r="R19" s="4">
        <v>3</v>
      </c>
      <c r="V19" s="9"/>
    </row>
    <row r="20" spans="1:28" x14ac:dyDescent="0.35">
      <c r="A20" s="2">
        <v>5.44</v>
      </c>
      <c r="B20" s="2">
        <v>14.895</v>
      </c>
      <c r="C20" s="2">
        <v>25.574999999999999</v>
      </c>
      <c r="D20" s="2">
        <v>10.345000000000001</v>
      </c>
      <c r="E20" s="2">
        <v>20.46</v>
      </c>
      <c r="F20" s="2">
        <v>30</v>
      </c>
      <c r="G20" s="4" t="s">
        <v>6</v>
      </c>
      <c r="H20" s="4">
        <v>7</v>
      </c>
      <c r="K20" s="2" t="s">
        <v>13</v>
      </c>
      <c r="L20" s="2">
        <v>14.994999999999999</v>
      </c>
      <c r="M20" s="2">
        <v>25.01</v>
      </c>
      <c r="N20" s="2">
        <v>10.19</v>
      </c>
      <c r="O20" s="2">
        <v>19.274999999999999</v>
      </c>
      <c r="P20" s="2">
        <v>30</v>
      </c>
      <c r="Q20" s="4" t="s">
        <v>8</v>
      </c>
      <c r="R20" s="4">
        <v>3</v>
      </c>
      <c r="V20" s="9"/>
    </row>
    <row r="21" spans="1:28" x14ac:dyDescent="0.35">
      <c r="A21" s="2">
        <v>5.4550000000000001</v>
      </c>
      <c r="B21" s="2">
        <v>15.34</v>
      </c>
      <c r="C21" s="2">
        <v>25.29</v>
      </c>
      <c r="D21" s="2">
        <v>10.574999999999999</v>
      </c>
      <c r="E21" s="2">
        <v>20.05</v>
      </c>
      <c r="F21" s="2">
        <v>30</v>
      </c>
      <c r="G21" s="4" t="s">
        <v>7</v>
      </c>
      <c r="H21" s="4">
        <v>7</v>
      </c>
      <c r="J21" t="s">
        <v>14</v>
      </c>
      <c r="K21" s="1">
        <f>ROUND(AVERAGE(K18:K20),3)</f>
        <v>5.593</v>
      </c>
      <c r="L21" s="1">
        <f t="shared" ref="L21:P21" si="9">ROUND(AVERAGE(L18:L20),3)</f>
        <v>15.154999999999999</v>
      </c>
      <c r="M21" s="1">
        <f t="shared" si="9"/>
        <v>25.02</v>
      </c>
      <c r="N21" s="1">
        <f t="shared" si="9"/>
        <v>10.318</v>
      </c>
      <c r="O21" s="1">
        <f t="shared" si="9"/>
        <v>19.797000000000001</v>
      </c>
      <c r="P21" s="1">
        <f t="shared" si="9"/>
        <v>30</v>
      </c>
      <c r="V21" s="9"/>
    </row>
    <row r="22" spans="1:28" x14ac:dyDescent="0.35">
      <c r="A22" s="2">
        <v>5.48</v>
      </c>
      <c r="B22" s="2">
        <v>15.795</v>
      </c>
      <c r="C22" s="2">
        <v>25.295000000000002</v>
      </c>
      <c r="D22" s="2">
        <v>10.515000000000001</v>
      </c>
      <c r="E22" s="2">
        <v>20.05</v>
      </c>
      <c r="F22" s="2">
        <v>30</v>
      </c>
      <c r="G22" s="4" t="s">
        <v>8</v>
      </c>
      <c r="H22" s="4">
        <v>7</v>
      </c>
    </row>
    <row r="23" spans="1:28" x14ac:dyDescent="0.35">
      <c r="A23" s="2"/>
      <c r="B23" s="2"/>
      <c r="C23" s="2"/>
      <c r="D23" s="2"/>
      <c r="E23" s="2"/>
      <c r="F23" s="2"/>
      <c r="G23" s="2"/>
      <c r="H23" s="2"/>
    </row>
    <row r="24" spans="1:28" x14ac:dyDescent="0.35">
      <c r="A24" s="2">
        <f>ROUND(AVERAGE(A2:A23),3)</f>
        <v>5.2930000000000001</v>
      </c>
      <c r="B24" s="2">
        <f t="shared" ref="B24:F24" si="10">ROUND(AVERAGE(B2:B23),3)</f>
        <v>15.135</v>
      </c>
      <c r="C24" s="2">
        <f t="shared" si="10"/>
        <v>25.123000000000001</v>
      </c>
      <c r="D24" s="2">
        <f t="shared" si="10"/>
        <v>10.220000000000001</v>
      </c>
      <c r="E24" s="2">
        <f t="shared" si="10"/>
        <v>19.777999999999999</v>
      </c>
      <c r="F24" s="2" t="b">
        <f>L7=ROUND(AVERAGE(F2:F23),3)</f>
        <v>0</v>
      </c>
      <c r="G24" s="2"/>
      <c r="H24" s="2"/>
      <c r="V24" s="7" t="s">
        <v>22</v>
      </c>
      <c r="W24" s="7"/>
      <c r="X24" s="7"/>
      <c r="Y24" s="7"/>
      <c r="Z24" s="7"/>
      <c r="AA24" s="7"/>
      <c r="AB24" s="7"/>
    </row>
    <row r="25" spans="1:28" x14ac:dyDescent="0.35">
      <c r="K25" s="2">
        <v>5</v>
      </c>
      <c r="L25" s="2">
        <v>15</v>
      </c>
      <c r="M25" s="2">
        <v>25</v>
      </c>
      <c r="N25" s="2">
        <v>10</v>
      </c>
      <c r="O25" s="2">
        <v>20</v>
      </c>
      <c r="P25" s="2">
        <v>30</v>
      </c>
      <c r="Q25" s="4" t="s">
        <v>6</v>
      </c>
      <c r="R25" s="4">
        <v>4</v>
      </c>
      <c r="V25" s="4" t="s">
        <v>10</v>
      </c>
      <c r="W25" s="4" t="s">
        <v>16</v>
      </c>
      <c r="X25" s="4" t="s">
        <v>17</v>
      </c>
      <c r="Y25" s="4" t="s">
        <v>18</v>
      </c>
      <c r="Z25" s="4" t="s">
        <v>19</v>
      </c>
      <c r="AA25" s="4" t="s">
        <v>20</v>
      </c>
      <c r="AB25" s="4" t="s">
        <v>21</v>
      </c>
    </row>
    <row r="26" spans="1:28" x14ac:dyDescent="0.35">
      <c r="K26" s="2">
        <v>5</v>
      </c>
      <c r="L26" s="2">
        <v>15</v>
      </c>
      <c r="M26" s="2">
        <v>25</v>
      </c>
      <c r="N26" s="2">
        <v>10</v>
      </c>
      <c r="O26" s="2">
        <v>19.25</v>
      </c>
      <c r="P26" s="2">
        <v>30</v>
      </c>
      <c r="Q26" s="4" t="s">
        <v>7</v>
      </c>
      <c r="R26" s="4">
        <v>4</v>
      </c>
      <c r="V26" s="2">
        <v>1</v>
      </c>
      <c r="W26" s="2">
        <v>5.1879999999999997</v>
      </c>
      <c r="X26" s="2">
        <v>10.252000000000001</v>
      </c>
      <c r="Y26" s="2">
        <v>14.94</v>
      </c>
      <c r="Z26" s="2">
        <v>19.925999999999998</v>
      </c>
      <c r="AA26" s="2">
        <v>25.015999999999998</v>
      </c>
      <c r="AB26" s="2">
        <v>29.919</v>
      </c>
    </row>
    <row r="27" spans="1:28" x14ac:dyDescent="0.35">
      <c r="K27" s="2">
        <v>5</v>
      </c>
      <c r="L27" s="2">
        <v>15</v>
      </c>
      <c r="M27" s="2">
        <v>25</v>
      </c>
      <c r="N27" s="2">
        <v>10</v>
      </c>
      <c r="O27" s="2">
        <v>20</v>
      </c>
      <c r="P27" s="2">
        <v>30</v>
      </c>
      <c r="Q27" s="4" t="s">
        <v>8</v>
      </c>
      <c r="R27" s="4">
        <v>4</v>
      </c>
      <c r="V27" s="2">
        <v>2</v>
      </c>
      <c r="W27" s="2">
        <v>5.2450000000000001</v>
      </c>
      <c r="X27" s="2">
        <v>10.14</v>
      </c>
      <c r="Y27" s="2">
        <v>15.183</v>
      </c>
      <c r="Z27" s="2">
        <v>19.959</v>
      </c>
      <c r="AA27" s="2">
        <v>25.076000000000001</v>
      </c>
      <c r="AB27" s="2">
        <v>29.975999999999999</v>
      </c>
    </row>
    <row r="28" spans="1:28" x14ac:dyDescent="0.35">
      <c r="J28" t="s">
        <v>14</v>
      </c>
      <c r="K28">
        <f>ROUND(AVERAGE(K25:K27),3)</f>
        <v>5</v>
      </c>
      <c r="L28">
        <f t="shared" ref="L28:P28" si="11">ROUND(AVERAGE(L25:L27),3)</f>
        <v>15</v>
      </c>
      <c r="M28">
        <f t="shared" si="11"/>
        <v>25</v>
      </c>
      <c r="N28">
        <f t="shared" si="11"/>
        <v>10</v>
      </c>
      <c r="O28">
        <f t="shared" si="11"/>
        <v>19.75</v>
      </c>
      <c r="P28">
        <f t="shared" si="11"/>
        <v>30</v>
      </c>
      <c r="V28" s="2">
        <v>3</v>
      </c>
      <c r="W28" s="2">
        <v>5.593</v>
      </c>
      <c r="X28" s="2">
        <v>10.318</v>
      </c>
      <c r="Y28" s="2">
        <v>15.154999999999999</v>
      </c>
      <c r="Z28" s="2">
        <v>19.797000000000001</v>
      </c>
      <c r="AA28" s="2">
        <v>25.02</v>
      </c>
      <c r="AB28" s="2">
        <v>30</v>
      </c>
    </row>
    <row r="29" spans="1:28" x14ac:dyDescent="0.35">
      <c r="V29" s="2">
        <v>4</v>
      </c>
      <c r="W29" s="2">
        <v>5</v>
      </c>
      <c r="X29" s="2">
        <v>10</v>
      </c>
      <c r="Y29" s="2">
        <v>15</v>
      </c>
      <c r="Z29" s="2">
        <v>19.75</v>
      </c>
      <c r="AA29" s="2">
        <v>25</v>
      </c>
      <c r="AB29" s="2">
        <v>30</v>
      </c>
    </row>
    <row r="30" spans="1:28" x14ac:dyDescent="0.35">
      <c r="V30" s="2">
        <v>5</v>
      </c>
      <c r="W30" s="2">
        <v>5.3949999999999996</v>
      </c>
      <c r="X30" s="2">
        <v>10.202</v>
      </c>
      <c r="Y30" s="2">
        <v>15.2</v>
      </c>
      <c r="Z30" s="2">
        <v>20.288</v>
      </c>
      <c r="AA30" s="2">
        <v>25.308</v>
      </c>
      <c r="AB30" s="2">
        <v>30</v>
      </c>
    </row>
    <row r="31" spans="1:28" x14ac:dyDescent="0.35">
      <c r="V31" s="2">
        <v>6</v>
      </c>
      <c r="W31" s="2">
        <v>5.27</v>
      </c>
      <c r="X31" s="2">
        <v>10.148</v>
      </c>
      <c r="Y31" s="2">
        <v>15.132</v>
      </c>
      <c r="Z31" s="2">
        <v>20.114999999999998</v>
      </c>
      <c r="AA31" s="2">
        <v>25.018000000000001</v>
      </c>
      <c r="AB31" s="2">
        <v>29.927</v>
      </c>
    </row>
    <row r="32" spans="1:28" x14ac:dyDescent="0.35">
      <c r="V32" s="2">
        <v>7</v>
      </c>
      <c r="W32" s="2">
        <v>5.4580000000000002</v>
      </c>
      <c r="X32" s="2">
        <v>10.478</v>
      </c>
      <c r="Y32" s="2">
        <v>15.343</v>
      </c>
      <c r="Z32" s="2">
        <v>20.187000000000001</v>
      </c>
      <c r="AA32" s="2">
        <v>25.387</v>
      </c>
      <c r="AB32" s="2">
        <v>30</v>
      </c>
    </row>
    <row r="33" spans="10:18" x14ac:dyDescent="0.35">
      <c r="K33" s="2">
        <v>5.0999999999999996</v>
      </c>
      <c r="L33" s="2">
        <v>15.074999999999999</v>
      </c>
      <c r="M33" s="2">
        <v>25.15</v>
      </c>
      <c r="N33" s="2">
        <v>10.175000000000001</v>
      </c>
      <c r="O33" s="2">
        <v>19.739999999999998</v>
      </c>
      <c r="P33" s="2">
        <v>30</v>
      </c>
      <c r="Q33" s="4" t="s">
        <v>6</v>
      </c>
      <c r="R33" s="4">
        <v>5</v>
      </c>
    </row>
    <row r="34" spans="10:18" x14ac:dyDescent="0.35">
      <c r="K34" s="2">
        <v>5.4550000000000001</v>
      </c>
      <c r="L34" s="2">
        <v>15.25</v>
      </c>
      <c r="M34" s="2">
        <v>25.12</v>
      </c>
      <c r="N34" s="2">
        <v>10.085000000000001</v>
      </c>
      <c r="O34" s="2">
        <v>20.815000000000001</v>
      </c>
      <c r="P34" s="2">
        <v>30</v>
      </c>
      <c r="Q34" s="4" t="s">
        <v>7</v>
      </c>
      <c r="R34" s="4">
        <v>5</v>
      </c>
    </row>
    <row r="35" spans="10:18" x14ac:dyDescent="0.35">
      <c r="K35" s="2">
        <v>5.63</v>
      </c>
      <c r="L35" s="2">
        <v>15.275</v>
      </c>
      <c r="M35" s="2">
        <v>25.655000000000001</v>
      </c>
      <c r="N35" s="2">
        <v>10.345000000000001</v>
      </c>
      <c r="O35" s="2">
        <v>20.309999999999999</v>
      </c>
      <c r="P35" s="2">
        <v>30</v>
      </c>
      <c r="Q35" s="4" t="s">
        <v>8</v>
      </c>
      <c r="R35" s="4">
        <v>5</v>
      </c>
    </row>
    <row r="36" spans="10:18" x14ac:dyDescent="0.35">
      <c r="J36" t="s">
        <v>14</v>
      </c>
      <c r="K36">
        <f>ROUND(AVERAGE(K33:K35),3)</f>
        <v>5.3949999999999996</v>
      </c>
      <c r="L36">
        <f t="shared" ref="L36:P36" si="12">ROUND(AVERAGE(L33:L35),3)</f>
        <v>15.2</v>
      </c>
      <c r="M36">
        <f t="shared" si="12"/>
        <v>25.308</v>
      </c>
      <c r="N36">
        <f t="shared" si="12"/>
        <v>10.202</v>
      </c>
      <c r="O36">
        <f t="shared" si="12"/>
        <v>20.288</v>
      </c>
      <c r="P36">
        <f t="shared" si="12"/>
        <v>30</v>
      </c>
    </row>
    <row r="40" spans="10:18" x14ac:dyDescent="0.35">
      <c r="K40" s="2">
        <v>5.45</v>
      </c>
      <c r="L40" s="2">
        <v>15.025</v>
      </c>
      <c r="M40" s="2">
        <v>25.024999999999999</v>
      </c>
      <c r="N40" s="2">
        <v>10.23</v>
      </c>
      <c r="O40" s="2">
        <v>20.14</v>
      </c>
      <c r="P40" s="2">
        <v>30</v>
      </c>
      <c r="Q40" s="4" t="s">
        <v>6</v>
      </c>
      <c r="R40" s="4">
        <v>6</v>
      </c>
    </row>
    <row r="41" spans="10:18" x14ac:dyDescent="0.35">
      <c r="K41" s="2">
        <v>5.16</v>
      </c>
      <c r="L41" s="2">
        <v>15.21</v>
      </c>
      <c r="M41" s="2">
        <v>25.02</v>
      </c>
      <c r="N41" s="2">
        <v>10.005000000000001</v>
      </c>
      <c r="O41" s="2">
        <v>20.315000000000001</v>
      </c>
      <c r="P41" s="2">
        <v>29.9</v>
      </c>
      <c r="Q41" s="4" t="s">
        <v>7</v>
      </c>
      <c r="R41" s="4">
        <v>6</v>
      </c>
    </row>
    <row r="42" spans="10:18" x14ac:dyDescent="0.35">
      <c r="K42" s="2">
        <v>5.2</v>
      </c>
      <c r="L42" s="2">
        <v>15.16</v>
      </c>
      <c r="M42" s="2">
        <v>25.01</v>
      </c>
      <c r="N42" s="2">
        <v>10.210000000000001</v>
      </c>
      <c r="O42" s="2">
        <v>19.89</v>
      </c>
      <c r="P42" s="2">
        <v>29.88</v>
      </c>
      <c r="Q42" s="4" t="s">
        <v>8</v>
      </c>
      <c r="R42" s="4">
        <v>6</v>
      </c>
    </row>
    <row r="43" spans="10:18" x14ac:dyDescent="0.35">
      <c r="J43" t="s">
        <v>14</v>
      </c>
      <c r="K43">
        <f>ROUND(AVERAGE(K40:K42),3)</f>
        <v>5.27</v>
      </c>
      <c r="L43">
        <f t="shared" ref="L43:P43" si="13">ROUND(AVERAGE(L40:L42),3)</f>
        <v>15.132</v>
      </c>
      <c r="M43">
        <f t="shared" si="13"/>
        <v>25.018000000000001</v>
      </c>
      <c r="N43">
        <f t="shared" si="13"/>
        <v>10.148</v>
      </c>
      <c r="O43">
        <f t="shared" si="13"/>
        <v>20.114999999999998</v>
      </c>
      <c r="P43">
        <f t="shared" si="13"/>
        <v>29.927</v>
      </c>
    </row>
    <row r="49" spans="9:17" x14ac:dyDescent="0.35">
      <c r="J49" s="2">
        <v>5.44</v>
      </c>
      <c r="K49" s="2">
        <v>14.895</v>
      </c>
      <c r="L49" s="2">
        <v>25.574999999999999</v>
      </c>
      <c r="M49" s="2">
        <v>10.345000000000001</v>
      </c>
      <c r="N49" s="2">
        <v>20.46</v>
      </c>
      <c r="O49" s="2">
        <v>30</v>
      </c>
      <c r="P49" s="4" t="s">
        <v>6</v>
      </c>
      <c r="Q49" s="4">
        <v>7</v>
      </c>
    </row>
    <row r="50" spans="9:17" x14ac:dyDescent="0.35">
      <c r="J50" s="2">
        <v>5.4550000000000001</v>
      </c>
      <c r="K50" s="2">
        <v>15.34</v>
      </c>
      <c r="L50" s="2">
        <v>25.29</v>
      </c>
      <c r="M50" s="2">
        <v>10.574999999999999</v>
      </c>
      <c r="N50" s="2">
        <v>20.05</v>
      </c>
      <c r="O50" s="2">
        <v>30</v>
      </c>
      <c r="P50" s="4" t="s">
        <v>7</v>
      </c>
      <c r="Q50" s="4">
        <v>7</v>
      </c>
    </row>
    <row r="51" spans="9:17" x14ac:dyDescent="0.35">
      <c r="J51" s="2">
        <v>5.48</v>
      </c>
      <c r="K51" s="2">
        <v>15.795</v>
      </c>
      <c r="L51" s="2">
        <v>25.295000000000002</v>
      </c>
      <c r="M51" s="2">
        <v>10.515000000000001</v>
      </c>
      <c r="N51" s="2">
        <v>20.05</v>
      </c>
      <c r="O51" s="2">
        <v>30</v>
      </c>
      <c r="P51" s="4" t="s">
        <v>8</v>
      </c>
      <c r="Q51" s="4">
        <v>7</v>
      </c>
    </row>
    <row r="52" spans="9:17" x14ac:dyDescent="0.35">
      <c r="I52" t="s">
        <v>14</v>
      </c>
      <c r="J52">
        <f>ROUND(AVERAGE(J49:J51),3)</f>
        <v>5.4580000000000002</v>
      </c>
      <c r="K52">
        <f t="shared" ref="K52:O52" si="14">ROUND(AVERAGE(K49:K51),3)</f>
        <v>15.343</v>
      </c>
      <c r="L52">
        <f t="shared" si="14"/>
        <v>25.387</v>
      </c>
      <c r="M52">
        <f t="shared" si="14"/>
        <v>10.478</v>
      </c>
      <c r="N52">
        <f t="shared" si="14"/>
        <v>20.187000000000001</v>
      </c>
      <c r="O52">
        <f t="shared" si="14"/>
        <v>30</v>
      </c>
    </row>
  </sheetData>
  <mergeCells count="3">
    <mergeCell ref="L2:S2"/>
    <mergeCell ref="V2:AB2"/>
    <mergeCell ref="V24:A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VANEGAS DIAZ</dc:creator>
  <cp:lastModifiedBy>LEON BERARDO ARBOLEDA GIRALDO</cp:lastModifiedBy>
  <dcterms:created xsi:type="dcterms:W3CDTF">2025-10-11T01:49:43Z</dcterms:created>
  <dcterms:modified xsi:type="dcterms:W3CDTF">2025-10-21T16:01:38Z</dcterms:modified>
</cp:coreProperties>
</file>