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martinez-abarca/Documents/Proyecto final ecommerce /"/>
    </mc:Choice>
  </mc:AlternateContent>
  <xr:revisionPtr revIDLastSave="0" documentId="13_ncr:1_{78C8D093-65DF-3B41-AB5D-F32967132A9A}" xr6:coauthVersionLast="47" xr6:coauthVersionMax="47" xr10:uidLastSave="{00000000-0000-0000-0000-000000000000}"/>
  <bookViews>
    <workbookView xWindow="680" yWindow="740" windowWidth="28040" windowHeight="16780" activeTab="5" xr2:uid="{5F651C01-8E86-164B-B3AF-0C6E700439E2}"/>
  </bookViews>
  <sheets>
    <sheet name="top_countries" sheetId="5" r:id="rId1"/>
    <sheet name="top_products" sheetId="6" r:id="rId2"/>
    <sheet name="ventas_mensuales" sheetId="4" r:id="rId3"/>
    <sheet name="top_clients" sheetId="3" r:id="rId4"/>
    <sheet name="ventas_por_dia" sheetId="2" r:id="rId5"/>
    <sheet name="DASHBOARD" sheetId="1" r:id="rId6"/>
  </sheets>
  <definedNames>
    <definedName name="DatosExternos_1" localSheetId="4" hidden="1">ventas_por_dia!$A$1:$B$7</definedName>
    <definedName name="DatosExternos_2" localSheetId="3" hidden="1">top_clients!$A$1:$B$11</definedName>
    <definedName name="DatosExternos_3" localSheetId="2" hidden="1">ventas_mensuales!$A$1:$D$14</definedName>
    <definedName name="DatosExternos_4" localSheetId="0" hidden="1">top_countries!$A$1:$B$11</definedName>
    <definedName name="DatosExternos_4" localSheetId="1" hidden="1">top_products!$B$5:$C$15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178052-636B-FC42-9C93-0691301F5D02}" keepAlive="1" name="Consulta - top_clients" description="Conexión a la consulta 'top_clients' en el libro." type="5" refreshedVersion="8" background="1" saveData="1">
    <dbPr connection="Provider=Microsoft.Mashup.OleDb.1;Data Source=$Workbook$;Location=top_clients;Extended Properties=&quot;&quot;" command="SELECT * FROM [top_clients]"/>
  </connection>
  <connection id="2" xr16:uid="{835574C0-2209-DD4D-B986-E5BCEB9A1414}" keepAlive="1" name="Consulta - top_countries" description="Conexión a la consulta 'top_countries' en el libro." type="5" refreshedVersion="8" background="1" saveData="1">
    <dbPr connection="Provider=Microsoft.Mashup.OleDb.1;Data Source=$Workbook$;Location=top_countries;Extended Properties=&quot;&quot;" command="SELECT * FROM [top_countries]"/>
  </connection>
  <connection id="3" xr16:uid="{867C6C77-9544-4544-AAB8-83DD03AB46CF}" keepAlive="1" name="Consulta - top_products" description="Conexión a la consulta 'top_products' en el libro." type="5" refreshedVersion="8" background="1" saveData="1">
    <dbPr connection="Provider=Microsoft.Mashup.OleDb.1;Data Source=$Workbook$;Location=top_products;Extended Properties=&quot;&quot;" command="SELECT * FROM [top_products]"/>
  </connection>
  <connection id="4" xr16:uid="{7CF41929-351C-3A48-B24C-9C5C5ABC3853}" keepAlive="1" name="Consulta - ventas_mensuales" description="Conexión a la consulta 'ventas_mensuales' en el libro." type="5" refreshedVersion="8" background="1" saveData="1">
    <dbPr connection="Provider=Microsoft.Mashup.OleDb.1;Data Source=$Workbook$;Location=ventas_mensuales;Extended Properties=&quot;&quot;" command="SELECT * FROM [ventas_mensuales]"/>
  </connection>
  <connection id="5" xr16:uid="{0B7CCB0C-2111-3D42-8BAC-C63EF9DEF03F}" keepAlive="1" name="Consulta - ventas_por_dia" description="Conexión a la consulta 'ventas_por_dia' en el libro." type="5" refreshedVersion="8" background="1" saveData="1">
    <dbPr connection="Provider=Microsoft.Mashup.OleDb.1;Data Source=$Workbook$;Location=ventas_por_dia;Extended Properties=&quot;&quot;" command="SELECT * FROM [ventas_por_dia]"/>
  </connection>
</connections>
</file>

<file path=xl/sharedStrings.xml><?xml version="1.0" encoding="utf-8"?>
<sst xmlns="http://schemas.openxmlformats.org/spreadsheetml/2006/main" count="48" uniqueCount="44">
  <si>
    <t>Weekday</t>
  </si>
  <si>
    <t>TotalPrice</t>
  </si>
  <si>
    <t>Thursday</t>
  </si>
  <si>
    <t>Tuesday</t>
  </si>
  <si>
    <t>Wednesday</t>
  </si>
  <si>
    <t>Friday</t>
  </si>
  <si>
    <t>Monday</t>
  </si>
  <si>
    <t>Sunday</t>
  </si>
  <si>
    <t>CustomerID</t>
  </si>
  <si>
    <t>Year</t>
  </si>
  <si>
    <t>Month</t>
  </si>
  <si>
    <t>Periodo</t>
  </si>
  <si>
    <t>Country</t>
  </si>
  <si>
    <t>United Kingdom</t>
  </si>
  <si>
    <t>Netherlands</t>
  </si>
  <si>
    <t>EIRE</t>
  </si>
  <si>
    <t>Germany</t>
  </si>
  <si>
    <t>France</t>
  </si>
  <si>
    <t>Australia</t>
  </si>
  <si>
    <t>Spain</t>
  </si>
  <si>
    <t>Switzerland</t>
  </si>
  <si>
    <t>Belgium</t>
  </si>
  <si>
    <t>Sweden</t>
  </si>
  <si>
    <t>Description</t>
  </si>
  <si>
    <t>PAPER CRAFT , LITTLE BIRDIE</t>
  </si>
  <si>
    <t>REGENCY CAKESTAND 3 TIER</t>
  </si>
  <si>
    <t>WHITE HANGING HEART T-LIGHT HOLDER</t>
  </si>
  <si>
    <t>JUMBO BAG RED RETROSPOT</t>
  </si>
  <si>
    <t>MEDIUM CERAMIC TOP STORAGE JAR</t>
  </si>
  <si>
    <t>POSTAGE</t>
  </si>
  <si>
    <t>PARTY BUNTING</t>
  </si>
  <si>
    <t>ASSORTED COLOUR BIRD ORNAMENT</t>
  </si>
  <si>
    <t>Manual</t>
  </si>
  <si>
    <t>RABBIT NIGHT LIGHT</t>
  </si>
  <si>
    <t>Clientes únicos: 4.338</t>
  </si>
  <si>
    <t xml:space="preserve"> Ticket medio: 480 €.</t>
  </si>
  <si>
    <t xml:space="preserve">Venta promedio </t>
  </si>
  <si>
    <t xml:space="preserve">ventas totales </t>
  </si>
  <si>
    <t>Ventas totales: 775.788.450 €.</t>
  </si>
  <si>
    <t>📊 Gráfico de Ventas Mensuales</t>
  </si>
  <si>
    <t>🏆 Gráfico de Top Productos</t>
  </si>
  <si>
    <t>🌍 Gráfico de Top Countries</t>
  </si>
  <si>
    <t>📅 Ventas por día de la semana</t>
  </si>
  <si>
    <t>📊 Dashboard de análisis de ventas 2011 – 
Proyecto Paid Media / Data &amp; Analytics para Marketing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</si>
</sst>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2" x14ac:knownFonts="1">
    <font>
      <sz val="12"/>
      <color theme="1"/>
      <name val="Aptos Narrow"/>
      <family val="2"/>
      <scheme val="minor"/>
    </font>
    <font>
      <b/>
      <sz val="20"/>
      <color theme="0"/>
      <name val="Aptos Narrow"/>
      <scheme val="minor"/>
    </font>
    <font>
      <b/>
      <sz val="20"/>
      <color theme="0"/>
      <name val="Aptos Narrow (Cuerpo)"/>
    </font>
    <font>
      <b/>
      <sz val="14"/>
      <color theme="0"/>
      <name val="Aptos Narrow (Cuerpo)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sz val="20"/>
      <color theme="1"/>
      <name val="Aptos Narrow (Cuerpo)"/>
    </font>
    <font>
      <b/>
      <sz val="20"/>
      <color theme="1"/>
      <name val="American Typewriter"/>
      <family val="1"/>
    </font>
    <font>
      <sz val="12"/>
      <color theme="1"/>
      <name val="American Typewriter"/>
      <family val="1"/>
    </font>
    <font>
      <b/>
      <sz val="18"/>
      <color theme="1"/>
      <name val="American Typewriter"/>
      <family val="1"/>
    </font>
    <font>
      <b/>
      <sz val="22"/>
      <color theme="1"/>
      <name val="Aptos Narrow (Cuerpo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D86FB"/>
        <bgColor indexed="64"/>
      </patternFill>
    </fill>
    <fill>
      <patternFill patternType="solid">
        <fgColor rgb="FFF7DA6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/>
    <xf numFmtId="0" fontId="0" fillId="0" borderId="0" xfId="0" applyAlignment="1"/>
    <xf numFmtId="165" fontId="4" fillId="0" borderId="0" xfId="0" applyNumberFormat="1" applyFont="1"/>
    <xf numFmtId="2" fontId="1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8" borderId="0" xfId="0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19" formatCode="d/m/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7DA6A"/>
      <color rgb="FFFFA6FF"/>
      <color rgb="FF7D8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top_countries!$A$2:$A$11</c:f>
              <c:strCache>
                <c:ptCount val="10"/>
                <c:pt idx="0">
                  <c:v>United Kingdom</c:v>
                </c:pt>
                <c:pt idx="1">
                  <c:v>Netherlands</c:v>
                </c:pt>
                <c:pt idx="2">
                  <c:v>EIRE</c:v>
                </c:pt>
                <c:pt idx="3">
                  <c:v>Germany</c:v>
                </c:pt>
                <c:pt idx="4">
                  <c:v>France</c:v>
                </c:pt>
                <c:pt idx="5">
                  <c:v>Australia</c:v>
                </c:pt>
                <c:pt idx="6">
                  <c:v>Spain</c:v>
                </c:pt>
                <c:pt idx="7">
                  <c:v>Switzerland</c:v>
                </c:pt>
                <c:pt idx="8">
                  <c:v>Belgium</c:v>
                </c:pt>
                <c:pt idx="9">
                  <c:v>Sweden</c:v>
                </c:pt>
              </c:strCache>
            </c:strRef>
          </c:cat>
          <c:val>
            <c:numRef>
              <c:f>top_countries!$B$2:$B$11</c:f>
              <c:numCache>
                <c:formatCode>General</c:formatCode>
                <c:ptCount val="10"/>
                <c:pt idx="0">
                  <c:v>730839155</c:v>
                </c:pt>
                <c:pt idx="1">
                  <c:v>28544634</c:v>
                </c:pt>
                <c:pt idx="2">
                  <c:v>2655459</c:v>
                </c:pt>
                <c:pt idx="3">
                  <c:v>22886714</c:v>
                </c:pt>
                <c:pt idx="4">
                  <c:v>20902405</c:v>
                </c:pt>
                <c:pt idx="5">
                  <c:v>13852131</c:v>
                </c:pt>
                <c:pt idx="6">
                  <c:v>6157711</c:v>
                </c:pt>
                <c:pt idx="7">
                  <c:v>5644395</c:v>
                </c:pt>
                <c:pt idx="8">
                  <c:v>4119634</c:v>
                </c:pt>
                <c:pt idx="9">
                  <c:v>3837833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F-7646-8758-4C48B1B7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458000"/>
        <c:axId val="470050848"/>
      </c:barChart>
      <c:catAx>
        <c:axId val="47045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50848"/>
        <c:crosses val="autoZero"/>
        <c:auto val="1"/>
        <c:lblAlgn val="ctr"/>
        <c:lblOffset val="100"/>
        <c:noMultiLvlLbl val="0"/>
      </c:catAx>
      <c:valAx>
        <c:axId val="470050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4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top_products!$B$6:$B$15</c:f>
              <c:strCache>
                <c:ptCount val="10"/>
                <c:pt idx="0">
                  <c:v>PAPER CRAFT , LITTLE BIRDIE</c:v>
                </c:pt>
                <c:pt idx="1">
                  <c:v>REGENCY CAKESTAND 3 TIER</c:v>
                </c:pt>
                <c:pt idx="2">
                  <c:v>WHITE HANGING HEART T-LIGHT HOLDER</c:v>
                </c:pt>
                <c:pt idx="3">
                  <c:v>JUMBO BAG RED RETROSPOT</c:v>
                </c:pt>
                <c:pt idx="4">
                  <c:v>MEDIUM CERAMIC TOP STORAGE JAR</c:v>
                </c:pt>
                <c:pt idx="5">
                  <c:v>POSTAGE</c:v>
                </c:pt>
                <c:pt idx="6">
                  <c:v>PARTY BUNTING</c:v>
                </c:pt>
                <c:pt idx="7">
                  <c:v>ASSORTED COLOUR BIRD ORNAMENT</c:v>
                </c:pt>
                <c:pt idx="8">
                  <c:v>Manual</c:v>
                </c:pt>
                <c:pt idx="9">
                  <c:v>RABBIT NIGHT LIGHT</c:v>
                </c:pt>
              </c:strCache>
            </c:strRef>
          </c:cat>
          <c:val>
            <c:numRef>
              <c:f>top_products!$C$6:$C$15</c:f>
              <c:numCache>
                <c:formatCode>General</c:formatCode>
                <c:ptCount val="10"/>
                <c:pt idx="0">
                  <c:v>1684696</c:v>
                </c:pt>
                <c:pt idx="1">
                  <c:v>14259295</c:v>
                </c:pt>
                <c:pt idx="2">
                  <c:v>10044815</c:v>
                </c:pt>
                <c:pt idx="3">
                  <c:v>8522078</c:v>
                </c:pt>
                <c:pt idx="4">
                  <c:v>8141673</c:v>
                </c:pt>
                <c:pt idx="5">
                  <c:v>7780396</c:v>
                </c:pt>
                <c:pt idx="6">
                  <c:v>6884433</c:v>
                </c:pt>
                <c:pt idx="7">
                  <c:v>5658034</c:v>
                </c:pt>
                <c:pt idx="8">
                  <c:v>5377993</c:v>
                </c:pt>
                <c:pt idx="9">
                  <c:v>513462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0-FA40-B746-3BE87A5C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897552"/>
        <c:axId val="737440160"/>
      </c:barChart>
      <c:catAx>
        <c:axId val="73789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440160"/>
        <c:crosses val="autoZero"/>
        <c:auto val="1"/>
        <c:lblAlgn val="ctr"/>
        <c:lblOffset val="100"/>
        <c:noMultiLvlLbl val="0"/>
      </c:catAx>
      <c:valAx>
        <c:axId val="737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8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ventas_mensuales!$C$3:$C$14</c:f>
              <c:numCache>
                <c:formatCode>General</c:formatCode>
                <c:ptCount val="12"/>
                <c:pt idx="0">
                  <c:v>56944504</c:v>
                </c:pt>
                <c:pt idx="1">
                  <c:v>44713735</c:v>
                </c:pt>
                <c:pt idx="2">
                  <c:v>59550076</c:v>
                </c:pt>
                <c:pt idx="3">
                  <c:v>46920036</c:v>
                </c:pt>
                <c:pt idx="4">
                  <c:v>67859456</c:v>
                </c:pt>
                <c:pt idx="5">
                  <c:v>66121369</c:v>
                </c:pt>
                <c:pt idx="6">
                  <c:v>60009101</c:v>
                </c:pt>
                <c:pt idx="7">
                  <c:v>6453439</c:v>
                </c:pt>
                <c:pt idx="8">
                  <c:v>95283838</c:v>
                </c:pt>
                <c:pt idx="9">
                  <c:v>103931879</c:v>
                </c:pt>
                <c:pt idx="10">
                  <c:v>116181738</c:v>
                </c:pt>
                <c:pt idx="11">
                  <c:v>51819279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9-124B-A143-5676463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24560"/>
        <c:axId val="736541504"/>
      </c:barChart>
      <c:catAx>
        <c:axId val="73652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41504"/>
        <c:crosses val="autoZero"/>
        <c:auto val="1"/>
        <c:lblAlgn val="ctr"/>
        <c:lblOffset val="100"/>
        <c:noMultiLvlLbl val="0"/>
      </c:catAx>
      <c:valAx>
        <c:axId val="736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3648293963256"/>
          <c:y val="0.15277777777777779"/>
          <c:w val="0.81430796150481188"/>
          <c:h val="0.740193205016039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ventas_por_dia!$A$2:$A$7</c:f>
              <c:strCache>
                <c:ptCount val="6"/>
                <c:pt idx="0">
                  <c:v>Thursday</c:v>
                </c:pt>
                <c:pt idx="1">
                  <c:v>Tuesday</c:v>
                </c:pt>
                <c:pt idx="2">
                  <c:v>Wednesday</c:v>
                </c:pt>
                <c:pt idx="3">
                  <c:v>Friday</c:v>
                </c:pt>
                <c:pt idx="4">
                  <c:v>Monday</c:v>
                </c:pt>
                <c:pt idx="5">
                  <c:v>Sunday</c:v>
                </c:pt>
              </c:strCache>
            </c:strRef>
          </c:cat>
          <c:val>
            <c:numRef>
              <c:f>ventas_por_dia!$B$2:$B$7</c:f>
              <c:numCache>
                <c:formatCode>General</c:formatCode>
                <c:ptCount val="6"/>
                <c:pt idx="0">
                  <c:v>197685907</c:v>
                </c:pt>
                <c:pt idx="1">
                  <c:v>170063463</c:v>
                </c:pt>
                <c:pt idx="2">
                  <c:v>158833617</c:v>
                </c:pt>
                <c:pt idx="3">
                  <c:v>14859174</c:v>
                </c:pt>
                <c:pt idx="4">
                  <c:v>136714641</c:v>
                </c:pt>
                <c:pt idx="5">
                  <c:v>79251422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5E48-BA3A-A39E23F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46272"/>
        <c:axId val="736311136"/>
      </c:barChart>
      <c:catAx>
        <c:axId val="736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311136"/>
        <c:crosses val="autoZero"/>
        <c:auto val="1"/>
        <c:lblAlgn val="ctr"/>
        <c:lblOffset val="100"/>
        <c:noMultiLvlLbl val="0"/>
      </c:catAx>
      <c:valAx>
        <c:axId val="7363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MESES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ventas_mensuales!$C$3:$C$14</c:f>
              <c:numCache>
                <c:formatCode>General</c:formatCode>
                <c:ptCount val="12"/>
                <c:pt idx="0">
                  <c:v>56944504</c:v>
                </c:pt>
                <c:pt idx="1">
                  <c:v>44713735</c:v>
                </c:pt>
                <c:pt idx="2">
                  <c:v>59550076</c:v>
                </c:pt>
                <c:pt idx="3">
                  <c:v>46920036</c:v>
                </c:pt>
                <c:pt idx="4">
                  <c:v>67859456</c:v>
                </c:pt>
                <c:pt idx="5">
                  <c:v>66121369</c:v>
                </c:pt>
                <c:pt idx="6">
                  <c:v>60009101</c:v>
                </c:pt>
                <c:pt idx="7">
                  <c:v>6453439</c:v>
                </c:pt>
                <c:pt idx="8">
                  <c:v>95283838</c:v>
                </c:pt>
                <c:pt idx="9">
                  <c:v>103931879</c:v>
                </c:pt>
                <c:pt idx="10">
                  <c:v>116181738</c:v>
                </c:pt>
                <c:pt idx="11">
                  <c:v>51819279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C54C-9534-B520DE55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24560"/>
        <c:axId val="736541504"/>
      </c:barChart>
      <c:catAx>
        <c:axId val="73652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41504"/>
        <c:crosses val="autoZero"/>
        <c:auto val="1"/>
        <c:lblAlgn val="ctr"/>
        <c:lblOffset val="100"/>
        <c:noMultiLvlLbl val="0"/>
      </c:catAx>
      <c:valAx>
        <c:axId val="736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top_products!$B$6:$B$15</c:f>
              <c:strCache>
                <c:ptCount val="10"/>
                <c:pt idx="0">
                  <c:v>PAPER CRAFT , LITTLE BIRDIE</c:v>
                </c:pt>
                <c:pt idx="1">
                  <c:v>REGENCY CAKESTAND 3 TIER</c:v>
                </c:pt>
                <c:pt idx="2">
                  <c:v>WHITE HANGING HEART T-LIGHT HOLDER</c:v>
                </c:pt>
                <c:pt idx="3">
                  <c:v>JUMBO BAG RED RETROSPOT</c:v>
                </c:pt>
                <c:pt idx="4">
                  <c:v>MEDIUM CERAMIC TOP STORAGE JAR</c:v>
                </c:pt>
                <c:pt idx="5">
                  <c:v>POSTAGE</c:v>
                </c:pt>
                <c:pt idx="6">
                  <c:v>PARTY BUNTING</c:v>
                </c:pt>
                <c:pt idx="7">
                  <c:v>ASSORTED COLOUR BIRD ORNAMENT</c:v>
                </c:pt>
                <c:pt idx="8">
                  <c:v>Manual</c:v>
                </c:pt>
                <c:pt idx="9">
                  <c:v>RABBIT NIGHT LIGHT</c:v>
                </c:pt>
              </c:strCache>
            </c:strRef>
          </c:cat>
          <c:val>
            <c:numRef>
              <c:f>top_products!$C$6:$C$15</c:f>
              <c:numCache>
                <c:formatCode>General</c:formatCode>
                <c:ptCount val="10"/>
                <c:pt idx="0">
                  <c:v>1684696</c:v>
                </c:pt>
                <c:pt idx="1">
                  <c:v>14259295</c:v>
                </c:pt>
                <c:pt idx="2">
                  <c:v>10044815</c:v>
                </c:pt>
                <c:pt idx="3">
                  <c:v>8522078</c:v>
                </c:pt>
                <c:pt idx="4">
                  <c:v>8141673</c:v>
                </c:pt>
                <c:pt idx="5">
                  <c:v>7780396</c:v>
                </c:pt>
                <c:pt idx="6">
                  <c:v>6884433</c:v>
                </c:pt>
                <c:pt idx="7">
                  <c:v>5658034</c:v>
                </c:pt>
                <c:pt idx="8">
                  <c:v>5377993</c:v>
                </c:pt>
                <c:pt idx="9">
                  <c:v>513462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9-0449-AE7D-8E3CD127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897552"/>
        <c:axId val="737440160"/>
      </c:barChart>
      <c:catAx>
        <c:axId val="73789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440160"/>
        <c:crosses val="autoZero"/>
        <c:auto val="1"/>
        <c:lblAlgn val="ctr"/>
        <c:lblOffset val="100"/>
        <c:noMultiLvlLbl val="0"/>
      </c:catAx>
      <c:valAx>
        <c:axId val="737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8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top_countries!$A$2:$A$11</c:f>
              <c:strCache>
                <c:ptCount val="10"/>
                <c:pt idx="0">
                  <c:v>United Kingdom</c:v>
                </c:pt>
                <c:pt idx="1">
                  <c:v>Netherlands</c:v>
                </c:pt>
                <c:pt idx="2">
                  <c:v>EIRE</c:v>
                </c:pt>
                <c:pt idx="3">
                  <c:v>Germany</c:v>
                </c:pt>
                <c:pt idx="4">
                  <c:v>France</c:v>
                </c:pt>
                <c:pt idx="5">
                  <c:v>Australia</c:v>
                </c:pt>
                <c:pt idx="6">
                  <c:v>Spain</c:v>
                </c:pt>
                <c:pt idx="7">
                  <c:v>Switzerland</c:v>
                </c:pt>
                <c:pt idx="8">
                  <c:v>Belgium</c:v>
                </c:pt>
                <c:pt idx="9">
                  <c:v>Sweden</c:v>
                </c:pt>
              </c:strCache>
            </c:strRef>
          </c:cat>
          <c:val>
            <c:numRef>
              <c:f>top_countries!$B$2:$B$11</c:f>
              <c:numCache>
                <c:formatCode>General</c:formatCode>
                <c:ptCount val="10"/>
                <c:pt idx="0">
                  <c:v>730839155</c:v>
                </c:pt>
                <c:pt idx="1">
                  <c:v>28544634</c:v>
                </c:pt>
                <c:pt idx="2">
                  <c:v>2655459</c:v>
                </c:pt>
                <c:pt idx="3">
                  <c:v>22886714</c:v>
                </c:pt>
                <c:pt idx="4">
                  <c:v>20902405</c:v>
                </c:pt>
                <c:pt idx="5">
                  <c:v>13852131</c:v>
                </c:pt>
                <c:pt idx="6">
                  <c:v>6157711</c:v>
                </c:pt>
                <c:pt idx="7">
                  <c:v>5644395</c:v>
                </c:pt>
                <c:pt idx="8">
                  <c:v>4119634</c:v>
                </c:pt>
                <c:pt idx="9">
                  <c:v>3837833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5-744B-8F06-D479EA26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458000"/>
        <c:axId val="470050848"/>
      </c:barChart>
      <c:catAx>
        <c:axId val="47045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50848"/>
        <c:crosses val="autoZero"/>
        <c:auto val="1"/>
        <c:lblAlgn val="ctr"/>
        <c:lblOffset val="100"/>
        <c:noMultiLvlLbl val="0"/>
      </c:catAx>
      <c:valAx>
        <c:axId val="470050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4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ventas_por_dia!$A$2:$A$7</c:f>
              <c:strCache>
                <c:ptCount val="6"/>
                <c:pt idx="0">
                  <c:v>Thursday</c:v>
                </c:pt>
                <c:pt idx="1">
                  <c:v>Tuesday</c:v>
                </c:pt>
                <c:pt idx="2">
                  <c:v>Wednesday</c:v>
                </c:pt>
                <c:pt idx="3">
                  <c:v>Friday</c:v>
                </c:pt>
                <c:pt idx="4">
                  <c:v>Monday</c:v>
                </c:pt>
                <c:pt idx="5">
                  <c:v>Sunday</c:v>
                </c:pt>
              </c:strCache>
            </c:strRef>
          </c:cat>
          <c:val>
            <c:numRef>
              <c:f>ventas_por_dia!$B$2:$B$7</c:f>
              <c:numCache>
                <c:formatCode>General</c:formatCode>
                <c:ptCount val="6"/>
                <c:pt idx="0">
                  <c:v>197685907</c:v>
                </c:pt>
                <c:pt idx="1">
                  <c:v>170063463</c:v>
                </c:pt>
                <c:pt idx="2">
                  <c:v>158833617</c:v>
                </c:pt>
                <c:pt idx="3">
                  <c:v>14859174</c:v>
                </c:pt>
                <c:pt idx="4">
                  <c:v>136714641</c:v>
                </c:pt>
                <c:pt idx="5">
                  <c:v>79251422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A-BD4C-B664-98E409B06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46272"/>
        <c:axId val="736311136"/>
      </c:barChart>
      <c:catAx>
        <c:axId val="736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311136"/>
        <c:crosses val="autoZero"/>
        <c:auto val="1"/>
        <c:lblAlgn val="ctr"/>
        <c:lblOffset val="100"/>
        <c:noMultiLvlLbl val="0"/>
      </c:catAx>
      <c:valAx>
        <c:axId val="7363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7</xdr:row>
      <xdr:rowOff>6350</xdr:rowOff>
    </xdr:from>
    <xdr:to>
      <xdr:col>10</xdr:col>
      <xdr:colOff>565150</xdr:colOff>
      <xdr:row>20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2E08A5-79E9-D2E9-F525-495A175AC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4</xdr:row>
      <xdr:rowOff>19050</xdr:rowOff>
    </xdr:from>
    <xdr:to>
      <xdr:col>10</xdr:col>
      <xdr:colOff>120650</xdr:colOff>
      <xdr:row>17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B71F11-E4E9-E495-D48F-2688720C6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184150</xdr:rowOff>
    </xdr:from>
    <xdr:to>
      <xdr:col>11</xdr:col>
      <xdr:colOff>444500</xdr:colOff>
      <xdr:row>25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15CCE-F554-2080-D435-90360501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13</xdr:row>
      <xdr:rowOff>19050</xdr:rowOff>
    </xdr:from>
    <xdr:to>
      <xdr:col>7</xdr:col>
      <xdr:colOff>19050</xdr:colOff>
      <xdr:row>26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1410F7-23AD-4DA8-24FE-235B0436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8</xdr:row>
      <xdr:rowOff>38100</xdr:rowOff>
    </xdr:from>
    <xdr:to>
      <xdr:col>5</xdr:col>
      <xdr:colOff>736600</xdr:colOff>
      <xdr:row>19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642ED7-E6DE-494E-BB71-56A8F85D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53181</xdr:colOff>
      <xdr:row>8</xdr:row>
      <xdr:rowOff>12700</xdr:rowOff>
    </xdr:from>
    <xdr:to>
      <xdr:col>12</xdr:col>
      <xdr:colOff>65882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FE433-02A4-694F-A7CD-A9E435EFA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12700</xdr:rowOff>
    </xdr:from>
    <xdr:to>
      <xdr:col>5</xdr:col>
      <xdr:colOff>1092200</xdr:colOff>
      <xdr:row>37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B16329-DACC-194A-9595-C1B4DC907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25</xdr:row>
      <xdr:rowOff>38100</xdr:rowOff>
    </xdr:from>
    <xdr:to>
      <xdr:col>12</xdr:col>
      <xdr:colOff>101600</xdr:colOff>
      <xdr:row>37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D22E18-7F82-E94A-A61C-0C850B684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8665729D-34C0-FC44-8F2D-9931B27E7B43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Pric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" xr16:uid="{B58F330C-8F12-2740-8CFB-A692713BB39F}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TotalPri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7C18EE66-136A-1348-BC04-347DE28FA4B5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Month" tableColumnId="2"/>
      <queryTableField id="3" name="TotalPrice" tableColumnId="3"/>
      <queryTableField id="4" name="Periodo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C9E36004-0207-1A41-BDF1-1F3D050A8D97}" autoFormatId="16" applyNumberFormats="0" applyBorderFormats="0" applyFontFormats="0" applyPatternFormats="0" applyAlignmentFormats="0" applyWidthHeightFormats="0">
  <queryTableRefresh nextId="3">
    <queryTableFields count="2">
      <queryTableField id="1" name="CustomerID" tableColumnId="1"/>
      <queryTableField id="2" name="TotalPric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4CFF3993-9538-3549-86D5-7C181BF8F125}" autoFormatId="16" applyNumberFormats="0" applyBorderFormats="0" applyFontFormats="0" applyPatternFormats="0" applyAlignmentFormats="0" applyWidthHeightFormats="0">
  <queryTableRefresh nextId="3">
    <queryTableFields count="2">
      <queryTableField id="1" name="Weekday" tableColumnId="1"/>
      <queryTableField id="2" name="TotalPri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B9533C-898E-E743-94BD-8FF45F5FB474}" name="top_countries" displayName="top_countries" ref="A1:B11" tableType="queryTable" totalsRowShown="0">
  <autoFilter ref="A1:B11" xr:uid="{38B9533C-898E-E743-94BD-8FF45F5FB474}"/>
  <tableColumns count="2">
    <tableColumn id="1" xr3:uid="{D00B1FA8-B509-9F4D-8523-ACD7F3EAD61F}" uniqueName="1" name="Country" queryTableFieldId="1" dataDxfId="3"/>
    <tableColumn id="2" xr3:uid="{D8BE0B2A-D857-AF49-8323-85848BD1619F}" uniqueName="2" name="TotalPric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9719DF-F502-BC48-BE4C-CBFB6C480296}" name="top_products" displayName="top_products" ref="B5:C15" tableType="queryTable" totalsRowShown="0">
  <autoFilter ref="B5:C15" xr:uid="{6F9719DF-F502-BC48-BE4C-CBFB6C480296}"/>
  <tableColumns count="2">
    <tableColumn id="1" xr3:uid="{6CB56538-1C79-914C-BB5B-AD57B7E900DA}" uniqueName="1" name="Description" queryTableFieldId="1" dataDxfId="2"/>
    <tableColumn id="2" xr3:uid="{7CDAF616-B668-4C4B-B9E8-ACE403AC73E3}" uniqueName="2" name="TotalPric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29763D-DC13-464A-AB3B-2E8AC1EFE1DB}" name="ventas_mensuales" displayName="ventas_mensuales" ref="A1:D14" tableType="queryTable" totalsRowShown="0">
  <autoFilter ref="A1:D14" xr:uid="{0929763D-DC13-464A-AB3B-2E8AC1EFE1DB}">
    <filterColumn colId="0">
      <filters>
        <filter val="2011"/>
      </filters>
    </filterColumn>
  </autoFilter>
  <tableColumns count="4">
    <tableColumn id="1" xr3:uid="{C3BB304D-1D77-E54D-A194-FB5D4779F15C}" uniqueName="1" name="Year" queryTableFieldId="1"/>
    <tableColumn id="2" xr3:uid="{2B7D2015-416A-3147-A9EF-DB4193D92416}" uniqueName="2" name="Month" queryTableFieldId="2"/>
    <tableColumn id="3" xr3:uid="{95268396-9B36-754F-A769-28C0224F3CCB}" uniqueName="3" name="TotalPrice" queryTableFieldId="3"/>
    <tableColumn id="4" xr3:uid="{D1CA6057-AB91-1444-BB68-A179D20418AF}" uniqueName="4" name="Periodo" queryTableFieldId="4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F8A89-85B9-8745-A161-89E453C36C48}" name="top_clients" displayName="top_clients" ref="A1:B11" tableType="queryTable" totalsRowShown="0">
  <autoFilter ref="A1:B11" xr:uid="{2E4F8A89-85B9-8745-A161-89E453C36C48}"/>
  <tableColumns count="2">
    <tableColumn id="1" xr3:uid="{EE95BFA8-0377-7B45-9A0B-C43704314FD3}" uniqueName="1" name="CustomerID" queryTableFieldId="1"/>
    <tableColumn id="2" xr3:uid="{9C0E4949-97E6-D146-880B-70456B859F57}" uniqueName="2" name="TotalPric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23834-C178-C144-A5D9-956CE7281890}" name="ventas_por_dia" displayName="ventas_por_dia" ref="A1:B7" tableType="queryTable" totalsRowShown="0">
  <autoFilter ref="A1:B7" xr:uid="{D1323834-C178-C144-A5D9-956CE7281890}"/>
  <tableColumns count="2">
    <tableColumn id="1" xr3:uid="{CF892CE3-CA5A-234F-9B12-7E45DE50A64A}" uniqueName="1" name="Weekday" queryTableFieldId="1" dataDxfId="0"/>
    <tableColumn id="2" xr3:uid="{DBC89845-4C5A-5441-9E42-3DC566E24649}" uniqueName="2" name="TotalPri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ED18-9120-F349-8917-5A25228A9982}">
  <dimension ref="A1:B11"/>
  <sheetViews>
    <sheetView workbookViewId="0">
      <selection activeCell="J27" sqref="J27"/>
    </sheetView>
  </sheetViews>
  <sheetFormatPr baseColWidth="10" defaultRowHeight="16" x14ac:dyDescent="0.2"/>
  <cols>
    <col min="1" max="1" width="13.6640625" bestFit="1" customWidth="1"/>
    <col min="2" max="2" width="12" bestFit="1" customWidth="1"/>
  </cols>
  <sheetData>
    <row r="1" spans="1:2" x14ac:dyDescent="0.2">
      <c r="A1" t="s">
        <v>12</v>
      </c>
      <c r="B1" t="s">
        <v>1</v>
      </c>
    </row>
    <row r="2" spans="1:2" x14ac:dyDescent="0.2">
      <c r="A2" t="s">
        <v>13</v>
      </c>
      <c r="B2">
        <v>730839155</v>
      </c>
    </row>
    <row r="3" spans="1:2" x14ac:dyDescent="0.2">
      <c r="A3" t="s">
        <v>14</v>
      </c>
      <c r="B3">
        <v>28544634</v>
      </c>
    </row>
    <row r="4" spans="1:2" x14ac:dyDescent="0.2">
      <c r="A4" t="s">
        <v>15</v>
      </c>
      <c r="B4">
        <v>2655459</v>
      </c>
    </row>
    <row r="5" spans="1:2" x14ac:dyDescent="0.2">
      <c r="A5" t="s">
        <v>16</v>
      </c>
      <c r="B5">
        <v>22886714</v>
      </c>
    </row>
    <row r="6" spans="1:2" x14ac:dyDescent="0.2">
      <c r="A6" t="s">
        <v>17</v>
      </c>
      <c r="B6">
        <v>20902405</v>
      </c>
    </row>
    <row r="7" spans="1:2" x14ac:dyDescent="0.2">
      <c r="A7" t="s">
        <v>18</v>
      </c>
      <c r="B7">
        <v>13852131</v>
      </c>
    </row>
    <row r="8" spans="1:2" x14ac:dyDescent="0.2">
      <c r="A8" t="s">
        <v>19</v>
      </c>
      <c r="B8">
        <v>6157711</v>
      </c>
    </row>
    <row r="9" spans="1:2" x14ac:dyDescent="0.2">
      <c r="A9" t="s">
        <v>20</v>
      </c>
      <c r="B9">
        <v>5644395</v>
      </c>
    </row>
    <row r="10" spans="1:2" x14ac:dyDescent="0.2">
      <c r="A10" t="s">
        <v>21</v>
      </c>
      <c r="B10">
        <v>4119634</v>
      </c>
    </row>
    <row r="11" spans="1:2" x14ac:dyDescent="0.2">
      <c r="A11" t="s">
        <v>22</v>
      </c>
      <c r="B11">
        <v>3837833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3A63-8EED-F743-8B8B-4A0675290D6A}">
  <dimension ref="B5:C15"/>
  <sheetViews>
    <sheetView workbookViewId="0">
      <selection activeCell="E27" sqref="E27"/>
    </sheetView>
  </sheetViews>
  <sheetFormatPr baseColWidth="10" defaultRowHeight="16" x14ac:dyDescent="0.2"/>
  <cols>
    <col min="1" max="1" width="21" customWidth="1"/>
    <col min="2" max="2" width="35.33203125" bestFit="1" customWidth="1"/>
    <col min="3" max="3" width="17" bestFit="1" customWidth="1"/>
  </cols>
  <sheetData>
    <row r="5" spans="2:3" x14ac:dyDescent="0.2">
      <c r="B5" t="s">
        <v>23</v>
      </c>
      <c r="C5" t="s">
        <v>1</v>
      </c>
    </row>
    <row r="6" spans="2:3" x14ac:dyDescent="0.2">
      <c r="B6" t="s">
        <v>24</v>
      </c>
      <c r="C6">
        <v>1684696</v>
      </c>
    </row>
    <row r="7" spans="2:3" x14ac:dyDescent="0.2">
      <c r="B7" t="s">
        <v>25</v>
      </c>
      <c r="C7">
        <v>14259295</v>
      </c>
    </row>
    <row r="8" spans="2:3" x14ac:dyDescent="0.2">
      <c r="B8" t="s">
        <v>26</v>
      </c>
      <c r="C8">
        <v>10044815</v>
      </c>
    </row>
    <row r="9" spans="2:3" x14ac:dyDescent="0.2">
      <c r="B9" t="s">
        <v>27</v>
      </c>
      <c r="C9">
        <v>8522078</v>
      </c>
    </row>
    <row r="10" spans="2:3" x14ac:dyDescent="0.2">
      <c r="B10" t="s">
        <v>28</v>
      </c>
      <c r="C10">
        <v>8141673</v>
      </c>
    </row>
    <row r="11" spans="2:3" x14ac:dyDescent="0.2">
      <c r="B11" t="s">
        <v>29</v>
      </c>
      <c r="C11">
        <v>7780396</v>
      </c>
    </row>
    <row r="12" spans="2:3" x14ac:dyDescent="0.2">
      <c r="B12" t="s">
        <v>30</v>
      </c>
      <c r="C12">
        <v>6884433</v>
      </c>
    </row>
    <row r="13" spans="2:3" x14ac:dyDescent="0.2">
      <c r="B13" t="s">
        <v>31</v>
      </c>
      <c r="C13">
        <v>5658034</v>
      </c>
    </row>
    <row r="14" spans="2:3" x14ac:dyDescent="0.2">
      <c r="B14" t="s">
        <v>32</v>
      </c>
      <c r="C14">
        <v>5377993</v>
      </c>
    </row>
    <row r="15" spans="2:3" x14ac:dyDescent="0.2">
      <c r="B15" t="s">
        <v>33</v>
      </c>
      <c r="C15">
        <v>513462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419-359A-D84B-A789-CBD6019DBB69}">
  <dimension ref="A1:D24"/>
  <sheetViews>
    <sheetView workbookViewId="0">
      <selection activeCell="J27" sqref="J27"/>
    </sheetView>
  </sheetViews>
  <sheetFormatPr baseColWidth="10" defaultRowHeight="16" x14ac:dyDescent="0.2"/>
  <cols>
    <col min="1" max="1" width="7.33203125" bestFit="1" customWidth="1"/>
    <col min="2" max="2" width="8.83203125" bestFit="1" customWidth="1"/>
    <col min="3" max="3" width="12" bestFit="1" customWidth="1"/>
    <col min="4" max="4" width="10" bestFit="1" customWidth="1"/>
  </cols>
  <sheetData>
    <row r="1" spans="1:4" x14ac:dyDescent="0.2">
      <c r="A1" t="s">
        <v>9</v>
      </c>
      <c r="B1" t="s">
        <v>10</v>
      </c>
      <c r="C1" t="s">
        <v>1</v>
      </c>
      <c r="D1" t="s">
        <v>11</v>
      </c>
    </row>
    <row r="2" spans="1:4" hidden="1" x14ac:dyDescent="0.2">
      <c r="A2">
        <v>2010</v>
      </c>
      <c r="B2">
        <v>12</v>
      </c>
      <c r="C2">
        <v>57271389</v>
      </c>
      <c r="D2" s="1">
        <v>40513</v>
      </c>
    </row>
    <row r="3" spans="1:4" x14ac:dyDescent="0.2">
      <c r="A3">
        <v>2011</v>
      </c>
      <c r="B3">
        <v>1</v>
      </c>
      <c r="C3">
        <v>56944504</v>
      </c>
      <c r="D3" s="1">
        <v>40544</v>
      </c>
    </row>
    <row r="4" spans="1:4" x14ac:dyDescent="0.2">
      <c r="A4">
        <v>2011</v>
      </c>
      <c r="B4">
        <v>2</v>
      </c>
      <c r="C4">
        <v>44713735</v>
      </c>
      <c r="D4" s="1">
        <v>40575</v>
      </c>
    </row>
    <row r="5" spans="1:4" x14ac:dyDescent="0.2">
      <c r="A5">
        <v>2011</v>
      </c>
      <c r="B5">
        <v>3</v>
      </c>
      <c r="C5">
        <v>59550076</v>
      </c>
      <c r="D5" s="1">
        <v>40603</v>
      </c>
    </row>
    <row r="6" spans="1:4" x14ac:dyDescent="0.2">
      <c r="A6">
        <v>2011</v>
      </c>
      <c r="B6">
        <v>4</v>
      </c>
      <c r="C6">
        <v>46920036</v>
      </c>
      <c r="D6" s="1">
        <v>40634</v>
      </c>
    </row>
    <row r="7" spans="1:4" x14ac:dyDescent="0.2">
      <c r="A7">
        <v>2011</v>
      </c>
      <c r="B7">
        <v>5</v>
      </c>
      <c r="C7">
        <v>67859456</v>
      </c>
      <c r="D7" s="1">
        <v>40664</v>
      </c>
    </row>
    <row r="8" spans="1:4" x14ac:dyDescent="0.2">
      <c r="A8">
        <v>2011</v>
      </c>
      <c r="B8">
        <v>6</v>
      </c>
      <c r="C8">
        <v>66121369</v>
      </c>
      <c r="D8" s="1">
        <v>40695</v>
      </c>
    </row>
    <row r="9" spans="1:4" x14ac:dyDescent="0.2">
      <c r="A9">
        <v>2011</v>
      </c>
      <c r="B9">
        <v>7</v>
      </c>
      <c r="C9">
        <v>60009101</v>
      </c>
      <c r="D9" s="1">
        <v>40725</v>
      </c>
    </row>
    <row r="10" spans="1:4" x14ac:dyDescent="0.2">
      <c r="A10">
        <v>2011</v>
      </c>
      <c r="B10">
        <v>8</v>
      </c>
      <c r="C10">
        <v>6453439</v>
      </c>
      <c r="D10" s="1">
        <v>40756</v>
      </c>
    </row>
    <row r="11" spans="1:4" x14ac:dyDescent="0.2">
      <c r="A11">
        <v>2011</v>
      </c>
      <c r="B11">
        <v>9</v>
      </c>
      <c r="C11">
        <v>95283838</v>
      </c>
      <c r="D11" s="1">
        <v>40787</v>
      </c>
    </row>
    <row r="12" spans="1:4" x14ac:dyDescent="0.2">
      <c r="A12">
        <v>2011</v>
      </c>
      <c r="B12">
        <v>10</v>
      </c>
      <c r="C12">
        <v>103931879</v>
      </c>
      <c r="D12" s="1">
        <v>40817</v>
      </c>
    </row>
    <row r="13" spans="1:4" x14ac:dyDescent="0.2">
      <c r="A13">
        <v>2011</v>
      </c>
      <c r="B13">
        <v>11</v>
      </c>
      <c r="C13">
        <v>116181738</v>
      </c>
      <c r="D13" s="1">
        <v>40848</v>
      </c>
    </row>
    <row r="14" spans="1:4" x14ac:dyDescent="0.2">
      <c r="A14">
        <v>2011</v>
      </c>
      <c r="B14">
        <v>12</v>
      </c>
      <c r="C14">
        <v>51819279</v>
      </c>
      <c r="D14" s="1">
        <v>40878</v>
      </c>
    </row>
    <row r="24" spans="3:4" x14ac:dyDescent="0.2">
      <c r="C24" t="s">
        <v>37</v>
      </c>
      <c r="D24">
        <f>SUM(C3:C14)</f>
        <v>775788450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538E-BA34-EF42-80BB-E2AF3613997A}">
  <dimension ref="A1:B11"/>
  <sheetViews>
    <sheetView workbookViewId="0">
      <selection activeCell="E24" sqref="E24"/>
    </sheetView>
  </sheetViews>
  <sheetFormatPr baseColWidth="10" defaultRowHeight="16" x14ac:dyDescent="0.2"/>
  <cols>
    <col min="1" max="1" width="13.83203125" bestFit="1" customWidth="1"/>
    <col min="2" max="2" width="12" bestFit="1" customWidth="1"/>
  </cols>
  <sheetData>
    <row r="1" spans="1:2" x14ac:dyDescent="0.2">
      <c r="A1" t="s">
        <v>8</v>
      </c>
      <c r="B1" t="s">
        <v>1</v>
      </c>
    </row>
    <row r="2" spans="1:2" x14ac:dyDescent="0.2">
      <c r="A2">
        <v>146460</v>
      </c>
      <c r="B2">
        <v>28020602</v>
      </c>
    </row>
    <row r="3" spans="1:2" x14ac:dyDescent="0.2">
      <c r="A3">
        <v>181020</v>
      </c>
      <c r="B3">
        <v>2596573</v>
      </c>
    </row>
    <row r="4" spans="1:2" x14ac:dyDescent="0.2">
      <c r="A4">
        <v>174500</v>
      </c>
      <c r="B4">
        <v>19455079</v>
      </c>
    </row>
    <row r="5" spans="1:2" x14ac:dyDescent="0.2">
      <c r="A5">
        <v>164460</v>
      </c>
      <c r="B5">
        <v>1684725</v>
      </c>
    </row>
    <row r="6" spans="1:2" x14ac:dyDescent="0.2">
      <c r="A6">
        <v>149110</v>
      </c>
      <c r="B6">
        <v>14382506</v>
      </c>
    </row>
    <row r="7" spans="1:2" x14ac:dyDescent="0.2">
      <c r="A7">
        <v>124150</v>
      </c>
      <c r="B7">
        <v>12491453</v>
      </c>
    </row>
    <row r="8" spans="1:2" x14ac:dyDescent="0.2">
      <c r="A8">
        <v>141560</v>
      </c>
      <c r="B8">
        <v>11737963</v>
      </c>
    </row>
    <row r="9" spans="1:2" x14ac:dyDescent="0.2">
      <c r="A9">
        <v>175110</v>
      </c>
      <c r="B9">
        <v>9106238</v>
      </c>
    </row>
    <row r="10" spans="1:2" x14ac:dyDescent="0.2">
      <c r="A10">
        <v>160290</v>
      </c>
      <c r="B10">
        <v>8102484</v>
      </c>
    </row>
    <row r="11" spans="1:2" x14ac:dyDescent="0.2">
      <c r="A11">
        <v>123460</v>
      </c>
      <c r="B11">
        <v>771836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EB88-F87E-7E42-B3AF-EED0922B7A8D}">
  <dimension ref="A1:G7"/>
  <sheetViews>
    <sheetView workbookViewId="0">
      <selection activeCell="I17" sqref="I17"/>
    </sheetView>
  </sheetViews>
  <sheetFormatPr baseColWidth="10" defaultRowHeight="16" x14ac:dyDescent="0.2"/>
  <cols>
    <col min="1" max="1" width="11.1640625" bestFit="1" customWidth="1"/>
    <col min="2" max="2" width="12" bestFit="1" customWidth="1"/>
    <col min="5" max="5" width="20.1640625" bestFit="1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>
        <v>197685907</v>
      </c>
    </row>
    <row r="3" spans="1:7" ht="27" x14ac:dyDescent="0.35">
      <c r="A3" t="s">
        <v>3</v>
      </c>
      <c r="B3">
        <v>170063463</v>
      </c>
      <c r="E3" s="5" t="s">
        <v>36</v>
      </c>
      <c r="F3" s="5"/>
      <c r="G3" s="6"/>
    </row>
    <row r="4" spans="1:7" x14ac:dyDescent="0.2">
      <c r="A4" t="s">
        <v>4</v>
      </c>
      <c r="B4">
        <v>158833617</v>
      </c>
    </row>
    <row r="5" spans="1:7" ht="22" x14ac:dyDescent="0.3">
      <c r="A5" t="s">
        <v>5</v>
      </c>
      <c r="B5">
        <v>14859174</v>
      </c>
      <c r="E5" s="7">
        <f>AVERAGE(ventas_por_dia!B:B)</f>
        <v>126234704</v>
      </c>
    </row>
    <row r="6" spans="1:7" x14ac:dyDescent="0.2">
      <c r="A6" t="s">
        <v>6</v>
      </c>
      <c r="B6">
        <v>136714641</v>
      </c>
    </row>
    <row r="7" spans="1:7" x14ac:dyDescent="0.2">
      <c r="A7" t="s">
        <v>7</v>
      </c>
      <c r="B7">
        <v>79251422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ECDD-9299-384F-8B7E-6395F7D12052}">
  <dimension ref="B2:AB27"/>
  <sheetViews>
    <sheetView showGridLines="0" tabSelected="1" zoomScale="64" zoomScaleNormal="64" workbookViewId="0">
      <selection activeCell="A2" sqref="A2:Y43"/>
    </sheetView>
  </sheetViews>
  <sheetFormatPr baseColWidth="10" defaultRowHeight="16" x14ac:dyDescent="0.2"/>
  <cols>
    <col min="18" max="18" width="15.33203125" bestFit="1" customWidth="1"/>
  </cols>
  <sheetData>
    <row r="2" spans="2:28" ht="27" x14ac:dyDescent="0.35">
      <c r="B2" s="8" t="s">
        <v>38</v>
      </c>
      <c r="C2" s="8"/>
      <c r="D2" s="8"/>
      <c r="E2" s="8"/>
      <c r="G2" s="2" t="s">
        <v>34</v>
      </c>
      <c r="H2" s="3"/>
      <c r="I2" s="3"/>
      <c r="J2" s="3"/>
      <c r="L2" s="2" t="s">
        <v>35</v>
      </c>
      <c r="M2" s="3"/>
      <c r="N2" s="3"/>
      <c r="O2" s="3"/>
      <c r="Q2" s="9"/>
      <c r="R2" s="10"/>
      <c r="S2" s="10"/>
      <c r="T2" s="10"/>
    </row>
    <row r="4" spans="2:28" x14ac:dyDescent="0.2">
      <c r="Q4" s="4"/>
      <c r="R4" s="4"/>
      <c r="S4" s="4"/>
      <c r="T4" s="4"/>
    </row>
    <row r="6" spans="2:28" x14ac:dyDescent="0.2">
      <c r="B6" s="13" t="s">
        <v>39</v>
      </c>
      <c r="C6" s="14"/>
      <c r="D6" s="14"/>
      <c r="E6" s="14"/>
      <c r="F6" s="14"/>
      <c r="H6" s="12" t="s">
        <v>40</v>
      </c>
      <c r="I6" s="11"/>
      <c r="J6" s="11"/>
      <c r="K6" s="11"/>
      <c r="L6" s="11"/>
      <c r="N6" s="17"/>
      <c r="O6" s="18"/>
      <c r="P6" s="18"/>
      <c r="Q6" s="18"/>
      <c r="R6" s="18"/>
    </row>
    <row r="7" spans="2:28" x14ac:dyDescent="0.2">
      <c r="B7" s="14"/>
      <c r="C7" s="14"/>
      <c r="D7" s="14"/>
      <c r="E7" s="14"/>
      <c r="F7" s="14"/>
      <c r="H7" s="11"/>
      <c r="I7" s="11"/>
      <c r="J7" s="11"/>
      <c r="K7" s="11"/>
      <c r="L7" s="11"/>
      <c r="N7" s="18"/>
      <c r="O7" s="18"/>
      <c r="P7" s="18"/>
      <c r="Q7" s="18"/>
      <c r="R7" s="18"/>
    </row>
    <row r="15" spans="2:28" ht="16" customHeight="1" x14ac:dyDescent="0.2"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2:28" ht="16" customHeight="1" x14ac:dyDescent="0.2">
      <c r="O16" s="23" t="s">
        <v>43</v>
      </c>
      <c r="P16" s="22"/>
      <c r="Q16" s="22"/>
      <c r="R16" s="22"/>
      <c r="S16" s="22"/>
      <c r="T16" s="22"/>
      <c r="U16" s="22"/>
      <c r="V16" s="22"/>
      <c r="W16" s="22"/>
      <c r="X16" s="22"/>
      <c r="Y16" s="21"/>
      <c r="Z16" s="21"/>
      <c r="AA16" s="21"/>
      <c r="AB16" s="21"/>
    </row>
    <row r="17" spans="2:28" ht="16" customHeight="1" x14ac:dyDescent="0.2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1"/>
      <c r="Z17" s="21"/>
      <c r="AA17" s="21"/>
      <c r="AB17" s="21"/>
    </row>
    <row r="18" spans="2:28" ht="16" customHeight="1" x14ac:dyDescent="0.2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1"/>
      <c r="Z18" s="21"/>
      <c r="AA18" s="21"/>
      <c r="AB18" s="21"/>
    </row>
    <row r="19" spans="2:28" ht="16" customHeight="1" x14ac:dyDescent="0.2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1"/>
      <c r="Z19" s="21"/>
      <c r="AA19" s="21"/>
      <c r="AB19" s="21"/>
    </row>
    <row r="20" spans="2:28" ht="16" customHeight="1" x14ac:dyDescent="0.2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1"/>
      <c r="Z20" s="21"/>
      <c r="AA20" s="21"/>
      <c r="AB20" s="21"/>
    </row>
    <row r="21" spans="2:28" ht="16" customHeight="1" x14ac:dyDescent="0.2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1"/>
      <c r="Z21" s="21"/>
      <c r="AA21" s="21"/>
      <c r="AB21" s="21"/>
    </row>
    <row r="22" spans="2:28" ht="16" customHeight="1" x14ac:dyDescent="0.2"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2:28" ht="16" customHeight="1" x14ac:dyDescent="0.2">
      <c r="B23" s="16" t="s">
        <v>41</v>
      </c>
      <c r="C23" s="15"/>
      <c r="D23" s="15"/>
      <c r="E23" s="15"/>
      <c r="F23" s="15"/>
      <c r="H23" s="20" t="s">
        <v>42</v>
      </c>
      <c r="I23" s="19"/>
      <c r="J23" s="19"/>
      <c r="K23" s="19"/>
      <c r="L23" s="19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2:28" ht="16" customHeight="1" x14ac:dyDescent="0.2">
      <c r="B24" s="15"/>
      <c r="C24" s="15"/>
      <c r="D24" s="15"/>
      <c r="E24" s="15"/>
      <c r="F24" s="15"/>
      <c r="H24" s="19"/>
      <c r="I24" s="19"/>
      <c r="J24" s="19"/>
      <c r="K24" s="19"/>
      <c r="L24" s="19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2:28" ht="16" customHeight="1" x14ac:dyDescent="0.2"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2:28" ht="16" customHeight="1" x14ac:dyDescent="0.2"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2:28" ht="16" customHeight="1" x14ac:dyDescent="0.2"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</sheetData>
  <mergeCells count="11">
    <mergeCell ref="B23:F24"/>
    <mergeCell ref="H23:L24"/>
    <mergeCell ref="O16:X21"/>
    <mergeCell ref="B6:F7"/>
    <mergeCell ref="H6:L7"/>
    <mergeCell ref="N6:R7"/>
    <mergeCell ref="B2:E2"/>
    <mergeCell ref="G2:J2"/>
    <mergeCell ref="L2:O2"/>
    <mergeCell ref="Q2:T2"/>
    <mergeCell ref="Q4:T4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A C A g A + p s + W x Z 0 K E C m A A A A 9 g A A A B I A A A B D b 2 5 m a W c v U G F j a 2 F n Z S 5 4 b W y F j 7 E O g j A Y h F + F d K c t o N G Q n z I Y N 0 l M S I x r U y o 0 Q D G 0 W N 7 N w U f y F c Q o 6 u Z 4 d 9 8 l d / f r D d K x b b y L 7 I 3 q d I I C T J E n t e g K p c s E D f b k r 1 H K Y M 9 F z U v p T b A 2 8 W h U g i p r z z E h z j n s I t z 1 J Q k p D c g x 2 + W i k i 3 3 l T a W a y H R p 1 X 8 b y E G h 9 c Y F u J g s c L R M s I U y G x C p v Q X C K e 9 z / T H h M 3 Q 2 K G X T B p / m w O Z J Z D 3 B / Y A U E s D B B Q A A A g I A P q b P l v P 1 Y b m v Q E A A P M J A A A T A A A A R m 9 y b X V s Y X M v U 2 V j d G l v b j E u b e W W 3 2 s T Q R D H 3 w P 9 H 5 b 1 J Y H z D q X 4 I n 2 Q R L E P a i Q n I l L C Z G 9 q F 3 d 3 j t m 5 Y F r 6 v z u X p L Z R l I I / A u b p b n Z 2 Z 7 4 7 n 7 3 Z y + j E U z K z z f P R 0 6 P B 0 S B f A G N j l p g E 8 r w l n j c e z I k J K A N j 3 r D / h E n N c V 6 W E 3 J d 1 H n D F z 5 g O a Y k a u S h r d 5 l 5 F x l Y I j A 4 h N e P o Q F s I P q Z k m u p k w r z U v m 3 C c I B h 3 F i O z Q V A 0 I z N e j 1 a 6 K 0 u W l H R X m 4 w S D j 1 6 Q V Y g t b G H G F L q Y s p q P C / O 2 I 8 G Z r A K q f W u U r y n h 2 a j Q X T y w z 5 O D B V 5 C Q 9 m 0 T J G W X l + t L q h h o X O n / Z j g S 4 R G t z L c b F s z b 8 e f h T B z E I D 7 l M L d t 7 i 1 b 8 k 0 a N x a E B g H c e E 1 y 2 3 k m i H l c + K 4 0 V y v W s z D n w o q z N W V f Y / 4 u Y G V G q K z j e A X u V a H r U k g T N k 7 V N d p k i f H Z R / u W p 0 W s x 0 N f P q 1 q L v A h d q 5 C 7 5 n s y / a d y Q c K u p x l 4 W 0 M q e T X a R / H P f 2 y 1 I 6 u Y O A e 2 P + v Y 7 7 g D / + D 8 F / Q O A f k b / S i l / c / y T 0 v i m y J x W z b R Z a 6 t 9 p C N Q l Y b + / 4 7 E j 4 m C b w r o A / 6 D / a + K m c / u 9 A G 4 0 H C r s C W b H v u 1 / y P 4 C 8 K 9 Q S w M E F A A A C A g A + p s +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6 m z 5 b F n Q o Q K Y A A A D 2 A A A A E g A A A A A A A A A A A A A A p I E A A A A A Q 2 9 u Z m l n L 1 B h Y 2 t h Z 2 U u e G 1 s U E s B A h Q D F A A A C A g A + p s + W 8 / V h u a 9 A Q A A 8 w k A A B M A A A A A A A A A A A A A A K S B 1 g A A A E Z v c m 1 1 b G F z L 1 N l Y 3 R p b 2 4 x L m 1 Q S w E C F A M U A A A I C A D 6 m z 5 b D 8 r p q 6 Q A A A D p A A A A E w A A A A A A A A A A A A A A p I H E A g A A W 0 N v b n R l b n R f V H l w Z X N d L n h t b F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L A A A A A A A A C A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Z l b n R h c 1 9 w b 3 J f Z G l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c 1 Y T M x O T A t M T k 4 M S 0 0 Y z R k L W F l M z A t M W U x O T M 5 Z G N i Y T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n R h c 1 9 w b 3 J f Z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T c 6 M z A 6 N D k u M j g 5 M j g 2 M F o i I C 8 + P E V u d H J 5 I F R 5 c G U 9 I k Z p b G x D b 2 x 1 b W 5 U e X B l c y I g V m F s d W U 9 I n N C Z 0 0 9 I i A v P j x F b n R y e S B U e X B l P S J G a W x s Q 2 9 s d W 1 u T m F t Z X M i I F Z h b H V l P S J z W y Z x d W 9 0 O 1 d l Z W t k Y X k m c X V v d D s s J n F 1 b 3 Q 7 V G 9 0 Y W x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w b 3 J f Z G l h L 0 F 1 d G 9 S Z W 1 v d m V k Q 2 9 s d W 1 u c z E u e 1 d l Z W t k Y X k s M H 0 m c X V v d D s s J n F 1 b 3 Q 7 U 2 V j d G l v b j E v d m V u d G F z X 3 B v c l 9 k a W E v Q X V 0 b 1 J l b W 9 2 Z W R D b 2 x 1 b W 5 z M S 5 7 V G 9 0 Y W x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W 5 0 Y X N f c G 9 y X 2 R p Y S 9 B d X R v U m V t b 3 Z l Z E N v b H V t b n M x L n t X Z W V r Z G F 5 L D B 9 J n F 1 b 3 Q 7 L C Z x d W 9 0 O 1 N l Y 3 R p b 2 4 x L 3 Z l b n R h c 1 9 w b 3 J f Z G l h L 0 F 1 d G 9 S Z W 1 v d m V k Q 2 9 s d W 1 u c z E u e 1 R v d G F s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n R h c 1 9 w b 3 J f Z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G l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G l h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b G l l b n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k w M z R m M z g t Z j V h N i 0 0 N m M 2 L W E x O D c t N D V i M z J j M 2 M y Z D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b G l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M w V D E 3 O j M x O j A z L j Q x M z k 0 N j B a I i A v P j x F b n R y e S B U e X B l P S J G a W x s Q 2 9 s d W 1 u V H l w Z X M i I F Z h b H V l P S J z Q X d N P S I g L z 4 8 R W 5 0 c n k g V H l w Z T 0 i R m l s b E N v b H V t b k 5 h b W V z I i B W Y W x 1 Z T 0 i c 1 s m c X V v d D t D d X N 0 b 2 1 l c k l E J n F 1 b 3 Q 7 L C Z x d W 9 0 O 1 R v d G F s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2 x p Z W 5 0 c y 9 B d X R v U m V t b 3 Z l Z E N v b H V t b n M x L n t D d X N 0 b 2 1 l c k l E L D B 9 J n F 1 b 3 Q 7 L C Z x d W 9 0 O 1 N l Y 3 R p b 2 4 x L 3 R v c F 9 j b G l l b n R z L 0 F 1 d G 9 S Z W 1 v d m V k Q 2 9 s d W 1 u c z E u e 1 R v d G F s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2 N s a W V u d H M v Q X V 0 b 1 J l b W 9 2 Z W R D b 2 x 1 b W 5 z M S 5 7 Q 3 V z d G 9 t Z X J J R C w w f S Z x d W 9 0 O y w m c X V v d D t T Z W N 0 a W 9 u M S 9 0 b 3 B f Y 2 x p Z W 5 0 c y 9 B d X R v U m V t b 3 Z l Z E N v b H V t b n M x L n t U b 3 R h b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2 x p Z W 5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x p Z W 5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x p Z W 5 0 c y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u c 3 V h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2 N z B j N T I t N D Q w N y 0 0 O W M 4 L T k 4 M z Q t N m J m O W M z M m F l Y m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n R h c 1 9 t Z W 5 z d W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T c 6 M z E 6 M j I u M j I 4 O T E x M F o i I C 8 + P E V u d H J 5 I F R 5 c G U 9 I k Z p b G x D b 2 x 1 b W 5 U e X B l c y I g V m F s d W U 9 I n N B d 0 1 E Q 1 E 9 P S I g L z 4 8 R W 5 0 c n k g V H l w Z T 0 i R m l s b E N v b H V t b k 5 h b W V z I i B W Y W x 1 Z T 0 i c 1 s m c X V v d D t Z Z W F y J n F 1 b 3 Q 7 L C Z x d W 9 0 O 0 1 v b n R o J n F 1 b 3 Q 7 L C Z x d W 9 0 O 1 R v d G F s U H J p Y 2 U m c X V v d D s s J n F 1 b 3 Q 7 U G V y a W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t Z W 5 z d W F s Z X M v Q X V 0 b 1 J l b W 9 2 Z W R D b 2 x 1 b W 5 z M S 5 7 W W V h c i w w f S Z x d W 9 0 O y w m c X V v d D t T Z W N 0 a W 9 u M S 9 2 Z W 5 0 Y X N f b W V u c 3 V h b G V z L 0 F 1 d G 9 S Z W 1 v d m V k Q 2 9 s d W 1 u c z E u e 0 1 v b n R o L D F 9 J n F 1 b 3 Q 7 L C Z x d W 9 0 O 1 N l Y 3 R p b 2 4 x L 3 Z l b n R h c 1 9 t Z W 5 z d W F s Z X M v Q X V 0 b 1 J l b W 9 2 Z W R D b 2 x 1 b W 5 z M S 5 7 V G 9 0 Y W x Q c m l j Z S w y f S Z x d W 9 0 O y w m c X V v d D t T Z W N 0 a W 9 u M S 9 2 Z W 5 0 Y X N f b W V u c 3 V h b G V z L 0 F 1 d G 9 S Z W 1 v d m V k Q 2 9 s d W 1 u c z E u e 1 B l c m l v Z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V u d G F z X 2 1 l b n N 1 Y W x l c y 9 B d X R v U m V t b 3 Z l Z E N v b H V t b n M x L n t Z Z W F y L D B 9 J n F 1 b 3 Q 7 L C Z x d W 9 0 O 1 N l Y 3 R p b 2 4 x L 3 Z l b n R h c 1 9 t Z W 5 z d W F s Z X M v Q X V 0 b 1 J l b W 9 2 Z W R D b 2 x 1 b W 5 z M S 5 7 T W 9 u d G g s M X 0 m c X V v d D s s J n F 1 b 3 Q 7 U 2 V j d G l v b j E v d m V u d G F z X 2 1 l b n N 1 Y W x l c y 9 B d X R v U m V t b 3 Z l Z E N v b H V t b n M x L n t U b 3 R h b F B y a W N l L D J 9 J n F 1 b 3 Q 7 L C Z x d W 9 0 O 1 N l Y 3 R p b 2 4 x L 3 Z l b n R h c 1 9 t Z W 5 z d W F s Z X M v Q X V 0 b 1 J l b W 9 2 Z W R D b 2 x 1 b W 5 z M S 5 7 U G V y a W 9 k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X 2 1 l b n N 1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u c 3 V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v d W 5 0 c m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w O T F l O G Y z L T g 2 Z m M t N G Y 1 O C 1 i Z W E z L W M 3 Y W V m Z m M w N D U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2 9 1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M w V D E 3 O j M x O j M 2 L j U 5 M D E 4 M z B a I i A v P j x F b n R y e S B U e X B l P S J G a W x s Q 2 9 s d W 1 u V H l w Z X M i I F Z h b H V l P S J z Q m d N P S I g L z 4 8 R W 5 0 c n k g V H l w Z T 0 i R m l s b E N v b H V t b k 5 h b W V z I i B W Y W x 1 Z T 0 i c 1 s m c X V v d D t D b 3 V u d H J 5 J n F 1 b 3 Q 7 L C Z x d W 9 0 O 1 R v d G F s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2 9 1 b n R y a W V z L 0 F 1 d G 9 S Z W 1 v d m V k Q 2 9 s d W 1 u c z E u e 0 N v d W 5 0 c n k s M H 0 m c X V v d D s s J n F 1 b 3 Q 7 U 2 V j d G l v b j E v d G 9 w X 2 N v d W 5 0 c m l l c y 9 B d X R v U m V t b 3 Z l Z E N v b H V t b n M x L n t U b 3 R h b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b 3 V u d H J p Z X M v Q X V 0 b 1 J l b W 9 2 Z W R D b 2 x 1 b W 5 z M S 5 7 Q 2 9 1 b n R y e S w w f S Z x d W 9 0 O y w m c X V v d D t T Z W N 0 a W 9 u M S 9 0 b 3 B f Y 2 9 1 b n R y a W V z L 0 F 1 d G 9 S Z W 1 v d m V k Q 2 9 s d W 1 u c z E u e 1 R v d G F s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j b 3 V u d H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v d W 5 0 c m l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9 1 b n R y a W V z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c m 9 k d W N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N W U 4 M T N k L T R k N T g t N G Z j N C 0 4 N m F h L T g 1 N j Q 2 Z m V h M D Q 1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T c 6 M z E 6 N T M u N z I y N z k 4 M F o i I C 8 + P E V u d H J 5 I F R 5 c G U 9 I k Z p b G x D b 2 x 1 b W 5 U e X B l c y I g V m F s d W U 9 I n N C Z 0 0 9 I i A v P j x F b n R y e S B U e X B l P S J G a W x s Q 2 9 s d W 1 u T m F t Z X M i I F Z h b H V l P S J z W y Z x d W 9 0 O 0 R l c 2 N y a X B 0 a W 9 u J n F 1 b 3 Q 7 L C Z x d W 9 0 O 1 R v d G F s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H J v Z H V j d H M v Q X V 0 b 1 J l b W 9 2 Z W R D b 2 x 1 b W 5 z M S 5 7 R G V z Y 3 J p c H R p b 2 4 s M H 0 m c X V v d D s s J n F 1 b 3 Q 7 U 2 V j d G l v b j E v d G 9 w X 3 B y b 2 R 1 Y 3 R z L 0 F 1 d G 9 S Z W 1 v d m V k Q 2 9 s d W 1 u c z E u e 1 R v d G F s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3 B y b 2 R 1 Y 3 R z L 0 F 1 d G 9 S Z W 1 v d m V k Q 2 9 s d W 1 u c z E u e 0 R l c 2 N y a X B 0 a W 9 u L D B 9 J n F 1 b 3 Q 7 L C Z x d W 9 0 O 1 N l Y 3 R p b 2 4 x L 3 R v c F 9 w c m 9 k d W N 0 c y 9 B d X R v U m V t b 3 Z l Z E N v b H V t b n M x L n t U b 3 R h b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H J v Z H V j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B y b 2 R 1 Y 3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c m 9 k d W N 0 c y 9 U a X B v J T I w Z G U l M j B j b 2 x 1 b W 5 h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q 2 A V J b M z e S I 0 b S v G P H j V w s a P y p 7 W a g z 5 X Z K s I C v k H d w t J b 1 r p / 3 A m j y K s E i / c E F w E T f Z o F p k y v y T X V 9 n a e f L U U F b g 7 d x + B u E z u q s I z a Y u e J a W 8 9 A e O 7 J I R e h I B w d H b z Q y q q 1 w = = < / D a t a M a s h u p > 
</file>

<file path=customXml/itemProps1.xml><?xml version="1.0" encoding="utf-8"?>
<ds:datastoreItem xmlns:ds="http://schemas.openxmlformats.org/officeDocument/2006/customXml" ds:itemID="{BA0E5FD5-55E7-E045-96B6-974A05A462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top_countries</vt:lpstr>
      <vt:lpstr>top_products</vt:lpstr>
      <vt:lpstr>ventas_mensuales</vt:lpstr>
      <vt:lpstr>top_clients</vt:lpstr>
      <vt:lpstr>ventas_por_dia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Castillo Martínez</dc:creator>
  <cp:lastModifiedBy>Javier Castillo Martínez</cp:lastModifiedBy>
  <dcterms:created xsi:type="dcterms:W3CDTF">2025-09-30T17:15:51Z</dcterms:created>
  <dcterms:modified xsi:type="dcterms:W3CDTF">2025-10-07T17:43:26Z</dcterms:modified>
</cp:coreProperties>
</file>