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mmus\OneDrive\Documents\College\Sr. Project\CSS\Attachments\"/>
    </mc:Choice>
  </mc:AlternateContent>
  <xr:revisionPtr revIDLastSave="86" documentId="D7CBB8D29D75760EE7B32EC12BFBB2ECF66170F3" xr6:coauthVersionLast="21" xr6:coauthVersionMax="21" xr10:uidLastSave="{9871DF10-E61B-4D31-98C4-1E9D54A8EFEB}"/>
  <workbookProtection workbookAlgorithmName="SHA-512" workbookHashValue="L7K621WKiFSKsWYuBUWen+jT5I0fZCOHczoqRndy/uwjqu2M/XWslrCjh47kom4VC2dKJp2YmottIRSA64/bfw==" workbookSaltValue="zDQWEi7ly2ZydtfpmJX66Q==" workbookSpinCount="100000" lockStructure="1"/>
  <bookViews>
    <workbookView xWindow="0" yWindow="0" windowWidth="20000" windowHeight="8593" xr2:uid="{00000000-000D-0000-FFFF-FFFF00000000}"/>
  </bookViews>
  <sheets>
    <sheet name="Irrigation Calculator" sheetId="1" r:id="rId1"/>
  </sheets>
  <calcPr calcId="171027"/>
  <fileRecoveryPr autoRecover="0"/>
</workbook>
</file>

<file path=xl/calcChain.xml><?xml version="1.0" encoding="utf-8"?>
<calcChain xmlns="http://schemas.openxmlformats.org/spreadsheetml/2006/main">
  <c r="F3" i="1" l="1"/>
  <c r="C14" i="1"/>
  <c r="F17" i="1" l="1"/>
  <c r="F16" i="1"/>
  <c r="F15" i="1"/>
  <c r="F14" i="1"/>
  <c r="F4" i="1"/>
  <c r="F5" i="1"/>
  <c r="F6" i="1"/>
  <c r="F7" i="1"/>
  <c r="F8" i="1"/>
  <c r="F9" i="1"/>
  <c r="F10" i="1"/>
  <c r="F11" i="1"/>
  <c r="F12" i="1"/>
  <c r="F13" i="1"/>
  <c r="F2" i="1"/>
  <c r="C15" i="1" l="1"/>
  <c r="C16" i="1" s="1"/>
  <c r="C17" i="1" s="1"/>
</calcChain>
</file>

<file path=xl/sharedStrings.xml><?xml version="1.0" encoding="utf-8"?>
<sst xmlns="http://schemas.openxmlformats.org/spreadsheetml/2006/main" count="26" uniqueCount="20">
  <si>
    <t>Coef:</t>
  </si>
  <si>
    <t>Ave Nozzel Pressure:</t>
  </si>
  <si>
    <t>Nozzel Size (inches):</t>
  </si>
  <si>
    <t>Spreader Nozzle (0 if none):</t>
  </si>
  <si>
    <t>Sprinkler Head Information</t>
  </si>
  <si>
    <t>Qty of Sprinkler Heads:</t>
  </si>
  <si>
    <t>Total GPM:</t>
  </si>
  <si>
    <t>Total Cubic Feet / Sec (cfs):</t>
  </si>
  <si>
    <t>Water Quantity</t>
  </si>
  <si>
    <t>Cubic Feet per Second</t>
  </si>
  <si>
    <t>Gallons per Minute</t>
  </si>
  <si>
    <t>gpm</t>
  </si>
  <si>
    <t>cfs</t>
  </si>
  <si>
    <t>Acre Feet</t>
  </si>
  <si>
    <t>af</t>
  </si>
  <si>
    <t xml:space="preserve">448 gpm = </t>
  </si>
  <si>
    <t xml:space="preserve">1 cfs for 24 hours = </t>
  </si>
  <si>
    <t>IRRIGATION CALCULATOR</t>
  </si>
  <si>
    <t>Acre Feet per Day (24hrs):</t>
  </si>
  <si>
    <t>Gallons/Minute (GPM) Each Sprinkler Head: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</si>
</sst>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Times New Roman"/>
      <family val="1"/>
    </font>
    <font>
      <sz val="22"/>
      <color theme="1"/>
      <name val="Calibri"/>
      <family val="2"/>
      <scheme val="minor"/>
    </font>
    <font>
      <sz val="22"/>
      <color theme="1"/>
      <name val="Times New Roman"/>
      <family val="1"/>
    </font>
    <font>
      <i/>
      <sz val="22"/>
      <color rgb="FF7F7F7F"/>
      <name val="Times New Roman"/>
      <family val="1"/>
    </font>
    <font>
      <b/>
      <sz val="22"/>
      <color rgb="FF00B0F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Font="1"/>
    <xf numFmtId="13" fontId="2" fillId="0" borderId="0" xfId="0" applyNumberFormat="1" applyFont="1" applyProtection="1">
      <protection hidden="1"/>
    </xf>
    <xf numFmtId="164" fontId="2" fillId="0" borderId="0" xfId="0" applyNumberFormat="1" applyFont="1" applyProtection="1">
      <protection hidden="1"/>
    </xf>
    <xf numFmtId="0" fontId="2" fillId="0" borderId="0" xfId="0" applyFont="1" applyBorder="1"/>
    <xf numFmtId="0" fontId="4" fillId="0" borderId="4" xfId="0" applyFont="1" applyBorder="1"/>
    <xf numFmtId="0" fontId="5" fillId="0" borderId="5" xfId="0" applyFont="1" applyBorder="1" applyProtection="1"/>
    <xf numFmtId="0" fontId="5" fillId="0" borderId="0" xfId="0" applyFont="1" applyBorder="1" applyAlignment="1" applyProtection="1">
      <alignment horizontal="right"/>
    </xf>
    <xf numFmtId="0" fontId="5" fillId="0" borderId="0" xfId="0" applyFont="1" applyBorder="1" applyProtection="1"/>
    <xf numFmtId="0" fontId="6" fillId="0" borderId="0" xfId="1" applyFont="1" applyBorder="1" applyProtection="1"/>
    <xf numFmtId="2" fontId="6" fillId="0" borderId="0" xfId="1" applyNumberFormat="1" applyFont="1" applyBorder="1" applyProtection="1"/>
    <xf numFmtId="0" fontId="6" fillId="0" borderId="5" xfId="1" applyFont="1" applyBorder="1" applyProtection="1"/>
    <xf numFmtId="0" fontId="4" fillId="0" borderId="6" xfId="0" applyFont="1" applyBorder="1"/>
    <xf numFmtId="0" fontId="5" fillId="0" borderId="7" xfId="0" applyFont="1" applyBorder="1" applyAlignment="1" applyProtection="1">
      <alignment horizontal="right"/>
    </xf>
    <xf numFmtId="165" fontId="6" fillId="0" borderId="7" xfId="1" applyNumberFormat="1" applyFont="1" applyBorder="1" applyProtection="1"/>
    <xf numFmtId="0" fontId="6" fillId="0" borderId="8" xfId="1" applyFont="1" applyBorder="1" applyProtection="1"/>
    <xf numFmtId="0" fontId="5" fillId="0" borderId="4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3" fillId="0" borderId="1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 wrapText="1"/>
    </xf>
    <xf numFmtId="0" fontId="3" fillId="0" borderId="5" xfId="0" applyFont="1" applyBorder="1" applyAlignment="1" applyProtection="1">
      <alignment horizontal="center" wrapText="1"/>
    </xf>
    <xf numFmtId="0" fontId="7" fillId="0" borderId="0" xfId="0" applyFont="1" applyBorder="1" applyProtection="1">
      <protection locked="0"/>
    </xf>
    <xf numFmtId="164" fontId="7" fillId="0" borderId="0" xfId="0" applyNumberFormat="1" applyFont="1" applyBorder="1" applyProtection="1">
      <protection locked="0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tabSelected="1" zoomScale="60" workbookViewId="0">
      <selection activeCell="I12" sqref="I12"/>
    </sheetView>
  </sheetViews>
  <sheetFormatPr defaultRowHeight="14.35" x14ac:dyDescent="0.5"/>
  <cols>
    <col min="1" max="1" width="11.703125" style="2" customWidth="1"/>
    <col min="2" max="2" width="67.8203125" style="2" customWidth="1"/>
    <col min="3" max="3" width="14.46875" style="2" bestFit="1" customWidth="1"/>
    <col min="4" max="4" width="10.05859375" style="2" bestFit="1" customWidth="1"/>
    <col min="5" max="5" width="5.9375" style="1" bestFit="1" customWidth="1"/>
    <col min="6" max="6" width="5.234375" style="1" bestFit="1" customWidth="1"/>
    <col min="7" max="9" width="8.9375" style="2"/>
    <col min="10" max="10" width="4.9375" style="2" customWidth="1"/>
    <col min="11" max="11" width="10.17578125" style="2" customWidth="1"/>
    <col min="12" max="12" width="8.9375" style="2"/>
    <col min="13" max="13" width="24.87890625" style="2" customWidth="1"/>
    <col min="14" max="14" width="61.29296875" style="2" customWidth="1"/>
    <col min="15" max="16384" width="8.9375" style="2"/>
  </cols>
  <sheetData>
    <row r="1" spans="1:10" ht="27.7" x14ac:dyDescent="0.8">
      <c r="A1" s="19" t="s">
        <v>17</v>
      </c>
      <c r="B1" s="20"/>
      <c r="C1" s="20"/>
      <c r="D1" s="21"/>
      <c r="E1" s="1">
        <v>0</v>
      </c>
      <c r="F1" s="1">
        <v>0</v>
      </c>
    </row>
    <row r="2" spans="1:10" ht="28.7" x14ac:dyDescent="0.95">
      <c r="A2" s="6"/>
      <c r="B2" s="18" t="s">
        <v>9</v>
      </c>
      <c r="C2" s="18"/>
      <c r="D2" s="7" t="s">
        <v>12</v>
      </c>
      <c r="E2" s="3">
        <v>0.25</v>
      </c>
      <c r="F2" s="4">
        <f>E2</f>
        <v>0.25</v>
      </c>
    </row>
    <row r="3" spans="1:10" ht="28.7" x14ac:dyDescent="0.95">
      <c r="A3" s="6"/>
      <c r="B3" s="18" t="s">
        <v>10</v>
      </c>
      <c r="C3" s="18"/>
      <c r="D3" s="7" t="s">
        <v>11</v>
      </c>
      <c r="E3" s="3">
        <v>0.125</v>
      </c>
      <c r="F3" s="4">
        <f t="shared" ref="F3:F17" si="0">E3</f>
        <v>0.125</v>
      </c>
    </row>
    <row r="4" spans="1:10" ht="28.7" x14ac:dyDescent="0.95">
      <c r="A4" s="6"/>
      <c r="B4" s="18" t="s">
        <v>13</v>
      </c>
      <c r="C4" s="18"/>
      <c r="D4" s="7" t="s">
        <v>14</v>
      </c>
      <c r="E4" s="3">
        <v>0.375</v>
      </c>
      <c r="F4" s="4">
        <f t="shared" si="0"/>
        <v>0.375</v>
      </c>
    </row>
    <row r="5" spans="1:10" ht="28.7" x14ac:dyDescent="0.95">
      <c r="A5" s="6"/>
      <c r="B5" s="8" t="s">
        <v>15</v>
      </c>
      <c r="C5" s="9">
        <v>1</v>
      </c>
      <c r="D5" s="7" t="s">
        <v>12</v>
      </c>
      <c r="E5" s="3">
        <v>6.25E-2</v>
      </c>
      <c r="F5" s="4">
        <f t="shared" si="0"/>
        <v>6.25E-2</v>
      </c>
    </row>
    <row r="6" spans="1:10" ht="28.7" x14ac:dyDescent="0.95">
      <c r="A6" s="6"/>
      <c r="B6" s="8" t="s">
        <v>16</v>
      </c>
      <c r="C6" s="9">
        <v>1.9835</v>
      </c>
      <c r="D6" s="7" t="s">
        <v>14</v>
      </c>
      <c r="E6" s="3">
        <v>0.1875</v>
      </c>
      <c r="F6" s="4">
        <f t="shared" si="0"/>
        <v>0.1875</v>
      </c>
    </row>
    <row r="7" spans="1:10" ht="28.7" x14ac:dyDescent="0.95">
      <c r="A7" s="6"/>
      <c r="B7" s="22" t="s">
        <v>4</v>
      </c>
      <c r="C7" s="22"/>
      <c r="D7" s="23"/>
      <c r="E7" s="3">
        <v>0.3125</v>
      </c>
      <c r="F7" s="4">
        <f t="shared" si="0"/>
        <v>0.3125</v>
      </c>
    </row>
    <row r="8" spans="1:10" ht="28.35" x14ac:dyDescent="0.9">
      <c r="A8" s="17" t="s">
        <v>1</v>
      </c>
      <c r="B8" s="18"/>
      <c r="C8" s="24">
        <v>4</v>
      </c>
      <c r="D8" s="7"/>
      <c r="E8" s="3">
        <v>9.375E-2</v>
      </c>
      <c r="F8" s="4">
        <f t="shared" si="0"/>
        <v>9.375E-2</v>
      </c>
      <c r="I8" s="5"/>
      <c r="J8" s="5"/>
    </row>
    <row r="9" spans="1:10" ht="28.35" x14ac:dyDescent="0.9">
      <c r="A9" s="17" t="s">
        <v>2</v>
      </c>
      <c r="B9" s="18"/>
      <c r="C9" s="25">
        <v>6.25E-2</v>
      </c>
      <c r="D9" s="7"/>
      <c r="E9" s="3">
        <v>0.15625</v>
      </c>
      <c r="F9" s="4">
        <f t="shared" si="0"/>
        <v>0.15625</v>
      </c>
    </row>
    <row r="10" spans="1:10" ht="28.35" x14ac:dyDescent="0.9">
      <c r="A10" s="17" t="s">
        <v>3</v>
      </c>
      <c r="B10" s="18"/>
      <c r="C10" s="25">
        <v>0.1875</v>
      </c>
      <c r="D10" s="7"/>
      <c r="E10" s="3">
        <v>0.21875</v>
      </c>
      <c r="F10" s="4">
        <f t="shared" si="0"/>
        <v>0.21875</v>
      </c>
    </row>
    <row r="11" spans="1:10" ht="28.35" x14ac:dyDescent="0.9">
      <c r="A11" s="17" t="s">
        <v>0</v>
      </c>
      <c r="B11" s="18"/>
      <c r="C11" s="10">
        <v>0.97299999999999998</v>
      </c>
      <c r="D11" s="7"/>
      <c r="E11" s="3">
        <v>0.28125</v>
      </c>
      <c r="F11" s="4">
        <f t="shared" si="0"/>
        <v>0.28125</v>
      </c>
    </row>
    <row r="12" spans="1:10" ht="28.35" x14ac:dyDescent="0.9">
      <c r="A12" s="17" t="s">
        <v>5</v>
      </c>
      <c r="B12" s="18"/>
      <c r="C12" s="24">
        <v>7</v>
      </c>
      <c r="D12" s="7"/>
      <c r="E12" s="3">
        <v>7.8125E-2</v>
      </c>
      <c r="F12" s="4">
        <f t="shared" si="0"/>
        <v>7.8125E-2</v>
      </c>
    </row>
    <row r="13" spans="1:10" ht="28.7" x14ac:dyDescent="0.95">
      <c r="A13" s="6"/>
      <c r="B13" s="22" t="s">
        <v>8</v>
      </c>
      <c r="C13" s="22"/>
      <c r="D13" s="23"/>
      <c r="E13" s="3">
        <v>0.109375</v>
      </c>
      <c r="F13" s="4">
        <f t="shared" si="0"/>
        <v>0.109375</v>
      </c>
    </row>
    <row r="14" spans="1:10" ht="28.35" x14ac:dyDescent="0.9">
      <c r="A14" s="17" t="s">
        <v>19</v>
      </c>
      <c r="B14" s="18"/>
      <c r="C14" s="11">
        <f>29.82*SQRT(C8)*POWER(C9,2)*C11+29.82*SQRT(C8)*POWER(C10,2)*C11</f>
        <v>2.2667859374999999</v>
      </c>
      <c r="D14" s="12" t="s">
        <v>11</v>
      </c>
      <c r="E14" s="3">
        <v>0.140625</v>
      </c>
      <c r="F14" s="4">
        <f t="shared" si="0"/>
        <v>0.140625</v>
      </c>
    </row>
    <row r="15" spans="1:10" ht="28.7" x14ac:dyDescent="0.95">
      <c r="A15" s="6"/>
      <c r="B15" s="8" t="s">
        <v>6</v>
      </c>
      <c r="C15" s="11">
        <f>C14*C12</f>
        <v>15.867501562499999</v>
      </c>
      <c r="D15" s="12" t="s">
        <v>11</v>
      </c>
      <c r="E15" s="3">
        <v>0.171875</v>
      </c>
      <c r="F15" s="4">
        <f t="shared" si="0"/>
        <v>0.171875</v>
      </c>
    </row>
    <row r="16" spans="1:10" ht="28.7" x14ac:dyDescent="0.95">
      <c r="A16" s="6"/>
      <c r="B16" s="8" t="s">
        <v>7</v>
      </c>
      <c r="C16" s="11">
        <f>C15/448</f>
        <v>3.5418530273437498E-2</v>
      </c>
      <c r="D16" s="12" t="s">
        <v>12</v>
      </c>
      <c r="E16" s="3">
        <v>0.203125</v>
      </c>
      <c r="F16" s="4">
        <f t="shared" si="0"/>
        <v>0.203125</v>
      </c>
    </row>
    <row r="17" spans="1:6" ht="29" thickBot="1" x14ac:dyDescent="1">
      <c r="A17" s="13"/>
      <c r="B17" s="14" t="s">
        <v>18</v>
      </c>
      <c r="C17" s="15">
        <f>C16*1.9835</f>
        <v>7.0252654797363284E-2</v>
      </c>
      <c r="D17" s="16" t="s">
        <v>14</v>
      </c>
      <c r="E17" s="3">
        <v>0.234375</v>
      </c>
      <c r="F17" s="4">
        <f t="shared" si="0"/>
        <v>0.234375</v>
      </c>
    </row>
    <row r="24" spans="1:6" x14ac:dyDescent="0.5">
      <c r="E24" s="3"/>
    </row>
    <row r="25" spans="1:6" x14ac:dyDescent="0.5">
      <c r="E25" s="3"/>
    </row>
    <row r="26" spans="1:6" x14ac:dyDescent="0.5">
      <c r="E26" s="3"/>
    </row>
    <row r="27" spans="1:6" x14ac:dyDescent="0.5">
      <c r="E27" s="3"/>
    </row>
  </sheetData>
  <sheetProtection algorithmName="SHA-512" hashValue="uLA29xCzZfM7Z+3RFdBohajaiPsX8HSkCg+HXWRdlnKtWQIJd0m3lmNfElSdikbj/jWlCWKtxFwrag3sX8keBA==" saltValue="tcZfqwP7m0/40KGHm7kKuA==" spinCount="100000" sheet="1"/>
  <mergeCells count="12">
    <mergeCell ref="A14:B14"/>
    <mergeCell ref="B4:C4"/>
    <mergeCell ref="A1:D1"/>
    <mergeCell ref="B13:D13"/>
    <mergeCell ref="A8:B8"/>
    <mergeCell ref="A12:B12"/>
    <mergeCell ref="A11:B11"/>
    <mergeCell ref="A10:B10"/>
    <mergeCell ref="A9:B9"/>
    <mergeCell ref="B3:C3"/>
    <mergeCell ref="B2:C2"/>
    <mergeCell ref="B7:D7"/>
  </mergeCells>
  <dataValidations count="2">
    <dataValidation type="list" allowBlank="1" showInputMessage="1" showErrorMessage="1" sqref="C9" xr:uid="{00000000-0002-0000-0000-000000000000}">
      <formula1>$E$2:$E$17</formula1>
    </dataValidation>
    <dataValidation type="list" allowBlank="1" showInputMessage="1" showErrorMessage="1" sqref="C10" xr:uid="{00000000-0002-0000-0000-000001000000}">
      <formula1>$E$1:$E$17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Irrigation Calculator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Darin</dc:creator>
  <cp:lastModifiedBy>Sara Musgrave</cp:lastModifiedBy>
  <cp:lastPrinted>2017-09-01T16:21:22Z</cp:lastPrinted>
  <dcterms:created xsi:type="dcterms:W3CDTF">2013-04-25T22:40:10Z</dcterms:created>
  <dcterms:modified xsi:type="dcterms:W3CDTF">2017-09-01T20:35:10Z</dcterms:modified>
</cp:coreProperties>
</file>